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73" i="1" l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1" i="1"/>
  <c r="H40" i="1"/>
  <c r="H39" i="1"/>
  <c r="H33" i="1"/>
  <c r="H32" i="1"/>
  <c r="H31" i="1"/>
  <c r="H30" i="1"/>
  <c r="H29" i="1"/>
  <c r="H28" i="1"/>
  <c r="H27" i="1"/>
  <c r="H26" i="1"/>
  <c r="H25" i="1"/>
  <c r="H24" i="1"/>
  <c r="H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H13" i="1"/>
  <c r="F13" i="1"/>
  <c r="H12" i="1"/>
  <c r="F12" i="1"/>
  <c r="H11" i="1"/>
  <c r="H10" i="1"/>
  <c r="F10" i="1"/>
  <c r="H9" i="1"/>
  <c r="C2" i="1"/>
</calcChain>
</file>

<file path=xl/sharedStrings.xml><?xml version="1.0" encoding="utf-8"?>
<sst xmlns="http://schemas.openxmlformats.org/spreadsheetml/2006/main" count="3261" uniqueCount="1841">
  <si>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</si>
  <si>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</si>
  <si>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</si>
  <si>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</si>
  <si>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</si>
  <si>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</si>
  <si>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</si>
  <si>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</si>
  <si>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</si>
  <si>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</si>
  <si>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</si>
  <si>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</si>
  <si>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</si>
  <si>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</si>
  <si>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</si>
  <si>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</si>
  <si>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AToM3: A Tool for Multi-formalism and Meta-modelling</t>
  </si>
  <si>
    <t>References TOTAL 25</t>
  </si>
  <si>
    <t>References NEW 25</t>
  </si>
  <si>
    <t>DOME guide.</t>
  </si>
  <si>
    <r>
      <rPr>
        <u/>
        <sz val="10"/>
        <color rgb="FF1155CC"/>
        <rFont val="Arial"/>
      </rPr>
      <t xml:space="preserve">http://www.htc.honeywell.com/dome/ </t>
    </r>
    <r>
      <rPr>
        <u/>
        <sz val="10"/>
        <color rgb="FF000000"/>
        <rFont val="Arial"/>
      </rPr>
      <t>, Honeywell Technology Center. Honeywell, 1999, version 5.2.1</t>
    </r>
  </si>
  <si>
    <t>NO</t>
  </si>
  <si>
    <t>Celso Niskier, Tom Maibaum, Daniel Schwabe</t>
  </si>
  <si>
    <t>A pluralistic knowledge-based approach to software specification</t>
  </si>
  <si>
    <t>10.1007/3-540-51635-2_52</t>
  </si>
  <si>
    <t>A. Aho, R. Sethi, J. Ullman</t>
  </si>
  <si>
    <t>Compilers: Principles, Techniques, and Tools</t>
  </si>
  <si>
    <t>P. Mosterman, H. Vangheluwe</t>
  </si>
  <si>
    <t>Computer automated multi-paradigm modeling in control system design</t>
  </si>
  <si>
    <t>10.1109/cacsd.2000.900188</t>
  </si>
  <si>
    <t>Pamela Zave, Michael Jackson</t>
  </si>
  <si>
    <t>Conjunction as composition</t>
  </si>
  <si>
    <t>10.1145/158431.158438</t>
  </si>
  <si>
    <t>E. Gamma, R. Helm, R. Johnson, J. Vlissides</t>
  </si>
  <si>
    <t>Design patterns: elements of reuseable object-oriented software</t>
  </si>
  <si>
    <t>H. Vangheluwe</t>
  </si>
  <si>
    <t>DEVS as a common denominator for multi-formalism hybrid systems modelling</t>
  </si>
  <si>
    <t>10.1109/cacsd.2000.900199</t>
  </si>
  <si>
    <t>Heiko Dörr</t>
  </si>
  <si>
    <t>Efficient Graph Rewriting and Its Implementation</t>
  </si>
  <si>
    <t>10.1007/bfb0031909</t>
  </si>
  <si>
    <t>H. Ehrig, H.-J. Kreowski, G. Rozenberg</t>
  </si>
  <si>
    <t>Graph Grammars and Their Application to Computer Science</t>
  </si>
  <si>
    <t>10.1007/3-540-61228-9</t>
  </si>
  <si>
    <t>José Luiz Fiadeiro, Tom Maibaum</t>
  </si>
  <si>
    <t>Interconnecting Formalisms: Supporting Modularity, Reuse and Incrementality</t>
  </si>
  <si>
    <t>10.1145/222124.222141</t>
  </si>
  <si>
    <t>Dorothea Blostein, Hoda Fahmy, Ann Grbavec</t>
  </si>
  <si>
    <t>Issues in the practical use of graph rewriting</t>
  </si>
  <si>
    <t>10.1007/3-540-61228-9_78</t>
  </si>
  <si>
    <t>J. Ebert, Roger Süttenbach, Ingar Uhe</t>
  </si>
  <si>
    <t>Meta-CASE in Practice: a Case for KOGGE</t>
  </si>
  <si>
    <t>10.1007/3-540-63107-0_15</t>
  </si>
  <si>
    <t>MAYBE</t>
  </si>
  <si>
    <t>J. Sztipanovits, G. Karsai, C. Biegl, T. Bapty, Ákos Lédeczi, A. Misra</t>
  </si>
  <si>
    <t>MULTIGRAPH: an architecture for model-integrated computing</t>
  </si>
  <si>
    <t>10.1109/iceccs.1995.479359</t>
  </si>
  <si>
    <t>David Harel</t>
  </si>
  <si>
    <t>On visual formalisms</t>
  </si>
  <si>
    <t>10.1145/42411.42414</t>
  </si>
  <si>
    <t>B. Zeigler, H. Prähofer, T. Kim</t>
  </si>
  <si>
    <t>Theory of Modeling and Simulation: Integrating Discrete Event and Continuous Complex Dynamic Systems</t>
  </si>
  <si>
    <t>B. Enders, T. Heverhagen, M. Goedicke, Peter Tröpfner, R. Tracht</t>
  </si>
  <si>
    <t>Towards an Integration of Different Specification Methods by using the Viewpoint Framework</t>
  </si>
  <si>
    <t>http://www.heverhagen.com/IntSpecMeth.pdf</t>
  </si>
  <si>
    <t>A. Finkelstein, J. Kramer, M. Goedicke</t>
  </si>
  <si>
    <t>ViewPoint Oriented Software Development</t>
  </si>
  <si>
    <t>Atom3 Homepage</t>
  </si>
  <si>
    <t>AGG Homepage</t>
  </si>
  <si>
    <t>GRACE Homepage</t>
  </si>
  <si>
    <t>MetaCase Homepage</t>
  </si>
  <si>
    <t>Meta-Modelling Facility</t>
  </si>
  <si>
    <t>OMG Homepage</t>
  </si>
  <si>
    <t>PROGRES Homepage</t>
  </si>
  <si>
    <t>Python Homepage</t>
  </si>
  <si>
    <t>References already KNOWN 0:</t>
  </si>
  <si>
    <t>Cited by already KNOWN 3:</t>
  </si>
  <si>
    <t>S29</t>
  </si>
  <si>
    <t>C Atkinson, R Gerbig, C Tunjic</t>
  </si>
  <si>
    <t>A multi-level modeling environment for sum-based software engineering</t>
  </si>
  <si>
    <t>dl.acm.org</t>
  </si>
  <si>
    <t>https://dl.acm.org/doi/abs/10.1145/2489861.2489868</t>
  </si>
  <si>
    <t>10.1145/2489861.2489868</t>
  </si>
  <si>
    <t>S99</t>
  </si>
  <si>
    <t>Y Van Tendeloo, S Van Mierlo, B Meye, et al.</t>
  </si>
  <si>
    <t>Concrete syntax: A multi-paradigm modelling approach</t>
  </si>
  <si>
    <t>https://dl.acm.org/doi/abs/10.1145/3136014.3136017</t>
  </si>
  <si>
    <t>10.1145/3136014.3136017</t>
  </si>
  <si>
    <t>YES</t>
  </si>
  <si>
    <t>S431</t>
  </si>
  <si>
    <t>Y Van Tendeloo, H Vangheluwe</t>
  </si>
  <si>
    <t>The Modelverse: a tool for multi-paradigm modelling and simulation</t>
  </si>
  <si>
    <t>ieeexplore.ieee.org</t>
  </si>
  <si>
    <t>https://doi.org/10.1109/WSC.2017.8247845</t>
  </si>
  <si>
    <t>10.1109/WSC.2017.8247845</t>
  </si>
  <si>
    <t>CIted by NEW 660</t>
  </si>
  <si>
    <t>Page 1</t>
  </si>
  <si>
    <t>ACDHJ Hartmanis, T Henzinger, JHNJT Leighton…</t>
  </si>
  <si>
    <t>Monographs in Theoretical Computer Science An EATCS Series</t>
  </si>
  <si>
    <t>https://link.springer.com/content/pdf/10.1007/3-540-31188-2.pdf</t>
  </si>
  <si>
    <t>K Czarnecki, S Helsen</t>
  </si>
  <si>
    <t>Feature-based survey of model transformation approaches</t>
  </si>
  <si>
    <t>https://ieeexplore.ieee.org/abstract/document/5386627/</t>
  </si>
  <si>
    <t>R Fujimoto</t>
  </si>
  <si>
    <t>Parallel and distributed simulation</t>
  </si>
  <si>
    <t>https://ieeexplore.ieee.org/abstract/document/7408152/</t>
  </si>
  <si>
    <t>D Varró, A Balogh</t>
  </si>
  <si>
    <t>The model transformation language of the VIATRA2 framework</t>
  </si>
  <si>
    <t>https://www.sciencedirect.com/science/article/pii/S016764230700127X</t>
  </si>
  <si>
    <t>G Quesnel, R Duboz, É Ramat</t>
  </si>
  <si>
    <t>The Virtual Laboratory Environment–An operational framework for multi-modelling, simulation and analysis of complex dynamical systems</t>
  </si>
  <si>
    <t>https://www.sciencedirect.com/science/article/pii/S1569190X08002165</t>
  </si>
  <si>
    <t>PJ Mosterman, H Vangheluwe</t>
  </si>
  <si>
    <t>Computer automated multi-paradigm modeling: An introduction</t>
  </si>
  <si>
    <t>https://journals.sagepub.com/doi/abs/10.1177/0037549704050532</t>
  </si>
  <si>
    <t>D Varró, A Pataricza</t>
  </si>
  <si>
    <t>Generic and meta-transformations for model transformation engineering</t>
  </si>
  <si>
    <t>https://link.springer.com/chapter/10.1007/978-3-540-30187-5_21</t>
  </si>
  <si>
    <t>J De Lara, E Guerra</t>
  </si>
  <si>
    <t>Deep Meta-modelling with MetaDepth</t>
  </si>
  <si>
    <t xml:space="preserve">https://link.springer.com/chapter/10.1007/978-3-642-13953-6_1 </t>
  </si>
  <si>
    <t>S Erdweg, T Van Der Storm, M Völter…</t>
  </si>
  <si>
    <t>The state of the art in language workbenches</t>
  </si>
  <si>
    <t>https://link.springer.com/chapter/10.1007/978-3-319-02654-1_11</t>
  </si>
  <si>
    <t>A Balogh, D Varró</t>
  </si>
  <si>
    <t>Advanced model transformation language constructs in the VIATRA2 framework</t>
  </si>
  <si>
    <t>https://dl.acm.org/doi/abs/10.1145/1141277.1141575</t>
  </si>
  <si>
    <t>Page 2</t>
  </si>
  <si>
    <t>AH Ghamarian, M de Mol, A Rensink, E Zambon…</t>
  </si>
  <si>
    <t>Modelling and analysis using GROOVE</t>
  </si>
  <si>
    <t>https://link.springer.com/article/10.1007/s10009-011-0186-x</t>
  </si>
  <si>
    <t>G Taentzer, K Ehrig, E Guerra, J Lara, L Lengyel…</t>
  </si>
  <si>
    <t>Model transformation by graph transformation: A comparative study</t>
  </si>
  <si>
    <t>https://repositorio.uam.es/handle/10486/665862</t>
  </si>
  <si>
    <t>J De Lara, H Vangheluwe, M Alfonseca</t>
  </si>
  <si>
    <t>Meta-modelling and graph grammars for multi-paradigm modelling in AToM3</t>
  </si>
  <si>
    <t>https://link.springer.com/content/pdf/10.1007/s10270-003-0047-5.pdf</t>
  </si>
  <si>
    <t>E Biermann, K Ehrig, C Köhler, G Kuhns…</t>
  </si>
  <si>
    <t>Graphical definition of in-place transformations in the eclipse modeling framework</t>
  </si>
  <si>
    <t>https://link.springer.com/chapter/10.1007/11880240_30</t>
  </si>
  <si>
    <t>A Agrawal, G Karsai, S Neema, F Shi…</t>
  </si>
  <si>
    <t>The design of a language for model transformations</t>
  </si>
  <si>
    <t>https://link.springer.com/content/pdf/10.1007/s10270-006-0027-7.pdf</t>
  </si>
  <si>
    <t>K Ehrig, C Ermel, S Hänsgen, G Taentzer</t>
  </si>
  <si>
    <t>Generation of visual editors as eclipse plug-ins</t>
  </si>
  <si>
    <t>https://dl.acm.org/doi/abs/10.1145/1101908.1101930</t>
  </si>
  <si>
    <t>J de Lara, R Bardohl, H Ehrig, K Ehrig…</t>
  </si>
  <si>
    <t>Attributed graph transformation with node type inheritance</t>
  </si>
  <si>
    <t>https://www.researchgate.net/profile/Roswitha_Bardohl/public…tributed-graph-transformation-with-node-type-inheritance.pdf</t>
  </si>
  <si>
    <t>E Syriani, H Vangheluwe, R Mannadiar…</t>
  </si>
  <si>
    <t>AToMPM: A Web-based Modeling Environment.</t>
  </si>
  <si>
    <t>http://objectivelook.net/research/models2013-demo.pdf</t>
  </si>
  <si>
    <t>A Königs</t>
  </si>
  <si>
    <t>Model Integration and Transformation–A Triple Graph Grammar-based QVT Implementation</t>
  </si>
  <si>
    <t>https://tuprints.ulb.tu-darmstadt.de/id/eprint/1194</t>
  </si>
  <si>
    <t>JJ Nutaro</t>
  </si>
  <si>
    <t>Building software for simulation: Theory and algorithms, with application in C++</t>
  </si>
  <si>
    <t>https://onlinelibrary.wiley.com/doi/pdf/10.1002/9780470877999</t>
  </si>
  <si>
    <t>Page 3</t>
  </si>
  <si>
    <t>An approach for effective design space exploration</t>
  </si>
  <si>
    <t>https://link.springer.com/chapter/10.1007/978-3-642-21292-5_3</t>
  </si>
  <si>
    <t>Automated formal verification of model transformations</t>
  </si>
  <si>
    <t>http://wwwbroy.in.tum.de/publ/papers/TUM-I0323.pdf#page=75</t>
  </si>
  <si>
    <t>Defining visual notations and their manipulation through meta-modelling and graph transformation</t>
  </si>
  <si>
    <t>https://www.sciencedirect.com/science/article/pii/S1045926X04000138</t>
  </si>
  <si>
    <t xml:space="preserve"> NO</t>
  </si>
  <si>
    <t>A language description is more than a metamodel</t>
  </si>
  <si>
    <t>https://research.utwente.nl/files/5418469/paper18.pdf</t>
  </si>
  <si>
    <t>Performance evaluation of NoSQL big-data applications using multi-formalism models</t>
  </si>
  <si>
    <t>https://www.sciencedirect.com/science/article/pii/S0167739X14000028</t>
  </si>
  <si>
    <t>Automating change evolution in model-driven engineering</t>
  </si>
  <si>
    <t>https://ieeexplore.ieee.org/abstract/document/1597088/?casa_…F3uwOKnvZFwGf3ZW26kZcQ4k6-YuqL29j0A5zar9YXVxxbMroTh5wfnTg91g</t>
  </si>
  <si>
    <t>Discrete-event modeling and simulation: theory and applications</t>
  </si>
  <si>
    <t>https://books.google.de/books?hl=de&amp;lr=&amp;id=WQvzk7ZnwHkC&amp;oi=fnd&amp;pg=PP1&amp;ots=n4eClo34Nr&amp;sig=p6SwJ2iJD9Mo13uUQ0cVSAf_Ojc</t>
  </si>
  <si>
    <t>Qualifying input test data for model transformations</t>
  </si>
  <si>
    <t>https://idp.springer.com/authorize/casa?redirect_uri=https:/…vq9ZxduYqNVoeeSkCdgrWzjeiNawKToi8k_1dBy9UoVyCirdX0ut501FqmoQ</t>
  </si>
  <si>
    <t>Model transformation by-example: a survey of the first wave</t>
  </si>
  <si>
    <t>https://link.springer.com/chapter/10.1007/978-3-642-28279-9_15</t>
  </si>
  <si>
    <t>The OsMoSys approach to multi-formalism modeling of systems</t>
  </si>
  <si>
    <t>https://link.springer.com/article/10.1007/s10270-003-0039-5</t>
  </si>
  <si>
    <t>Page 4</t>
  </si>
  <si>
    <t>Computer aided multi-paradigm modelling to process petri-nets and statecharts</t>
  </si>
  <si>
    <t>https://link.springer.com/chapter/10.1007/3-540-45832-8_19</t>
  </si>
  <si>
    <t>Explicit transformation modeling</t>
  </si>
  <si>
    <t>https://link.springer.com/chapter/10.1007/978-3-642-12261-3_23</t>
  </si>
  <si>
    <t>Viewpoints, formalisms, languages, and tools for cyber-physical systems</t>
  </si>
  <si>
    <t>https://dl.acm.org/doi/abs/10.1145/2508443.2508452?casa_toke…R-XLynT2P_A0heh2k6PRLGk2yrhosNRIgc8qckgg5dGteiIrCI1WWYiVp5yg</t>
  </si>
  <si>
    <t>A framework for modeling and implementing visual notations with applications to software engineering</t>
  </si>
  <si>
    <t>https://dl.acm.org/doi/abs/10.1145/1040291.1040293?casa_toke…kAacInAVtP5xquHfql8aqitvHXqyICsMPTSa-2Uj0OYWsAsziwttbu60wA3Q</t>
  </si>
  <si>
    <t>A survey on big data market: Pricing, trading and protection</t>
  </si>
  <si>
    <t>https://ieeexplore.ieee.org/abstract/document/8293785/</t>
  </si>
  <si>
    <t>Formal specification and analysis of domain specific models using Maude</t>
  </si>
  <si>
    <t>https://journals.sagepub.com/doi/abs/10.1177/0037549709341635</t>
  </si>
  <si>
    <t>A framework for evolution of modelling languages</t>
  </si>
  <si>
    <t>https://www.sciencedirect.com/science/article/pii/S0167642311000141</t>
  </si>
  <si>
    <t>Using graph transformation for practical model-driven software engineering</t>
  </si>
  <si>
    <t>https://link.springer.com/chapter/10.1007/3-540-28554-7_5</t>
  </si>
  <si>
    <t>Model transformation testing: oracle issue</t>
  </si>
  <si>
    <t>https://ieeexplore.ieee.org/abstract/document/4566997/?casa_…p0SbtH7z9XucHCwdNCiKYWUNkPwioRfiBUDyeLYly-BDA3xSfwkqa3U-Rjbo</t>
  </si>
  <si>
    <t>Rapid synthesis of high-level architecture-based heterogeneous simulation: a model-based integration approach</t>
  </si>
  <si>
    <t>https://journals.sagepub.com/doi/abs/10.1177/003754971140195…S7fY1n_6ZbqOf83eYA8_kJqe6IqcTfBxwiflanmYhwRfl6Ap5TmomqB0Fc5A</t>
  </si>
  <si>
    <t>Page 5</t>
  </si>
  <si>
    <t>Model transformation in the large</t>
  </si>
  <si>
    <t>https://dl.acm.org/doi/abs/10.1145/1287624.1287664?casa_toke…xLfnOl3WCtuezJBEEj5cKOUYfZgVvYW6OM4JPw-p0U884SqF3QpF6Q-fxQnA</t>
  </si>
  <si>
    <t>Exploring multi-paradigm modeling techniques</t>
  </si>
  <si>
    <t>https://www.researchgate.net/publication/220164662_Exploring_Multi-Paradigm_Modeling_Techniques</t>
  </si>
  <si>
    <t>Live model transformations driven by incremental pattern matching</t>
  </si>
  <si>
    <t>https://link.springer.com/chapter/10.1007/978-3-540-69927-9_8</t>
  </si>
  <si>
    <t>https://www.researchgate.net/profile/Tihamer_Levendovszky/pu…ansformation-by-graph-transformation-A-comparative-study.pdf</t>
  </si>
  <si>
    <t>Change-driven model transformations</t>
  </si>
  <si>
    <t>https://idp.springer.com/authorize/casa?redirect_uri=https:/…m4O3ZQ-brTLdd2udnIhWiKYNPLALwDOwwt8INxWF01Td6L72yjStqTqfoazw</t>
  </si>
  <si>
    <t>An example is worth a thousand words: Composite operation modeling by-example</t>
  </si>
  <si>
    <t>https://link.springer.com/chapter/10.1007/978-3-642-04425-0_20</t>
  </si>
  <si>
    <t>Modhel'x: A component-oriented approach to multi-formalism modeling</t>
  </si>
  <si>
    <t>https://link.springer.com/chapter/10.1007/978-3-540-69073-3_26</t>
  </si>
  <si>
    <t>EMF model refactoring based on graph transformation concepts</t>
  </si>
  <si>
    <t>http://journal.ub.tu-berlin.de/eceasst/article/view/34</t>
  </si>
  <si>
    <t>Supporting user-oriented analysis for multi-view domain-specific visual languages</t>
  </si>
  <si>
    <t>https://www.sciencedirect.com/science/article/pii/S0950584908001304</t>
  </si>
  <si>
    <t>DEVSimPy: A collaborative python software for modeling and simulation of DEVS systems</t>
  </si>
  <si>
    <t>https://ieeexplore.ieee.org/abstract/document/5990023/?casa_…Tgy79HftflY4wfsdUJ4rTIpkpIB_cxaWtH2bkICTuYUJhO56q81ALV8HT-cU</t>
  </si>
  <si>
    <t>Page 6</t>
  </si>
  <si>
    <t>Modularization of model transformations through a phasing mechanism</t>
  </si>
  <si>
    <t>https://idp.springer.com/authorize/casa?redirect_uri=https:/…1QctiHm7fmoTjaTsavJE-p_tJiCdsHorJK7gTXsCNT3mKXoJZMVRThXRYYKA</t>
  </si>
  <si>
    <t>Automated Model Transformation and Its Validation Using AToM3 and AGG</t>
  </si>
  <si>
    <t>https://link.springer.com/chapter/10.1007/978-3-540-25931-2_18</t>
  </si>
  <si>
    <t>MDD4MS: a model driven development framework for modeling and simulation</t>
  </si>
  <si>
    <t>https://www.researchgate.net/profile/Deniz_Cetinkaya/publica…r_modeling_and_simulation/links/5681068608ae1975838ec006.pdf</t>
  </si>
  <si>
    <t>Road to a reactive and incremental model transformation platform: three generations of the VIATRA framework</t>
  </si>
  <si>
    <t>https://link.springer.com/article/10.1007/s10270-016-0530-4</t>
  </si>
  <si>
    <t>A modular timed graph transformation language for simulation-based design</t>
  </si>
  <si>
    <t>https://idp.springer.com/authorize/casa?redirect_uri=https:/…7FsO5itkuI2v2Jqo6zCYQhZpwGI8bBjyKF0oUPOnkj7RmYD50MDlXVPkq-5g</t>
  </si>
  <si>
    <t>A visual token-based formalization of BPMN 2.0 based on in-place transformations</t>
  </si>
  <si>
    <t>https://www.sciencedirect.com/science/article/pii/S0950584912001814</t>
  </si>
  <si>
    <t>Automated model transformations for the analysis of IT systems</t>
  </si>
  <si>
    <t>https://repozitorium.omikk.bme.hu/bitstream/handle/10890/261/ertekezes.pdf?sequence=1</t>
  </si>
  <si>
    <t>Research challenges in parallel and distributed simulation</t>
  </si>
  <si>
    <t>https://dl.acm.org/doi/abs/10.1145/2866577</t>
  </si>
  <si>
    <t>Defining and validating transformations of UML models</t>
  </si>
  <si>
    <t>https://ieeexplore.ieee.org/abstract/document/1260218/?casa_…koLuUfvcDnBkW3tdikiVbgqEJzfy06YRtoOsrkkYkOpD7jwJnNN2vvGwOGZI</t>
  </si>
  <si>
    <t>FTG+ PM: An integrated framework for investigating model transformation chains</t>
  </si>
  <si>
    <t>https://link.springer.com/chapter/10.1007/978-3-642-38911-5_11</t>
  </si>
  <si>
    <t>Page 7</t>
  </si>
  <si>
    <t>Using meta-modelling and graph grammars to create modelling environments</t>
  </si>
  <si>
    <t>https://www.sciencedirect.com/science/article/pii/S1571066104806108</t>
  </si>
  <si>
    <t>A uml and colored petri nets integrated modeling and analysis approach using graph transformation</t>
  </si>
  <si>
    <t>https://www.researchgate.net/publication/220299035_A_UML_and_Colored_Petri_Nets_Integrated_Modeling_and_Analysis_Approach_using_Graph_Transformation</t>
  </si>
  <si>
    <t>Towards domain-specific model editors with automatic model completion</t>
  </si>
  <si>
    <t>https://journals.sagepub.com/doi/abs/10.1177/003754970934053…OBAc-R2GygTfFpdjM6p4_jBNk7nbcbT27taVSCxuvMeYci8ngDtveS3HI11g</t>
  </si>
  <si>
    <t>Event-driven grammars: Relating abstract and concrete levels of visual languages</t>
  </si>
  <si>
    <t>https://link.springer.com/article/10.1007/s10270-007-0051-2</t>
  </si>
  <si>
    <t>Execution framework of the gemoc studio (tool demo)</t>
  </si>
  <si>
    <t>https://dl.acm.org/doi/abs/10.1145/2997364.2997384?casa_toke…AaXH0Ye2Z3e88dwCLzUyHyGpaeviYkHP4jlzYqocBGYT5SLnuDb2plqUOvmg</t>
  </si>
  <si>
    <t>MOMENT: a formal framework for MOdel manageMENT</t>
  </si>
  <si>
    <t>http://citeseerx.ist.psu.edu/viewdoc/download?doi=10.1.1.184.316&amp;rep=rep1&amp;type=pdf</t>
  </si>
  <si>
    <t>Programmed graph rewriting with time for simulation-based design</t>
  </si>
  <si>
    <t>https://link.springer.com/chapter/10.1007/978-3-540-69927-9_7</t>
  </si>
  <si>
    <t>Event-driven grammars: Towards the integration of meta-modelling and graph transformation</t>
  </si>
  <si>
    <t>https://link.springer.com/chapter/10.1007/978-3-540-30203-2_6</t>
  </si>
  <si>
    <t>Model-driven assessment of system dependability</t>
  </si>
  <si>
    <t>https://idp.springer.com/authorize/casa?redirect_uri=https:/…L0ygQVmNDXtozrcO7xRghZ3_0eodccbMOUdpLcTyQd6VSzJK8Q33Piuw3xnw</t>
  </si>
  <si>
    <t>Simulation of Multi-Formalism Models with ModHel'X</t>
  </si>
  <si>
    <t>https://ieeexplore.ieee.org/abstract/document/4539559/?casa_…Nb-WbJHZhsNx1PpsYHYFpJWcFDIy3RiWxNj7MQ9HpPEfFMKNHS6XxL8jXIoI</t>
  </si>
  <si>
    <t>Page 8</t>
  </si>
  <si>
    <t>Tuneable resolution as a systems biology approach for multi‐scale, multi‐compartment computational models</t>
  </si>
  <si>
    <t>https://onlinelibrary.wiley.com/doi/abs/10.1002/wsbm.1270</t>
  </si>
  <si>
    <t>Model transformation modularization as a many-objective optimization problem</t>
  </si>
  <si>
    <t>https://ieeexplore.ieee.org/abstract/document/7820199/?casa_…OgSnMwU-yK0vspK5tRjCE9mrqz-atBswbwHRg4LxWNdEaxlBJEIVLKRj3SlI</t>
  </si>
  <si>
    <t>Metamodeling and model transformations in modeling and simulation</t>
  </si>
  <si>
    <t>https://ieeexplore.ieee.org/abstract/document/6148005/?casa_…hwjgo6870AhNJsQl_tNZ_sCxG05hDum2fH-52RdT9pxztgGtVXIXpeXvXWZc</t>
  </si>
  <si>
    <t>Advances in model-driven security</t>
  </si>
  <si>
    <t>https://www.sciencedirect.com/science/article/pii/B9780128001622000038</t>
  </si>
  <si>
    <t>A suite of metamodels as a basis for a classification of visual languages</t>
  </si>
  <si>
    <t>https://ieeexplore.ieee.org/abstract/document/1372303/?casa_…rzPdb8jv8gp85BAkkPsiQxm7mef912X-e6BDbOlZRAtK2fjudp4lmCgRIjCg</t>
  </si>
  <si>
    <t>Pattern-based development of domain-specific modelling languages</t>
  </si>
  <si>
    <t>https://ieeexplore.ieee.org/abstract/document/7338247/?casa_…isHJi_wV3Uv_ZqkEultEmu7_ESeqaFxbNJXVJAM9G-Tu1HxoHbEyf37I5qGc</t>
  </si>
  <si>
    <t>Synchronization of abstract and concrete syntax in domain-specific modeling languages</t>
  </si>
  <si>
    <t>https://link.springer.com/article/10.1007/s10270-009-0122-7</t>
  </si>
  <si>
    <t>Generating domain-specific visual language tools from abstract visual specifications</t>
  </si>
  <si>
    <t>https://ieeexplore.ieee.org/abstract/document/6205768/?casa_…kknm4Qeo4tmziwUAbXj2u1Bcv01Jt1jnz8Se10qhkEwNw3hYx9T4M87GKP7k</t>
  </si>
  <si>
    <t>Towards dependable model transformations: Qualifying input test data</t>
  </si>
  <si>
    <t>https://hal.inria.fr/inria-00477567/</t>
  </si>
  <si>
    <t>Page 9</t>
  </si>
  <si>
    <t>Animated simulation of integrated UML behavioral models based on graph transformation</t>
  </si>
  <si>
    <t>https://ieeexplore.ieee.org/abstract/document/1509496/?casa_…1Mpoa89J7MwkX6xOO4I8j2N_0vCsVCzHtDQaoyNERK6PXoNaFZNwsKdl5CG8</t>
  </si>
  <si>
    <t>A multi-paradigm foundation for model transformation language engineering</t>
  </si>
  <si>
    <t>http://www-ens.iro.umontreal.ca/~syriani/files/dissertation.pdf</t>
  </si>
  <si>
    <t>Model view management with triple graph transformation systems</t>
  </si>
  <si>
    <t>https://link.springer.com/chapter/10.1007/11841883_25</t>
  </si>
  <si>
    <t>Foundations of multi-paradigm modeling and simulation: computer automated multi-paradigm modelling: meta-modelling and graph transformation</t>
  </si>
  <si>
    <t>https://dl.acm.org/citation.cfm?id=1030900</t>
  </si>
  <si>
    <t>Towards formal verification of UML diagrams based on graph transformation</t>
  </si>
  <si>
    <t>https://ieeexplore.ieee.org/abstract/document/1388321/?casa_…ULamUaP6WTuWp0xk_gYr8n9Ud9lquI6szFE_SenIpTZTiCKepYyeAMlEZUEc</t>
  </si>
  <si>
    <t>DCharts, a formalism for modeling and simulation based design of reactive software systems</t>
  </si>
  <si>
    <t>http://msdl.cs.mcgill.ca/people/tfeng/docs/hacklinux/thesis/thesis.pdf</t>
  </si>
  <si>
    <t>A framework for the verification of uml models. examples using petri nets</t>
  </si>
  <si>
    <t>https://repositorio.uam.es/handle/10486/665917</t>
  </si>
  <si>
    <t>A multi-paradigm modeling framework for energy systems simulation and analysis</t>
  </si>
  <si>
    <t>https://www.sciencedirect.com/science/article/pii/S0098135411001669</t>
  </si>
  <si>
    <t>Survey and classification of model transformation tools</t>
  </si>
  <si>
    <t>https://idp.springer.com/authorize/casa?redirect_uri=https:/…Kxd3vmXBGTv9Oh4NN--uW6SuTNKYPlA3jZ7U_JujmTEWoAGe_WT3V00dp0Yg</t>
  </si>
  <si>
    <t>Modeling and simulation in inquiry learning: Checking solutions and giving intelligent advice</t>
  </si>
  <si>
    <t>https://journals.sagepub.com/doi/abs/10.1177/003754970607419…9usX8hlnFfK9EpBaMvziWmbzglbjxdy2ZfAnRrjnLCOlNib9xyrHRTyUC0wQ</t>
  </si>
  <si>
    <t>Page 10</t>
  </si>
  <si>
    <t>A model-driven software environment for modeling, simulation and analysis of complex systems.</t>
  </si>
  <si>
    <t>https://pdfs.semanticscholar.org/aacb/5d7a10d02e694e0e7156ed731da5e830b1c1.pdf</t>
  </si>
  <si>
    <t>Solution workflows for model-based analysis of complex systems</t>
  </si>
  <si>
    <t>https://ieeexplore.ieee.org/abstract/document/5966370/?casa_…dr6W-SsRkLfmQe4j7CU0hGL0bdoq0GR4VMvHNFWKt8gtTWy-wlYplRQBx7pE</t>
  </si>
  <si>
    <t>A multi-level approach to modeling language extension in the enterprise systems domain</t>
  </si>
  <si>
    <t>https://www.sciencedirect.com/science/article/pii/S0306437915000137</t>
  </si>
  <si>
    <t>A multiformalism and multiresolution modelling environment: application to the cardiovascular system and its regulation</t>
  </si>
  <si>
    <t>https://royalsocietypublishing.org/doi/abs/10.1098/rsta.2009.0163</t>
  </si>
  <si>
    <t>Exploiting product forms solution techniques in multiformalism modeling</t>
  </si>
  <si>
    <t>https://www.sciencedirect.com/science/article/pii/S1571066113000364</t>
  </si>
  <si>
    <t>The generic model query language GMQL–conceptual specification, implementation, and runtime evaluation</t>
  </si>
  <si>
    <t>https://www.sciencedirect.com/science/article/pii/S0306437914000957</t>
  </si>
  <si>
    <t>Programmed graph rewriting with DEVS</t>
  </si>
  <si>
    <t>https://link.springer.com/chapter/10.1007/978-3-540-89020-1_11</t>
  </si>
  <si>
    <t>Towards graph transformation based generation of visual editors using eclipse</t>
  </si>
  <si>
    <t>https://www.sciencedirect.com/science/article/pii/S1571066105001829</t>
  </si>
  <si>
    <t>Challenges for addressing quality factors in model transformation</t>
  </si>
  <si>
    <t>https://ieeexplore.ieee.org/abstract/document/6200115/?casa_…vzM9aRiQ1WG_iILoby6-5GORfG61Jw10xWtFgLcQxs2P-CAUUyZNKol_RMw8</t>
  </si>
  <si>
    <t>A language-independent and formal approach to pattern-based modelling with support for composition and analysis</t>
  </si>
  <si>
    <t>https://www.sciencedirect.com/science/article/pii/S0950584910000455</t>
  </si>
  <si>
    <t>Page 11</t>
  </si>
  <si>
    <t>Parallel graph transformation for model simulation applied to timed transition petri nets</t>
  </si>
  <si>
    <t>https://repositorio.uam.es/handle/10486/662660</t>
  </si>
  <si>
    <t>Modeling a model transformation language</t>
  </si>
  <si>
    <t>https://link.springer.com/chapter/10.1007/978-3-642-36654-3_9</t>
  </si>
  <si>
    <t>Domain specific languages with graphical and textual views</t>
  </si>
  <si>
    <t>https://link.springer.com/chapter/10.1007/978-3-540-89020-1_7</t>
  </si>
  <si>
    <t>Operational semantics of UML activity diagram: An application in project management</t>
  </si>
  <si>
    <t>https://ieeexplore.ieee.org/abstract/document/6360083/</t>
  </si>
  <si>
    <t>A survey on transformation tools for model based user interface development</t>
  </si>
  <si>
    <t>https://link.springer.com/chapter/10.1007/978-3-540-73105-4_128</t>
  </si>
  <si>
    <t>Domain-Specific Modelling With Atom3.</t>
  </si>
  <si>
    <t>https://www.researchgate.net/profile/Hans_Vangheluwe/publica…17a018f0fcfa000000/Domain-Specific-Modelling-with-AToM-3.pdf</t>
  </si>
  <si>
    <t>Design-time simulation of domain-specific models by incremental pattern matching</t>
  </si>
  <si>
    <t>https://ieeexplore.ieee.org/abstract/document/4639089/?casa_…KN48MxtaeOACqmD-vvl8AP4qJyDj7quD-sdz7A_8Che0RwsSlH5JhFxf1GMY</t>
  </si>
  <si>
    <t>UML action semantics for model transformation systems</t>
  </si>
  <si>
    <t>https://pp.bme.hu/ee/article/view/951</t>
  </si>
  <si>
    <t>Generation of DEVS modelling and simulation environments</t>
  </si>
  <si>
    <t>http://atom3.cs.mcgill.ca/people/eposse/research/pictures/research/publications/devs_codegen.pdf</t>
  </si>
  <si>
    <t>Chapter seven integrated modelling frameworks for environmental assessment and decision support</t>
  </si>
  <si>
    <t>https://www.sciencedirect.com/science/article/pii/S1574101X08006078</t>
  </si>
  <si>
    <t>Page 12</t>
  </si>
  <si>
    <t>Manual and automated performance optimization of model transformation systems</t>
  </si>
  <si>
    <t>https://idp.springer.com/authorize/casa?redirect_uri=https:/…eJmdMZsoapedIv6ZtsEXtK-XxY0Dcad7HmGrTTChDUaZ7Dg8qiYO5MG6Yq2w</t>
  </si>
  <si>
    <t>A survey of modelling and simulation software frameworks using Discrete Event System Specification</t>
  </si>
  <si>
    <t>https://drops.dagstuhl.de/opus/volltexte/2014/4772/</t>
  </si>
  <si>
    <t>A model-driven measurement approach</t>
  </si>
  <si>
    <t>https://link.springer.com/chapter/10.1007/978-3-540-87875-9_36</t>
  </si>
  <si>
    <t>Towards the generation of a text-based IDE from a language metamodel</t>
  </si>
  <si>
    <t>https://link.springer.com/chapter/10.1007/978-3-540-72901-3_9</t>
  </si>
  <si>
    <t>The SIMTHESys multiformalism modeling framework</t>
  </si>
  <si>
    <t>https://www.sciencedirect.com/science/article/pii/S0898122112002143</t>
  </si>
  <si>
    <t>Computer automated multi-paradigm modelling for analysis and design of traffic networks</t>
  </si>
  <si>
    <t>https://ieeexplore.ieee.org/abstract/document/1371323/</t>
  </si>
  <si>
    <t>GRADIS–multiagent environment supporting distributed graph transformations</t>
  </si>
  <si>
    <t>https://link.springer.com/chapter/10.1007/978-3-540-69389-5_72</t>
  </si>
  <si>
    <t>Generating collaborative systems for digital libraries: A model-driven approach</t>
  </si>
  <si>
    <t>https://ejournals.bc.edu/index.php/ital/article/view/3128</t>
  </si>
  <si>
    <t>Mimosa: using ontologies for modeling and simulation</t>
  </si>
  <si>
    <t>https://dl.gi.de/bitstream/handle/20.500.12116/22586/227.pdf?sequence=1</t>
  </si>
  <si>
    <t>Using Meta-Modelling and Graph Grammars to Process GPSS Models.</t>
  </si>
  <si>
    <t>https://www.academia.edu/download/43129062/02.ESM.AToM3GPSS.pdf</t>
  </si>
  <si>
    <t>Page 13</t>
  </si>
  <si>
    <t>Systematic transformation development</t>
  </si>
  <si>
    <t>http://journal.ub.tu-berlin.de/eceasst/article/view/290</t>
  </si>
  <si>
    <t>DEVS-ruby: a domain specific language for DEVS modeling and simulation (WIP)</t>
  </si>
  <si>
    <t>https://dl.acm.org/doi/abs/10.5555/2665008.2665023</t>
  </si>
  <si>
    <t>Model-driven generative development of measurement software</t>
  </si>
  <si>
    <t>https://idp.springer.com/authorize/casa?redirect_uri=https:/…P7i_XAnu7pulIzbH_T2VaV5RFoeh6LmHvaaky1JU8cDF4PPbusC1dRw0iNcw</t>
  </si>
  <si>
    <t>Distributed graphs transformed by multiagent system</t>
  </si>
  <si>
    <t>https://link.springer.com/chapter/10.1007/978-3-540-69731-2_115</t>
  </si>
  <si>
    <t>A formal approach to the generation of visual language environments supporting multiple views</t>
  </si>
  <si>
    <t>https://ieeexplore.ieee.org/abstract/document/1509517/?casa_…BqwPnmYC-W7rjY4Zc5_-bXqZNEFDU-2J-N16cG7NWTlkduABuRm33BOF4G54</t>
  </si>
  <si>
    <t>Kontraktbasierte Modellierung, Implementierung und Suche von Komponenten in serviceorientierten Architekturen.</t>
  </si>
  <si>
    <t>https://core.ac.uk/download/pdf/50517233.pdf</t>
  </si>
  <si>
    <t>A UML/OCL framework for the analysis of graph transformation rules</t>
  </si>
  <si>
    <t>https://idp.springer.com/authorize/casa?redirect_uri=https:/…mWEFiQqF3VeiZIbE-tUIFwwNFbova8XiTU0Lvsi5ESEIB5NbbH8b9MSPdYSQ</t>
  </si>
  <si>
    <t>Modelling and simulation of dynamic structure discrete-event systems</t>
  </si>
  <si>
    <t>https://www.researchgate.net/profile/Ernesto_Posse/publicati…re_discrete-event_systems/links/0f317537a6368437d7000000.pdf</t>
  </si>
  <si>
    <t>Scenario animation for visual behavior models: A generic approach</t>
  </si>
  <si>
    <t>https://idp.springer.com/authorize/casa?redirect_uri=https:/…o48c_xpseSXHqzWsOMmozs2zPn8qYTQDw5_zzqUvaGgCAJdr_pXeTxL4ymNg</t>
  </si>
  <si>
    <t>DREP: A requirements engineering process for dependable reactive systems</t>
  </si>
  <si>
    <t>https://link.springer.com/chapter/10.1007/978-3-642-00867-2_11</t>
  </si>
  <si>
    <t>Page 14</t>
  </si>
  <si>
    <t>Defining the abstract syntax of visual languages with advanced graph grammars—a case study based on behavior trees</t>
  </si>
  <si>
    <t>https://www.sciencedirect.com/science/article/pii/S1045926X07000778</t>
  </si>
  <si>
    <t>Model transformations</t>
  </si>
  <si>
    <t>https://link.springer.com/chapter/10.1007/978-3-642-30982-3_4</t>
  </si>
  <si>
    <t>Meta-modelling, graph transformation and model checking for the analysis of hybrid systems</t>
  </si>
  <si>
    <t>https://link.springer.com/chapter/10.1007/978-3-540-25959-6_21</t>
  </si>
  <si>
    <t>Learning implicit and explicit control in model transformations by example</t>
  </si>
  <si>
    <t>https://link.springer.com/chapter/10.1007/978-3-319-11653-2_39</t>
  </si>
  <si>
    <t>A framework for remote execution and visualization of Cell-DEVS models</t>
  </si>
  <si>
    <t>https://journals.sagepub.com/doi/abs/10.1177/003754970303994…qwqjBrhp9ADAcLcligK7xLimwzvtltEgqHHW-4aqAGFFQR7ZNuPy9URPGA6Q</t>
  </si>
  <si>
    <t>A multi-paradigm modelling approach to the foundations of domain-specific modelling</t>
  </si>
  <si>
    <t>https://central.bac-lac.gc.ca/.item?id=TC-QMM-110552&amp;op=pdf&amp;app=Library&amp;oclc_number=846796616</t>
  </si>
  <si>
    <t>Model-driven assessment of use cases for dependable systems</t>
  </si>
  <si>
    <t>https://link.springer.com/chapter/10.1007/11880240_39</t>
  </si>
  <si>
    <t>Formal integration of inheritance with typed attributed graph transformation for efficient VL definition and model manipulation</t>
  </si>
  <si>
    <t>https://ieeexplore.ieee.org/abstract/document/1509490/?casa_…iZcBFAvzJb0ZFU0o7BkvUcQTJ53H3d15QrXcdQZohIIweDZfCRNMKIXXQTI0</t>
  </si>
  <si>
    <t>Incremental model queries in model-driven design</t>
  </si>
  <si>
    <t>https://repozitorium.omikk.bme.hu/bitstream/handle/10890/1231/ertekezes.pdf?sequence=1</t>
  </si>
  <si>
    <t>A model-based recognition engine for sketched diagrams</t>
  </si>
  <si>
    <t>https://www.sciencedirect.com/science/article/pii/S1045926X09000780</t>
  </si>
  <si>
    <t>Page 15</t>
  </si>
  <si>
    <t>VisualLISA: A visual environment to develop attribute grammars</t>
  </si>
  <si>
    <t>https://eudml.org/serve/252986/accessibleLayeredPdf/0</t>
  </si>
  <si>
    <t>Toward a collection of principles, techniques, and elements of modeling and simulation software</t>
  </si>
  <si>
    <t>https://ieeexplore.ieee.org/abstract/document/5283988/</t>
  </si>
  <si>
    <t>A transformation-driven approach to the verification of security policies in web designs</t>
  </si>
  <si>
    <t>https://link.springer.com/chapter/10.1007/978-3-540-73597-7_22</t>
  </si>
  <si>
    <t>Visual specification of measurements and redesigns for domain specific visual languages</t>
  </si>
  <si>
    <t>https://www.sciencedirect.com/science/article/pii/S1045926X07000675</t>
  </si>
  <si>
    <t>Combining quality assurance and model transformations in business-driven development</t>
  </si>
  <si>
    <t>https://link.springer.com/chapter/10.1007/978-3-540-89020-1_1</t>
  </si>
  <si>
    <t>Matters of model transformation</t>
  </si>
  <si>
    <t>http://citeseerx.ist.psu.edu/viewdoc/download?doi=10.1.1.492.4955&amp;rep=rep1&amp;type=pdf</t>
  </si>
  <si>
    <t>Computing reading trees for constraint diagrams</t>
  </si>
  <si>
    <t>https://link.springer.com/chapter/10.1007/978-3-540-25959-6_19</t>
  </si>
  <si>
    <t>GMTE: A Tool for Graph Transformation and Exact/Inexact Graph Matching</t>
  </si>
  <si>
    <t>https://link.springer.com/chapter/10.1007/978-3-642-38221-5_8</t>
  </si>
  <si>
    <t>Transforming UML models to colored petri nets models using graph grammars</t>
  </si>
  <si>
    <t>https://ieeexplore.ieee.org/abstract/document/5202298/?casa_…vF8YUWxF4aV5thJ6f6ACE5HcRGP06s8HmRfMP_2f-sgZWe7LIvmE3FIILBtY</t>
  </si>
  <si>
    <t>Autonomous energy grids</t>
  </si>
  <si>
    <t>https://www.osti.gov/biblio/1399662</t>
  </si>
  <si>
    <t>Page 16</t>
  </si>
  <si>
    <t>Creating DEVS components with the meta-modelling tool AToM3</t>
  </si>
  <si>
    <t>https://www.researchgate.net/profile/Hans_Vangheluwe/publica…_METAMODELLING_TOOL_ATOM3/links/0c9605355bffd796de000000.pdf</t>
  </si>
  <si>
    <t>Pattern composition in graph transformation rules</t>
  </si>
  <si>
    <t>https://ris.utwente.nl/ws/files/5109512/00000179.pdf#page=39</t>
  </si>
  <si>
    <t>Comparison and evaluation of model transformation tools</t>
  </si>
  <si>
    <t>https://research.cs.queensu.ca/TechReports/Reports/2015-627.pdf</t>
  </si>
  <si>
    <t>UML interaction diagrams: Correct translation of sequence diagrams into collaboration diagrams</t>
  </si>
  <si>
    <t>https://link.springer.com/chapter/10.1007/978-3-540-25959-6_20</t>
  </si>
  <si>
    <t>Automated inference of likely metamorphic relations for model transformations</t>
  </si>
  <si>
    <t>https://www.sciencedirect.com/science/article/pii/S0164121217300870</t>
  </si>
  <si>
    <t>https://dl.acm.org/doi/abs/10.1145/2489861.2489868?casa_toke…temm73KJpcf1y_yKqn5EslbOQDEuWNkk5Lx1Sivd5zK1iTt9B07NgfyiRMsQ</t>
  </si>
  <si>
    <t>MDE and customization of modeling and simulation web applications</t>
  </si>
  <si>
    <t>https://www.sciencedirect.com/science/article/pii/S1569190X08001925</t>
  </si>
  <si>
    <t>Search‐based model transformations</t>
  </si>
  <si>
    <t>https://onlinelibrary.wiley.com/doi/abs/10.1002/smr.1804?cas…j0Y8gYaecF7SFG6ytMow9NhMbgxDOJb-JFzPb5V_p4ypJUFD_wFJgtWOpb-P</t>
  </si>
  <si>
    <t>Verifying modelling languages using lightning: a case study</t>
  </si>
  <si>
    <t>https://orbilu.uni.lu/handle/10993/20100</t>
  </si>
  <si>
    <t>Time and space issues in the generation of graph transition systems</t>
  </si>
  <si>
    <t>https://www.sciencedirect.com/science/article/pii/S1571066105001106</t>
  </si>
  <si>
    <t>Page 17</t>
  </si>
  <si>
    <t>A Model Driven Approach for the Atomated Analysis of UML Class Diagrams</t>
  </si>
  <si>
    <t>http://kyriakos.anastasakis.net/prof/pubs/anastasakis_thesis.pdf</t>
  </si>
  <si>
    <t>Meta-modelling hybrid formalisms</t>
  </si>
  <si>
    <t>https://ieeexplore.ieee.org/abstract/document/1393852/?casa_…0Eftyi5vQ28824haNt1Mwj1kkzzAkUlzgdRghzQaXzB2jEzqeahhOIzsXYuQ</t>
  </si>
  <si>
    <t>Defining Tasks, Domains and Conversational Acts in CSCW Systems: the SPACE-DESIGN Case Study.</t>
  </si>
  <si>
    <t>http://jucs.org/jucs_14_9/defining_tasks_domains_and/jucs_14_09_1463_1479_duque.pdf</t>
  </si>
  <si>
    <t>Graphical template language for transformation synthesis</t>
  </si>
  <si>
    <t>https://link.springer.com/chapter/10.1007/978-3-642-12107-4_18</t>
  </si>
  <si>
    <t>Computer automated multi-paradigm modeling</t>
  </si>
  <si>
    <t>https://www.cs.mcgill.ca/~hv/publications/04.TSCS.CAMPaM.pdf</t>
  </si>
  <si>
    <t>Transforming statechart models to DEVS</t>
  </si>
  <si>
    <t>http://msdl.cs.mcgill.ca/people/sborla/thesis.pdf</t>
  </si>
  <si>
    <t>Distributed event graphs: Formalizing component-based modelling and simulation</t>
  </si>
  <si>
    <t>https://www.sciencedirect.com/science/article/pii/S1571066105001830</t>
  </si>
  <si>
    <t>Definition of visual processes in a language for expressing transitions</t>
  </si>
  <si>
    <t>https://www.sciencedirect.com/science/article/pii/S1045926X04000151</t>
  </si>
  <si>
    <t>Precise model-driven transformations based on graphs and metamodels</t>
  </si>
  <si>
    <t>https://ieeexplore.ieee.org/abstract/document/5368074/?casa_…WxQBRjVVzy4rzvzc_26Na7vi2JR76P7kYyZrfzB2apPOq0C4KMZ0u9ouoZfU</t>
  </si>
  <si>
    <t>Modelling and analysis of traffic networks based on graph transformation</t>
  </si>
  <si>
    <t>https://repositorio.uam.es/handle/10486/665981</t>
  </si>
  <si>
    <t>Page 18</t>
  </si>
  <si>
    <t>Transformational approaches to model driven architecture-A review</t>
  </si>
  <si>
    <t>https://ieeexplore.ieee.org/abstract/document/4402766/?casa_…KldtdT343pCEHs6uF2CwC1l31D21L0Iedgtzve2lIWzMIBcTYvnp4slgDUW8</t>
  </si>
  <si>
    <t>On the Use of Graph Transformation in the Modeling and Verification of Dynamic Behavior in UML Models.</t>
  </si>
  <si>
    <t>http://citeseerx.ist.psu.edu/viewdoc/download?doi=10.1.1.348.5716&amp;rep=rep1&amp;type=pdf#page=103</t>
  </si>
  <si>
    <t>An algorithm for hypergraph completion according to hyperedge replacement grammars</t>
  </si>
  <si>
    <t>https://link.springer.com/chapter/10.1007/978-3-540-87405-8_4</t>
  </si>
  <si>
    <t>Local context-based recognition of sketched diagrams</t>
  </si>
  <si>
    <t>https://www.sciencedirect.com/science/article/pii/S1045926X14001141</t>
  </si>
  <si>
    <t>Architecting software systems using model transformation and architectural frameworks</t>
  </si>
  <si>
    <t>https://dial.uclouvain.be/downloader/downloader.php?pid=boreal:4087&amp;datastream=PDF_01</t>
  </si>
  <si>
    <t>The model morphing approach; horizontal transformation of business process models</t>
  </si>
  <si>
    <t>https://repositum.tuwien.at/handle/20.500.12708/14015</t>
  </si>
  <si>
    <t>Towards reusing model components in systems biology</t>
  </si>
  <si>
    <t>https://link.springer.com/chapter/10.1007/978-3-540-25974-9_15</t>
  </si>
  <si>
    <t>Correctly defined concrete syntax</t>
  </si>
  <si>
    <t>https://link.springer.com/chapter/10.1007/11880240_9</t>
  </si>
  <si>
    <t>Tool integration by model transformations based on the eclipse modeling framework</t>
  </si>
  <si>
    <t>https://repozitorium.omikk.bme.hu/bitstream/handle/10890/1778/16597.pdf?sequence=1</t>
  </si>
  <si>
    <t>https://ieeexplore.ieee.org/abstract/document/8247845/?casa_…rq-ZRfGC5VS17JrascWZnoXn1Mm8IjZbawuFyV5OLzOC5JXETrOaEuReZaYc</t>
  </si>
  <si>
    <t>Page 19</t>
  </si>
  <si>
    <t>Visual interactive simulation for distance education</t>
  </si>
  <si>
    <t>https://journals.sagepub.com/doi/abs/10.1177/003754970325345…4F-mBFBGAA5Iy1wruWqiSR0GG6rkJTcQkJjczIWGEc-tauuKSi661WTSHgEA</t>
  </si>
  <si>
    <t>Building syntax-aware editors for visual languages</t>
  </si>
  <si>
    <t>https://www.sciencedirect.com/science/article/pii/S1045926X05000339</t>
  </si>
  <si>
    <t>Specification of model transformation and weaving in model driven engineering</t>
  </si>
  <si>
    <t>http://www.academia.edu/download/52085557/PhDThesis_DiRuscio.pdf</t>
  </si>
  <si>
    <t>An introduction to multiformalism modeling</t>
  </si>
  <si>
    <t>https://www.igi-global.com/chapter/an-introduction-to-multiformalism-modeling/91938</t>
  </si>
  <si>
    <t>A methodology for the development of complex domain specific languages</t>
  </si>
  <si>
    <t>https://cds.cern.ch/record/1374181</t>
  </si>
  <si>
    <t>Transformational pattern system–some assembly required</t>
  </si>
  <si>
    <t>https://www.sciencedirect.com/science/article/pii/S1571066108002454</t>
  </si>
  <si>
    <t>The DEVS-driven modeling language: syntax and semantics definition by meta-modeling and graph transformation.</t>
  </si>
  <si>
    <t>https://www.researchgate.net/profile/Mamadou_Traore2/publica…ics-Definition-by-Meta-Modeling-and-Graph-Transformation.pdf</t>
  </si>
  <si>
    <t>From UML Activity Diagrams to CSP Expressions: A Graph Transformation Approach using Atom^ sup 3^ Tool</t>
  </si>
  <si>
    <t>https://www.researchgate.net/profile/Allaoua_Chaoui/publicat…pproach_using_Atom_3_Tool/links/553fc0580cf2736761c20f08.pdf</t>
  </si>
  <si>
    <t>A generic layout algorithm for meta-model based editors</t>
  </si>
  <si>
    <t>https://link.springer.com/chapter/10.1007/978-3-540-89020-1_6</t>
  </si>
  <si>
    <t>Page 20</t>
  </si>
  <si>
    <t>Ludo: A case study for graph transformation tools</t>
  </si>
  <si>
    <t>https://link.springer.com/chapter/10.1007/978-3-540-89020-1_34</t>
  </si>
  <si>
    <t>Visual languages for interactive computing: definitions and formalizations</t>
  </si>
  <si>
    <t>https://www.igi-global.com/book.aspx?ref=visual-languages-interactive-computing&amp;titleid=1038&amp;f=e-book&amp;f=e-book</t>
  </si>
  <si>
    <t>Methodology for the derivation of product behaviour in a Software Product Line</t>
  </si>
  <si>
    <t>https://tel.archives-ouvertes.fr/tel-00925479/</t>
  </si>
  <si>
    <t>Harmonizing textual and graphical visualizations of domain specific models</t>
  </si>
  <si>
    <t>https://dl.acm.org/doi/abs/10.1145/2489820.2489823?casa_toke…maLhybX62a3rjLQeLQaIa-jvIcpwlch_BJ186uLPFVFIO2h0fqoxQincF1mA</t>
  </si>
  <si>
    <t>Deadlock detection in complex software systems specified through graph transformation using Bayesian optimization algorithm</t>
  </si>
  <si>
    <t>https://www.sciencedirect.com/science/article/pii/S0164121217301061</t>
  </si>
  <si>
    <t>Multi-formalism modelling and model execution</t>
  </si>
  <si>
    <t>https://www.tandfonline.com/doi/abs/10.1080/1206212X.2009.11441941</t>
  </si>
  <si>
    <t>On the execution of deep models</t>
  </si>
  <si>
    <t>https://pdfs.semanticscholar.org/f4dd/c6b5efe768c0ea3e95448eb81c3c90fd774c.pdf</t>
  </si>
  <si>
    <t>Graph layout for domain-specific modeling</t>
  </si>
  <si>
    <t>http://msdl.cs.mcgill.ca/people/denis/atom3layout/files/DenisThesisTwoSideBook.pdf</t>
  </si>
  <si>
    <t>Conversión de Esquemas Preconceptuales a diagrama de casos de uso empleando AToM3</t>
  </si>
  <si>
    <t>https://www.redalyc.org/pdf/496/49615315.pdf</t>
  </si>
  <si>
    <t>Towards a unified notation to represent model transformation</t>
  </si>
  <si>
    <t>https://hal.inria.fr/inria-00145204/</t>
  </si>
  <si>
    <t>Page 21</t>
  </si>
  <si>
    <t>The formalism transformation graph as a guide to model driven engineering</t>
  </si>
  <si>
    <t>https://www.cs.mcgill.ca/media/tech_reports/10_The_Formalism…nsformation_Graph_as_a_Guide_to_Model_Driven_Engineering.pdf</t>
  </si>
  <si>
    <t>Transformation of UML interaction diagrams into contract specifications for object-oriented testing</t>
  </si>
  <si>
    <t>https://ieeexplore.ieee.org/abstract/document/4413576/?casa_…PJduBCEYEnQF_HsgndZ_VzF_TC_nKCzMeoDt2CXPAAaw3X5bJAdZ5WlLyBeI</t>
  </si>
  <si>
    <t>Multilevel coupled model transformations for precise and reusable definition of model behaviour</t>
  </si>
  <si>
    <t>https://www.sciencedirect.com/science/article/pii/S2352220817300585</t>
  </si>
  <si>
    <t>DesignDEVS: reinforcing theoretical principles in a practical and lightweight simulation environment</t>
  </si>
  <si>
    <t>https://ieeexplore.ieee.org/abstract/document/7918808/</t>
  </si>
  <si>
    <t>Behavioural interoperability to support model-driven systems integration</t>
  </si>
  <si>
    <t>https://dl.acm.org/doi/abs/10.1145/1866272.1866285?casa_toke…9zR8Ay5Xd5mcwhVA9phSQt4_EPReXrNT4qtNCU-eMt5LM9Mpw2jTJh2y0TJQ</t>
  </si>
  <si>
    <t>Transforming mobile UML statecharts models to nested nets models using graph grammars: an approach for modeling and analysis of mobile agent-based software …</t>
  </si>
  <si>
    <t>https://ieeexplore.ieee.org/abstract/document/5465138/?casa_…AcSwwtBWbrAQ5XSdR9_Bw06ZGsOuYG6TRlz7koFJnhJYJ_6xfLoSJN-uJGfQ</t>
  </si>
  <si>
    <t>Conversión de diagramas de procesos en diagramas de casos de usos usando AToM3</t>
  </si>
  <si>
    <t>https://www.redalyc.org/pdf/496/49614608.pdf</t>
  </si>
  <si>
    <t>Model-based integration technology for next generation electric grid simulations</t>
  </si>
  <si>
    <t>https://ieeexplore.ieee.org/abstract/document/6345323/?casa_…xUUHRu6thkT4dZRAhRBW4LJCYFCWTMasL6mKJVfc5BVm1whC6bbuZDQ7fa34</t>
  </si>
  <si>
    <t>A model-driven approach to scenario-based requirements engineering</t>
  </si>
  <si>
    <t>http://atom3.cs.mcgill.ca/people/simon/publications/thesis_singlesided.pdf</t>
  </si>
  <si>
    <t>OD i M: A Model-Driven Approach To Agent-Based Simulation.</t>
  </si>
  <si>
    <t>http://www.scs-europe.net/conf/ecms2009/ecms2009%20CD/ecms2009%20accepted%20papers/abs_0068_18a0baf5.pdf</t>
  </si>
  <si>
    <t>Page 22</t>
  </si>
  <si>
    <t>Visual simple transformations: empowering end-users to wire internet of things objects</t>
  </si>
  <si>
    <t>https://dl.acm.org/doi/abs/10.1145/3057857?casa_token=EWNZ-P…RD4PUT2WSNQFhkoJwQHyWw4TIRRK5izvRTAFVTK7vjAVdgOBimTTSf1z7xaw</t>
  </si>
  <si>
    <t>Towards Inconsistency Tolerance by Quantification of Semantic Inconsistencies.</t>
  </si>
  <si>
    <t>http://ceur-ws.org/Vol-1717/paper8.pdf</t>
  </si>
  <si>
    <t>Syntax definition with graphs</t>
  </si>
  <si>
    <t>https://www.sciencedirect.com/science/article/pii/S1571066106000417</t>
  </si>
  <si>
    <t>Model-based dependability evaluation of complex critical control systems</t>
  </si>
  <si>
    <t>http://www.academia.edu/download/41614698/the_simulation_of_anomalies_in_the_functional_testing_of_the.pdf</t>
  </si>
  <si>
    <t>A Graphical Environment for Petri Nets INA Tool Based on Meta-Modelling and Graph Grammars</t>
  </si>
  <si>
    <t>https://pdfs.semanticscholar.org/b93d/2ae6863e654a62338ad858e0d472e4e55162.pdf</t>
  </si>
  <si>
    <t>Co-simulation of cyber-physical systems using a DEVS wrapping strategy in the MECSYCO middleware</t>
  </si>
  <si>
    <t>https://journals.sagepub.com/doi/abs/10.1177/003754971774901…RMTo9I_gNy-FwRL9PCDkBSvOYukNRUQOzPrAhzudNgNCG20a82pbVy4XUz9Q</t>
  </si>
  <si>
    <t>A technique for symbolically verifying properties of graph-based model transformations</t>
  </si>
  <si>
    <t>https://www.researchgate.net/profile/Bentley_Oakes/publicati…erifying-Properties-of-Graph-based-Model-Transformations.pdf</t>
  </si>
  <si>
    <t>Component sizing for multi-source renewable energy systems</t>
  </si>
  <si>
    <t>https://ieeexplore.ieee.org/abstract/document/5195784/?casa_…3wlANi52raZeE3n2N_0-Wf7RUjvQXtwryYNz8pVEeMSYLepKOaqoLpeUK6ng</t>
  </si>
  <si>
    <t>Linking abstract analysis to concrete design: A hierarchical approach to verify medical cps safety</t>
  </si>
  <si>
    <t>https://ieeexplore.ieee.org/abstract/document/6843718/?casa_…4Ak-SnGroB-r4RPsar46UB_AVCB2cPgfi6O2LbrtPqoT-9arfc35MNLPzrig</t>
  </si>
  <si>
    <t>Advanced techniques for the implementation of model transformation systems</t>
  </si>
  <si>
    <t>https://repozitorium.omikk.bme.hu/bitstream/handle/10890/754/ertekezes.pdf?sequence=1</t>
  </si>
  <si>
    <t>Seite 23</t>
  </si>
  <si>
    <t>Extending local context-based specifications of visual languages</t>
  </si>
  <si>
    <t>https://www.sciencedirect.com/science/article/pii/S1045926X15000701</t>
  </si>
  <si>
    <t>A parameterized model transformations approach for automating middleware QoS configurations in distributed real-time and embedded systems</t>
  </si>
  <si>
    <t>https://dl.acm.org/doi/abs/10.1145/1314483.1314487?casa_toke…lImWMCuWHVHiwY9U8S8cPmkmPc9S11gVXZ2sF5WwrPGXJ8GKdR4eUhwHFuKQ</t>
  </si>
  <si>
    <t>Towards generating domain-specific model editors with complex editing commands</t>
  </si>
  <si>
    <t>https://www.mathematik.uni-marburg.de/~swt/Publikationen_Taentzer/Tae06.pdf</t>
  </si>
  <si>
    <t>View-based near real-time collaborative modeling for information systems engineering</t>
  </si>
  <si>
    <t>https://link.springer.com/chapter/10.1007/978-3-319-39696-5_1</t>
  </si>
  <si>
    <t>A meta-model based approach for definition of a multi-formalism modeling framework</t>
  </si>
  <si>
    <t>http://www.ijcte.org/papers/121-G606.pdf</t>
  </si>
  <si>
    <t>Designing and enacting cross organisational business processes: a model driven, ontology-based approach.</t>
  </si>
  <si>
    <t>https://d-nb.info/989390802/34</t>
  </si>
  <si>
    <t>Engineering the Dynamic Behavior of Metamodeled Languages</t>
  </si>
  <si>
    <t>https://journals.sagepub.com/doi/abs/10.1177/0037549709102812</t>
  </si>
  <si>
    <t>A relational approach to model transformation using QVT Relations</t>
  </si>
  <si>
    <t>https://www.researchgate.net/profile/Sreedhar_Reddy7/publica…ation_using_QVT_Relations/links/554a110b0cf2e859ce18b5e0.pdf</t>
  </si>
  <si>
    <t>MECSYCO: a Multi-agent DEVS Wrapping Platform for the Co-simulation of Complex Systems</t>
  </si>
  <si>
    <t>https://hal.inria.fr/hal-01399978/</t>
  </si>
  <si>
    <t>Page 24</t>
  </si>
  <si>
    <t>Rapid development of scoped user interfaces</t>
  </si>
  <si>
    <t>https://link.springer.com/chapter/10.1007/978-3-642-02574-7_91</t>
  </si>
  <si>
    <t>Specifying and generating editing environments for interactive animated visual models</t>
  </si>
  <si>
    <t>http://journal.ub.tu-berlin.de/eceasst/article/view/409</t>
  </si>
  <si>
    <t>Multi-domain physical system modeling and control based on meta-modeling and graph rewriting</t>
  </si>
  <si>
    <t>https://ieeexplore.ieee.org/abstract/document/4776626/?casa_…xeUvqgkmkTrsl1qJf8v_mdHqHYzJnHctn_j1OQ6TzdeHFZw5p4Mhk7C5JZYk</t>
  </si>
  <si>
    <t>A cooperative-relational approach to digital libraries</t>
  </si>
  <si>
    <t>https://link.springer.com/chapter/10.1007/978-3-540-74851-9_7</t>
  </si>
  <si>
    <t>Model transformations to verify model transformations</t>
  </si>
  <si>
    <t>http://atom3.cs.mcgill.ca/people/levi/30_publications/files/paper_volt2013.pdf</t>
  </si>
  <si>
    <t>Evolution framework for software architecture using graph transformation approach</t>
  </si>
  <si>
    <t>https://www.researchgate.net/profile/Abdelkrim_Amirat3/publi…H_TRANSFORMATION_APPROACH/links/544aae910cf2bcc9b1d3027e.pdf</t>
  </si>
  <si>
    <t>Spectrum-based fault localization in model transformations</t>
  </si>
  <si>
    <t>https://dl.acm.org/doi/abs/10.1145/3241744?casa_token=0RNGpH…5B0UTJfz9hxmNE_nt5ynWYESlF6sKpghWbegl2DzIbj5YEoCHAc9Oev_yCUQ</t>
  </si>
  <si>
    <t>Computations in graph rewriting: inductive types and pullbacks in DPO approach</t>
  </si>
  <si>
    <t>https://link.springer.com/chapter/10.1007/978-3-642-28038-2_12</t>
  </si>
  <si>
    <t>Evaluation of a new algorithm for fault-tolerant clock synchronization</t>
  </si>
  <si>
    <t>https://www.computer.org/csdl/proceedings-article/rfts/1991/00212968/12OmNzhna9k</t>
  </si>
  <si>
    <t>Semantics of visual models in a rule-based setting</t>
  </si>
  <si>
    <t>https://www.sciencedirect.com/science/article/pii/S1571066106000430</t>
  </si>
  <si>
    <t>Page 25</t>
  </si>
  <si>
    <t>Practical aspects of the DesignDEVS simulation environment</t>
  </si>
  <si>
    <t>https://journals.sagepub.com/doi/abs/10.1177/003754971771825…QHysNCFZ1K9X8LZ-Jl6aG2LBn1PdrlgONArmrYLQIQKISmRS5M6gZMW50GXQ</t>
  </si>
  <si>
    <t>Designing languages using lightning</t>
  </si>
  <si>
    <t>https://dl.acm.org/doi/abs/10.1145/2814251.2814268?casa_toke…RCiEDcOLMYbi0Kh4KG-mbb3bv6teVJY7ZeoKmCf-I839BpPvk6xuzpB_TfPg</t>
  </si>
  <si>
    <t>What algebraic graph transformations can do for model transformations</t>
  </si>
  <si>
    <t>http://journal.ub.tu-berlin.de/eceasst/article/download/438/403</t>
  </si>
  <si>
    <t>From UML 2.0 Sequence diagrams to PROMELA code by graph transformation using AToM3</t>
  </si>
  <si>
    <t>http://citeseerx.ist.psu.edu/viewdoc/download?doi=10.1.1.231.9003&amp;rep=rep1&amp;type=pdf</t>
  </si>
  <si>
    <t>A modelling and simulation based process for dependable systems design</t>
  </si>
  <si>
    <t>https://idp.springer.com/authorize/casa?redirect_uri=https:/…SIoT1JItfs09XhUX6bgJscswMqWwSQLGtYfjez7H7MiPbLzb7_jPKv3tVP4Q</t>
  </si>
  <si>
    <t>A graphical tool support to process and simulate ecatnets models based on meta-modelling and graph grammars</t>
  </si>
  <si>
    <t>http://infocomp.dcc.ufla.br/index.php/INFOCOMP/article/view/280</t>
  </si>
  <si>
    <t>SWN Client-server composition operators in the OsMoSys framework</t>
  </si>
  <si>
    <t>https://www.computer.org/csdl/proceedings-article/pnpm/2003/19760052/12OmNC4eSmX</t>
  </si>
  <si>
    <t>A multi-modeling approach using simulation and optimization for supply-chain network systems</t>
  </si>
  <si>
    <t>https://acims.asu.edu/wp-content/uploads/2012/02/GaryGodding_Dissertation_Final.pdf</t>
  </si>
  <si>
    <t>Lessons learned from building a graph transformation system</t>
  </si>
  <si>
    <t>https://link.springer.com/chapter/10.1007/978-3-642-17322-6_10</t>
  </si>
  <si>
    <t>Model transformation with hierarchical discrete-event control</t>
  </si>
  <si>
    <t>https://www2.eecs.berkeley.edu/Pubs/TechRpts/2009/EECS-2009-77.pdf</t>
  </si>
  <si>
    <t>Page 26</t>
  </si>
  <si>
    <t>The ISoS modeling framework for infrastructure systems simulation</t>
  </si>
  <si>
    <t>https://ieeexplore.ieee.org/abstract/document/7096949/?casa_…y2F-F1tqmRJ0_b7caSAywfMnTrvvfIzL__NDUlmsgndt9wk9HgdlPT34qKt8</t>
  </si>
  <si>
    <t>Ambiguity resolution for sketched diagrams by syntax analysis based on graph grammars</t>
  </si>
  <si>
    <t>http://journal.ub.tu-berlin.de/eceasst/article/view/152</t>
  </si>
  <si>
    <t>Integrating refinement into software development tools</t>
  </si>
  <si>
    <t>https://www.sciencedirect.com/science/article/pii/S1571066108001916</t>
  </si>
  <si>
    <t>Using graph transformation to support collaborative ontology evolution</t>
  </si>
  <si>
    <t>https://link.springer.com/chapter/10.1007/978-3-540-89020-1_4</t>
  </si>
  <si>
    <t>Describing Computer Languages</t>
  </si>
  <si>
    <t>http://citeseerx.ist.psu.edu/viewdoc/download?doi=10.1.1.402.7402&amp;rep=rep1&amp;type=pdf</t>
  </si>
  <si>
    <t>From uml statecharts and collaboration diagrams to coloured petri nets models: A graph transformation based approach for modelling and analysis of business …</t>
  </si>
  <si>
    <t>https://ieeexplore.ieee.org/abstract/document/5465144/?casa_…hiKlEKZVCbijX70ojuBh1B_5vjssVzMuUloO-xHuzuHWkKDwUhvMwizPW_Pk</t>
  </si>
  <si>
    <t>Visual specification of metrics for domain specific visual languages</t>
  </si>
  <si>
    <t>https://www.sciencedirect.com/science/article/pii/S157106610800248X</t>
  </si>
  <si>
    <t>Checking the Conformance between Models Based on Scenario Synchronization.</t>
  </si>
  <si>
    <t>http://jucs.org/jucs_16_17/checking_the_conformance_between/jucs_16_17_2293_2312_dang.pdf</t>
  </si>
  <si>
    <t>A tutorial on graph transformation</t>
  </si>
  <si>
    <t>https://link.springer.com/chapter/10.1007/978-3-319-75396-6_5</t>
  </si>
  <si>
    <t>Exploiting CloudSim in a multiformalism modeling approach for cloud based systems</t>
  </si>
  <si>
    <t>https://www.sciencedirect.com/science/article/pii/S1569190X18301436</t>
  </si>
  <si>
    <t>Page 27</t>
  </si>
  <si>
    <t>Deep, seamless, multi-format, multi-notation definition and use of domain-specific languages</t>
  </si>
  <si>
    <t>https://madoc.bib.uni-mannheim.de/42010/</t>
  </si>
  <si>
    <t>Tree based domain-specific mapping languages</t>
  </si>
  <si>
    <t>https://link.springer.com/chapter/10.1007/978-3-642-27660-6_40</t>
  </si>
  <si>
    <t>Workflow principles applied to multi-solution analysis of dependable distributed systems</t>
  </si>
  <si>
    <t>https://ieeexplore.ieee.org/abstract/document/1271438/?casa_…mekoy04g0DxdjAec2-WZl0_nyV3242yHMsMjxAiIWQHXIMdj5rQsHp-FO-R0</t>
  </si>
  <si>
    <t>Model transformation using multiobjective optimization</t>
  </si>
  <si>
    <t>https://www.sciencedirect.com/science/article/pii/B9780124202320000040</t>
  </si>
  <si>
    <t>Computer Aided Multi-Paradigm Modelling of Hybrid Systems with AToM</t>
  </si>
  <si>
    <t>https://www.researchgate.net/profile/Manuel_Alfonseca/publication/245746645_Computer_Aided_Multi-Paradigm_Modelling_of_Hybrid_Systems_with_AToM/links/53e101b20cf2235f35271e07.pdf</t>
  </si>
  <si>
    <t>Functional (meta) models for the development of control software</t>
  </si>
  <si>
    <t>https://www.sciencedirect.com/science/article/pii/S1474667016403083</t>
  </si>
  <si>
    <t>A requirements engineering approach for the development of web applications</t>
  </si>
  <si>
    <t>https://www.researchgate.net/profile/Pedro_Valderas/publicat…neering-approach-for-the-development-of-web-applications.pdf</t>
  </si>
  <si>
    <t>A Comparative Analysis of Graph Transforma-tion Engines for User Interface Development</t>
  </si>
  <si>
    <t>https://dial.uclouvain.be/downloader/downloader.php?pid=boreal:118089&amp;datastream=PDF_01</t>
  </si>
  <si>
    <t>A graph transformation approach for testing timed systems</t>
  </si>
  <si>
    <t>https://link.springer.com/chapter/10.1007/978-3-642-33308-8_11</t>
  </si>
  <si>
    <t>Practical insights into model-driven architecture: Lessons from the design and use of an MDA toolkit</t>
  </si>
  <si>
    <t>https://link.springer.com/chapter/10.1007/3-540-28554-7_18</t>
  </si>
  <si>
    <t>Page 28</t>
  </si>
  <si>
    <t>Automated MMORPG Testing–An Agent-Based Approach</t>
  </si>
  <si>
    <t>https://link.springer.com/chapter/10.1007/978-3-319-59930-4_38</t>
  </si>
  <si>
    <t>Designing domain specific languages for verification and applications to the railway domain</t>
  </si>
  <si>
    <t>http://cs.swan.ac.uk/~cspj/wp-content/papercite-data/pdf/james14b.pdf</t>
  </si>
  <si>
    <t>Formal support for model driven development with graph transformation techniques</t>
  </si>
  <si>
    <t>https://repositorio.uam.es/handle/10486/665850</t>
  </si>
  <si>
    <t>SimStudio: une Infrastructure pour la Modélisation, la Simulation et l'Analyse de Systèmes Dynamiques Complexes</t>
  </si>
  <si>
    <t>https://hal.archives-ouvertes.fr/hal-00679054/</t>
  </si>
  <si>
    <t>Layout specification on the concrete and abstract syntax level of a diagram language</t>
  </si>
  <si>
    <t>http://journal.ub.tu-berlin.de/eceasst/article/view/172</t>
  </si>
  <si>
    <t>Statistical model checking of e-Motions domain-specific modeling languages</t>
  </si>
  <si>
    <t>https://link.springer.com/chapter/10.1007/978-3-662-49665-7_18</t>
  </si>
  <si>
    <t>A multi-paradigm energy model for liquid natural gas analysis</t>
  </si>
  <si>
    <t>https://www.sciencedirect.com/science/article/pii/B9780444532923500043</t>
  </si>
  <si>
    <t>Towards the generation of graphical modelling environments aided by patterns</t>
  </si>
  <si>
    <t>https://link.springer.com/chapter/10.1007/978-3-319-27653-3_16</t>
  </si>
  <si>
    <t>Towards the uniform manipulation of visual and textual languages in AToM3</t>
  </si>
  <si>
    <t>https://repositorio.uam.es/handle/10486/665985</t>
  </si>
  <si>
    <t>Multi-formalism modelling and model transformation for the design of reactive systems</t>
  </si>
  <si>
    <t>https://www.researchgate.net/publication/221113115_Multi-formalism_modelling_and_model_transformation_for_the_design_of_reactive_systems</t>
  </si>
  <si>
    <t>Page 29</t>
  </si>
  <si>
    <t>Model-Based Development: Metamodeling, Transformation and Verification</t>
  </si>
  <si>
    <t>https://www.igi-global.com/chapter/model-based-development/25641</t>
  </si>
  <si>
    <t>Multi-modeling, meta-modeling, and workflow languages</t>
  </si>
  <si>
    <t>https://www.igi-global.com/chapter/multi-modeling-meta-modeling-and-workflow-languages/91941</t>
  </si>
  <si>
    <t>Model Transformation Reuse: A Graph-based Model Typing Approach</t>
  </si>
  <si>
    <t>https://tel.archives-ouvertes.fr/tel-00816982/</t>
  </si>
  <si>
    <t>Using Specification and Description Language to define and implement discrete simulation models</t>
  </si>
  <si>
    <t>https://upcommons.upc.edu/handle/2117/8341</t>
  </si>
  <si>
    <t>Searching for violation of safety and liveness properties using knowledge discovery in complex systems specified through graph transformations</t>
  </si>
  <si>
    <t>https://www.sciencedirect.com/science/article/pii/S095058491830003X</t>
  </si>
  <si>
    <t>Transforming UML2. 0 class diagrams and statecharts to atomic DEVS</t>
  </si>
  <si>
    <t>https://dl.acm.org/doi/abs/10.5555/2048476.2048504</t>
  </si>
  <si>
    <t>Performance analysis of Himesis</t>
  </si>
  <si>
    <t>https://www.cs.mcgill.ca/~esyria/publications/SOCS-TR-2010.8.pdf</t>
  </si>
  <si>
    <t>Model-Driven Development of Digital Libraries: Generating the User Interface.</t>
  </si>
  <si>
    <t>http://www.academia.edu/download/38440398/paper6.pdf</t>
  </si>
  <si>
    <t>Environnement Multi-agent pour la Multi-modélisation et Simulation des Systemes Complexes</t>
  </si>
  <si>
    <t>https://hal.inria.fr/tel-01752137/</t>
  </si>
  <si>
    <t>A runtime analysis of graph-theoretical algorithms to detect patterns in process model collections</t>
  </si>
  <si>
    <t>https://link.springer.com/chapter/10.1007/978-3-642-36285-9_50</t>
  </si>
  <si>
    <t>Page 30</t>
  </si>
  <si>
    <t>AE Rizzoli, G Leavesley, JC Ascough II, RM Argent…</t>
  </si>
  <si>
    <t>Integrated modelling frameworks for environmental assessment and decision support</t>
  </si>
  <si>
    <t>https://digitalcommons.unl.edu/usgsstaffpub/196/</t>
  </si>
  <si>
    <t>Q Liu</t>
  </si>
  <si>
    <t>Distributed optimistic simulation of DEVS and CELL-DEVS models with PCD++</t>
  </si>
  <si>
    <t>https://curve.carleton.ca/system/files/etd/83c2d526-d73f-44b…c1d/liu-distributedoptimisticsimulationofdevsandcelldevs.pdf</t>
  </si>
  <si>
    <t>L Lúcio, H Vangheluwe</t>
  </si>
  <si>
    <t>Symbolic execution for the verification of model transformations</t>
  </si>
  <si>
    <t>http://atom3.cs.mcgill.ca/people/levi/30_publications/files/MTSymbExec.pdf</t>
  </si>
  <si>
    <t>E Posse, A Muzy, H Vangheluwe</t>
  </si>
  <si>
    <t>A framework for visual specification and simulation of cellular systems</t>
  </si>
  <si>
    <t>http://atom3.cs.mcgill.ca/people/eposse/pictures/research/publications/devs06.pdf</t>
  </si>
  <si>
    <t>Y Van Tendeloo, S Van Mierlo, B Meyers…</t>
  </si>
  <si>
    <t>https://dl.acm.org/doi/abs/10.1145/3136014.3136017?casa_toke…Y1xMHRA-1BLRAcjjjnbGeLsrSHP7HnddXEhGautGIwwehMRnDjl8H3ddAYfw</t>
  </si>
  <si>
    <t>JJ López-Fernández, A Garmendia, E Guerra…</t>
  </si>
  <si>
    <t>Example-based generation of graphical modelling environments</t>
  </si>
  <si>
    <t>https://link.springer.com/chapter/10.1007/978-3-319-42061-5_7</t>
  </si>
  <si>
    <t>F Guerrouf, A Chaoui…</t>
  </si>
  <si>
    <t>A graph transformation approach of mobile activity diagram to nested Petri nets</t>
  </si>
  <si>
    <t>https://www.inderscienceonline.com/doi/abs/10.1504/IJCAET.2013.050549</t>
  </si>
  <si>
    <t>M Spönemann</t>
  </si>
  <si>
    <t>Graph layout support for model-driven engineering</t>
  </si>
  <si>
    <t>https://books.google.de/books?hl=de&amp;lr=&amp;id=mfN2BwAAQBAJ&amp;oi=fnd&amp;pg=PA1&amp;ots=Azvq6MQToD&amp;sig=QWRDFTTFIA7XZHesGMcG5Hne4-c</t>
  </si>
  <si>
    <t>T Degueule</t>
  </si>
  <si>
    <t>Composition and interoperability for external domain-specific language engineering</t>
  </si>
  <si>
    <t>https://www.theses.fr/2016REN1S093</t>
  </si>
  <si>
    <t>L Capocchi, D Federici, H Henao…</t>
  </si>
  <si>
    <t>Simulation of AC electrical machines behaviour using discrete event system simulator</t>
  </si>
  <si>
    <t>https://ieeexplore.ieee.org/abstract/document/4374773/?casa_…XpWeCaFveNThBcyf34Tn2EQG1yFTN5R_8TWieXaG4BoEm2wkFW9Y4INBU_c8</t>
  </si>
  <si>
    <t>Page 31</t>
  </si>
  <si>
    <t>L Touraille</t>
  </si>
  <si>
    <t>Application of model-driven engineering and metaprogramming to DEVS modeling &amp; simulation</t>
  </si>
  <si>
    <t>https://tel.archives-ouvertes.fr/tel-00914327/</t>
  </si>
  <si>
    <t>J de Lara</t>
  </si>
  <si>
    <t>Meta-modelling and graph transformation for the simulation of systems</t>
  </si>
  <si>
    <t>https://www.worldscientific.com/doi/abs/10.1142/9789812562494_0040</t>
  </si>
  <si>
    <t>P Bottoni, E Guerra, J De Lara</t>
  </si>
  <si>
    <t>Metamodel-based definition of interaction with visual environments.</t>
  </si>
  <si>
    <t>http://ceur-ws.org/Vol-214/paper10.pdf</t>
  </si>
  <si>
    <t>CM ZAPATA, PA TAMAYO, F ARANGO</t>
  </si>
  <si>
    <t>CONVERSION OF Pre-conceptual Schema INTO USE CASE DIAGRAMS by USING AToM³</t>
  </si>
  <si>
    <t>http://www.scielo.org.co/scielo.php?script=sci_arttext&amp;pid=S0012-73532007000300026</t>
  </si>
  <si>
    <t>H Hachichi, I Kitouni, DE Saidouni</t>
  </si>
  <si>
    <t>A graph grammar approach for calculation of aggregate regions automata</t>
  </si>
  <si>
    <t>https://www.researchgate.net/profile/Djamel_Eddine_Saidouni/…r-Approach-for-calculation-of-Aggregate-Regions-Automata.pdf</t>
  </si>
  <si>
    <t>J De Lara, E Guerra, H Vangheluwe</t>
  </si>
  <si>
    <t>A multi-view component modelling language for systems design: Checking consistency and timing constrains</t>
  </si>
  <si>
    <t>http://citeseerx.ist.psu.edu/viewdoc/download?doi=10.1.1.459.8426&amp;rep=rep1&amp;type=pdf</t>
  </si>
  <si>
    <t>M Seifert</t>
  </si>
  <si>
    <t>Designing round-trip systems by change propagation and model partitioning</t>
  </si>
  <si>
    <t>https://core.ac.uk/download/pdf/236366608.pdf</t>
  </si>
  <si>
    <t>F Han, SB Kathayat, H Le, R Bræk…</t>
  </si>
  <si>
    <t>Towards choreography model transformation via graph transformation</t>
  </si>
  <si>
    <t>https://ieeexplore.ieee.org/abstract/document/5982365/?casa_…6xEOyjWc6mxjnUsB0KE2-C4cL5cNmqWhJ9C0GfNn23Pg16zLgW9EXrMV3gb0</t>
  </si>
  <si>
    <t>S Maier, M Minas</t>
  </si>
  <si>
    <t>Interactive diagram layout</t>
  </si>
  <si>
    <t>https://dl.acm.org/doi/abs/10.1145/1753846.1754111?casa_toke…QLq8hLQWGWiKI0pwqDCsl1sgkFvEvz9Y7w9EqCbJrgyTNrD4V31mZgwb3aLw</t>
  </si>
  <si>
    <t>CMZ Jaramillo, GL Garcés</t>
  </si>
  <si>
    <t>Generación del diagrama de secuencias de UML 2.1. 1 desde esquemas preconceptuales</t>
  </si>
  <si>
    <t>https://dialnet.unirioja.es/descarga/articulo/2968043.pdf</t>
  </si>
  <si>
    <t>Page 32</t>
  </si>
  <si>
    <t>F Atigui</t>
  </si>
  <si>
    <t>Approche dirigée par les modèles pour l'implantation et la réduction d'entrepôts de données</t>
  </si>
  <si>
    <t>https://www.theses.fr/2013TOU10044</t>
  </si>
  <si>
    <t>M Kessentini</t>
  </si>
  <si>
    <t>Transformation by example</t>
  </si>
  <si>
    <t>https://papyrus.bib.umontreal.ca/xmlui/handle/1866/6844</t>
  </si>
  <si>
    <t>P Fonseca i Casas</t>
  </si>
  <si>
    <t>Using specification and description language to formalize multiagent systems</t>
  </si>
  <si>
    <t>https://www.tandfonline.com/doi/abs/10.1080/08839514.2014.905820</t>
  </si>
  <si>
    <t>I Ráth</t>
  </si>
  <si>
    <t>Event-driven model transformations in domain-specific modeling languages</t>
  </si>
  <si>
    <t>https://repozitorium.omikk.bme.hu/bitstream/handle/10890/1036/ertekezes.pdf?sequence=1</t>
  </si>
  <si>
    <t>T Strobl, M Minas, A Pleuss…</t>
  </si>
  <si>
    <t>From the behavior model of an animated visual language to its editing environment based on graph transformation</t>
  </si>
  <si>
    <t>https://130.149.242.228/eceasst/article/view/515</t>
  </si>
  <si>
    <t>A Levytskyy, EJH Kerckhoffs</t>
  </si>
  <si>
    <t>From class diagrams to zope products with the meta-modelling tool atom</t>
  </si>
  <si>
    <t>http://msdl.cs.mcgill.ca/people/andriy/files/LEV-S036.pdf</t>
  </si>
  <si>
    <t>JF Santucci, L Capocchi</t>
  </si>
  <si>
    <t>Optimization via simulation of catchment basin management using a discrete-event approach</t>
  </si>
  <si>
    <t>https://journals.sagepub.com/doi/abs/10.1177/003754971455960…o3NITjllsyGG3EXc4p8Wxi7a2ao8WlWcnJ2CTZ2SXM_BVVSKQdM0l7BQONfw</t>
  </si>
  <si>
    <t>T Mészáros, T Levendovszky</t>
  </si>
  <si>
    <t>Visual specification of a DSL processor debugger</t>
  </si>
  <si>
    <t>http://citeseerx.ist.psu.edu/viewdoc/download?doi=10.1.1.501.3348&amp;rep=rep1&amp;type=pdf</t>
  </si>
  <si>
    <t>P Möller, M Haustermann, D Mosteller…</t>
  </si>
  <si>
    <t>Simulating Multiple Formalisms Concurrently Based on Reference Nets.</t>
  </si>
  <si>
    <t>https://pdfs.semanticscholar.org/e466/87ade68f9c26ea05c7d06cc29e2872516d63.pdf</t>
  </si>
  <si>
    <t>Page 33</t>
  </si>
  <si>
    <t>J Lopes, J Cambeiro, V Amaral</t>
  </si>
  <si>
    <t>ModelByVoice-towards a general purpose model editor for blind people.</t>
  </si>
  <si>
    <t>http://ceur-ws.org/Vol-2245/hufamo_paper_5.pdf</t>
  </si>
  <si>
    <t>HN Tran, C Percebois, A Abou Dib…</t>
  </si>
  <si>
    <t>Attribute Computations in the DPoPb Graph Transformation Engine</t>
  </si>
  <si>
    <t>http://journal.ub.tu-berlin.de/eceasst/article/view/511</t>
  </si>
  <si>
    <t>R Mannadiar, H Vangheluwe</t>
  </si>
  <si>
    <t>Modular artifact synthesis from domain-specific models</t>
  </si>
  <si>
    <t>https://idp.springer.com/authorize/casa?redirect_uri=https:/…JQWyp7XEVnsXzrsOuugZzppHb2yc_OM9ejAL7yWytN2C-A8QVsCxlNu2W0Hg</t>
  </si>
  <si>
    <t>ÖÖ Tanrıöver</t>
  </si>
  <si>
    <t>An inspection approach for conceptual models of the mission space in a domain specific notation</t>
  </si>
  <si>
    <t>https://open.metu.edu.tr/handle/11511/18016</t>
  </si>
  <si>
    <t>J De Lara, G Taentzer</t>
  </si>
  <si>
    <t>Modelling and analysis of distributed simulation protocols with distributed graph transformation</t>
  </si>
  <si>
    <t>https://ieeexplore.ieee.org/abstract/document/1508139/?casa_…uNccsOkQKMww59Nav-lVDgR09UA8-dXDfQzzSvpbKaOYXXsrAjOZlPhO9s_I</t>
  </si>
  <si>
    <t>S Zheng, H Yang</t>
  </si>
  <si>
    <t>An approach to supporting architecture evolution in Internetware</t>
  </si>
  <si>
    <t>https://dl.acm.org/doi/abs/10.1145/2430475.2430479?casa_toke…FdmhUho6ABF5xiXHKkxauRS0hWYJQawXGefOFzWmalPAIWoMExooqwOHAyUA</t>
  </si>
  <si>
    <t>An introduction to computer automated multi-paradigm modeling</t>
  </si>
  <si>
    <t>https://citeseerx.ist.psu.edu/viewdoc/download?doi=10.1.1.89.8779&amp;rep=rep1&amp;type=pdf</t>
  </si>
  <si>
    <t>X Li, F Yang, Y Lei, W Wang, Y Zhu</t>
  </si>
  <si>
    <t>A model framework-based domain-specific composable modeling method for combat system effectiveness simulation</t>
  </si>
  <si>
    <t>https://idp.springer.com/authorize/casa?redirect_uri=https:/…33XT_KahfyqDePmY_yUPLyXAzaDKsxQHfhgOorJBdwstkXd8LZctOh3pLL_g</t>
  </si>
  <si>
    <t>AC Mihal</t>
  </si>
  <si>
    <t>Deploying concurrent applications on heterogeneous multiprocessors</t>
  </si>
  <si>
    <t>https://digitalassets.lib.berkeley.edu/techreports/ucb/text/EECS-2006-145.pdf</t>
  </si>
  <si>
    <t>P Grigorenko</t>
  </si>
  <si>
    <t>Higher-Order Attribute Semantics of Flat Languages</t>
  </si>
  <si>
    <t>https://digikogu.taltech.ee/et/Download/cb38607a-1901-4816-b…92fe7dd4659/HigherOrderAttributeSemanticsofFlatLanguages.pdf</t>
  </si>
  <si>
    <t>Page 34</t>
  </si>
  <si>
    <t>E Eessaar, R Sgirka</t>
  </si>
  <si>
    <t>A database-based and web-based meta-CASE system</t>
  </si>
  <si>
    <t>https://link.springer.com/chapter/10.1007/978-90-481-3660-5_65</t>
  </si>
  <si>
    <t>K Mahdi, R Elmansouri, A Chaoui</t>
  </si>
  <si>
    <t>On transforming business patterns to labeled petri nets using graph grammars</t>
  </si>
  <si>
    <t>http://www.mecs-press.net/ijitcs/ijitcs-v5-n2/IJITCS-V5-N2-2.pdf</t>
  </si>
  <si>
    <t>E Glinsky</t>
  </si>
  <si>
    <t>New techniques for parallel simulation of DEVS and cell-DEVS models in CD++</t>
  </si>
  <si>
    <t>https://curve.carleton.ca/system/files/etd/d66c7fe3-f326-45c…90cf/glinsky-newtechniquesforparallelsimulationofdevsand.pdf</t>
  </si>
  <si>
    <t>PF Linington, P Liyanagama</t>
  </si>
  <si>
    <t>Incorporating security behaviour into business models using a model driven approach</t>
  </si>
  <si>
    <t>https://ieeexplore.ieee.org/abstract/document/4384010/?casa_…pGJRFJJXmOcYQ8M4t21fjHUUZLbA18mfatVTf41Azssrpv5UcHtPqi25EXuc</t>
  </si>
  <si>
    <t>E Guerra, J De Lara</t>
  </si>
  <si>
    <t>Meta-modelling and graph transformation for the definition of multi-view visual languages</t>
  </si>
  <si>
    <t>https://www.igi-global.com/chapter/visual-languages-interactive-computing/31034</t>
  </si>
  <si>
    <t>F Macías</t>
  </si>
  <si>
    <t>Multilevel modelling and domain-specific languages</t>
  </si>
  <si>
    <t>https://arxiv.org/abs/1910.03313</t>
  </si>
  <si>
    <t>A Muzy, J de Lara, E Guerra</t>
  </si>
  <si>
    <t>Designing PRIMA: A Precise Visual Language for Modeling with Agents, in a Physical environment.</t>
  </si>
  <si>
    <t>https://www.researchgate.net/profile/Juan_Lara/publication/2…guage-for-Modeling-with-Agents-in-a-Physical-environment.pdf</t>
  </si>
  <si>
    <t>L Capocchi, D Federici, A Yazidi…</t>
  </si>
  <si>
    <t>New trends and solutions for the simulation of electrical circuits using a discrete event approach</t>
  </si>
  <si>
    <t>https://ieeexplore.ieee.org/abstract/document/5414910/?casa_…dxQfjh7I5-vClP7tWOGcE1Xs07i-SMlT1WBW3Lk-I4yDrXJ-UVHb4-YlCb6s</t>
  </si>
  <si>
    <t>M Gutierrez-Alcaraz, GA Wainer</t>
  </si>
  <si>
    <t>Experiences with the DEVStone benchmark.</t>
  </si>
  <si>
    <t>http://cell-devs.sce.carleton.ca/publications/2008/GW08a/HPCS08-DEVStone.pdf</t>
  </si>
  <si>
    <t>LJB Ayed, AB Younes, ABB Achouri</t>
  </si>
  <si>
    <t>Using AToM3 for the Verification of Workflow Applications.</t>
  </si>
  <si>
    <t>https://www.researchgate.net/profile/Leila_Ben_Ayed2/publica…-for-UML-20-Activity-Diagram-based-on-Institution-Theory.pdf</t>
  </si>
  <si>
    <t>Page 35</t>
  </si>
  <si>
    <t>R Boussetoua, H Bennoui, A Chaoui…</t>
  </si>
  <si>
    <t>An automatic approach to transform BPMN models to Pi-Calculus</t>
  </si>
  <si>
    <t>https://ieeexplore.ieee.org/abstract/document/7507176/?casa_…XCgcUi7m6RjVRln9T2UVYMdwsh2fJ6tBmKeRCdcLOGtm2YFTQ_IljpLlNjEA</t>
  </si>
  <si>
    <t>F Brieler</t>
  </si>
  <si>
    <t>A Generic Approach to the Recognition and Analysis of Sketched Diagrams Using Context Information</t>
  </si>
  <si>
    <t>http://athene-forschung.unibw.de/doc/86829/86829.pdf</t>
  </si>
  <si>
    <t>S Rehab, E Kerkouche, A Chaoui</t>
  </si>
  <si>
    <t>An automatic generation approach of B Specifications From UML Diagrams</t>
  </si>
  <si>
    <t>https://ieeexplore.ieee.org/abstract/document/6360116/?casa_…8x8-eUtTbOUwP-n4VegcQH8quJpg_Chdmx2Vqjnx-iA4fbOtPUerezmajXXQ</t>
  </si>
  <si>
    <t>JGM Mengerink, B van der Sanden…</t>
  </si>
  <si>
    <t>Exploring DSL Evolutionary Patterns in Practice</t>
  </si>
  <si>
    <t>https://www.scitepress.org/Papers/2018/66058/66058.pdf</t>
  </si>
  <si>
    <t>K Khalfaoui, A Chaoui, C Foudil, E Kerkouche</t>
  </si>
  <si>
    <t>Formal Specification of Software Product Lines: A Graph Transformation Based Approach.</t>
  </si>
  <si>
    <t>http://citeseerx.ist.psu.edu/viewdoc/download?doi=10.1.1.375.1029&amp;rep=rep1&amp;type=pdf#page=136</t>
  </si>
  <si>
    <t>P Feher, L Lengyel</t>
  </si>
  <si>
    <t>The challenges of a model transformation language</t>
  </si>
  <si>
    <t>https://ieeexplore.ieee.org/abstract/document/6487443/?casa_…DWqIJP734I6nWjg7s08Sm0D3Lu6fQbPhaqUdf8jK901zIkqM4avCc-YZxpSA</t>
  </si>
  <si>
    <t>G Barbier, V Cucchi, DRC Hill</t>
  </si>
  <si>
    <t>Model-driven engineering applied to crop modeling</t>
  </si>
  <si>
    <t>https://www.sciencedirect.com/science/article/pii/S1574954114000508</t>
  </si>
  <si>
    <t>T Mészáros, P Fehér, L Lengyel</t>
  </si>
  <si>
    <t>Visual debugging support for graph rewriting-based model transformations</t>
  </si>
  <si>
    <t>https://ieeexplore.ieee.org/abstract/document/6625025/</t>
  </si>
  <si>
    <t>E Battista, V Casola, S Marrone…</t>
  </si>
  <si>
    <t>An integrated lifetime and network quality model of large WSNS</t>
  </si>
  <si>
    <t>https://ieeexplore.ieee.org/abstract/document/6663791/?casa_…6o_cIuNgg2HVF51dCXNsyFcV4Qc1T5AOfyjOv8CCceuXUAc7hGt1kZXuDbM4</t>
  </si>
  <si>
    <t>T Levendovszky, T Mészáros</t>
  </si>
  <si>
    <t>Tooling the Dynamic Behavior Models of Graphical DSLs</t>
  </si>
  <si>
    <t>https://link.springer.com/chapter/10.1007/978-3-642-02577-8_91</t>
  </si>
  <si>
    <t>Page 36</t>
  </si>
  <si>
    <t>N Jarus, SS Sarvestani…</t>
  </si>
  <si>
    <t>Models, metamodels, and model transformation for cyber-physical systems</t>
  </si>
  <si>
    <t>https://ieeexplore.ieee.org/abstract/document/7892611/</t>
  </si>
  <si>
    <t>M Asztalos, I Madari, L Lengyel</t>
  </si>
  <si>
    <t>Towards formal analysis of multi-paradigm model transformations</t>
  </si>
  <si>
    <t>https://journals.sagepub.com/doi/abs/10.1177/003754970934354…yrh7u-Bww_yNkkpSnrKG8PkileNxH0Ucyz0ONxvG7ZU008xAFq2LffzaXjEg</t>
  </si>
  <si>
    <t>JM González-Calleros</t>
  </si>
  <si>
    <t>A model-driven approach for developing three-dimensional user interfaces of information systems in a principle-based way.</t>
  </si>
  <si>
    <t>https://dial.uclouvain.be/downloader/downloader.php?pid=boreal:29197&amp;datastream=PDF_01</t>
  </si>
  <si>
    <t>S Van Mierlo, H Vangheluwe</t>
  </si>
  <si>
    <t>Adding rule-based model transformation to modelling languages in metaedit+</t>
  </si>
  <si>
    <t>http://ubsrvweb09.ub.tu-berlin.de/eceasst/article/view/781</t>
  </si>
  <si>
    <t>A Rodríguez, F Durán, A Rutle, LM Kristensen</t>
  </si>
  <si>
    <t>Executing multilevel domain-specific models in Maude</t>
  </si>
  <si>
    <t>https://hvlopen.brage.unit.no/hvlopen-xmlui/handle/11250/2651958</t>
  </si>
  <si>
    <t>A Chaoui, R ElMansouri, W Saadi…</t>
  </si>
  <si>
    <t>From UML Sequence Diagrams to ECATNets: a Graph Transformation based Approach for modelling and analysis</t>
  </si>
  <si>
    <t>http://www.zuj.edu.jo/conferences/ICIT09/PaperList/Papers/Software%20Engineering/513-Allaoua.pdf</t>
  </si>
  <si>
    <t>JH Weber, S Diemert, M Price</t>
  </si>
  <si>
    <t>Using graph transformations for formalizing prescriptions and monitoring adherence</t>
  </si>
  <si>
    <t>https://link.springer.com/chapter/10.1007/978-3-319-21145-9_13</t>
  </si>
  <si>
    <t>Transforming data* with dotty format to aggregate region automaton</t>
  </si>
  <si>
    <t>https://www.researchgate.net/publication/258650560_Transforming_DATA_with_Dotty_Format_to_Aggregate_Region_Automaton</t>
  </si>
  <si>
    <t>JW Bae, KM Seo, TG Kim</t>
  </si>
  <si>
    <t>Data management and time synchronization in PlugSim: a DEVS-based framework for interoperation of simulations</t>
  </si>
  <si>
    <t>https://link.springer.com/chapter/10.1007/978-4-431-54216-2_44</t>
  </si>
  <si>
    <t>EP Enoiu, R Marinescu, A Čaušević…</t>
  </si>
  <si>
    <t>A design tool for service-oriented systems</t>
  </si>
  <si>
    <t>https://www.sciencedirect.com/science/article/pii/S1571066113000303</t>
  </si>
  <si>
    <t>Page 37</t>
  </si>
  <si>
    <t>R Goldstein</t>
  </si>
  <si>
    <t>DEVS-based dynamic simulation of deformable biological structures</t>
  </si>
  <si>
    <t>https://curve.carleton.ca/system/files/etd/bf92526d-f2cd-4ca…ldstein-devsbaseddynamicsimulationofdeformablebiological.pdf</t>
  </si>
  <si>
    <t>A Kalaee, V Rafe</t>
  </si>
  <si>
    <t>Model-based test suite generation for graph transformation system using model simulation and search-based techniques</t>
  </si>
  <si>
    <t>https://www.sciencedirect.com/science/article/pii/S0950584918302477</t>
  </si>
  <si>
    <t>C Eichler</t>
  </si>
  <si>
    <t>Modélisation formelle de systèmes dynamiques autonomes: graphe, réécriture et grammaire</t>
  </si>
  <si>
    <t>https://tel.archives-ouvertes.fr/tel-01174370/</t>
  </si>
  <si>
    <t>S Garredu</t>
  </si>
  <si>
    <t>Approche de méta-modélisation et transformations de modèles dans le contexte de la modélisation et simulation à évènements discrets: application au formalisme …</t>
  </si>
  <si>
    <t>https://tel.archives-ouvertes.fr/tel-01074207/</t>
  </si>
  <si>
    <t>A El Kouhen</t>
  </si>
  <si>
    <t>Spécification d'un Métamodèle pour l'adaptation des outils UML</t>
  </si>
  <si>
    <t>https://tel.archives-ouvertes.fr/tel-00997773/</t>
  </si>
  <si>
    <t>M Mahfoudh</t>
  </si>
  <si>
    <t>Adaptation d'ontologies avec les grammaires de graphes typés: évolution et fusion</t>
  </si>
  <si>
    <t>https://tel.archives-ouvertes.fr/tel-01528579/</t>
  </si>
  <si>
    <t>JM Mottu, B Baudry, Y Le Traon</t>
  </si>
  <si>
    <t>Test de Transformation de Modèles: Expression d'Oracles</t>
  </si>
  <si>
    <t>https://hal.inria.fr/inria-00456503/</t>
  </si>
  <si>
    <t>D Li, X Li, V Stolz</t>
  </si>
  <si>
    <t>Model querying with graphical notation of QVT relations</t>
  </si>
  <si>
    <t>https://dl.acm.org/doi/abs/10.1145/2237796.2237808?casa_toke…QZNiMstaAUyh9fLMjGWhKGBR9qwvXkM0gwCgPkVKCe6yPFCp6iFx7GCprOmw</t>
  </si>
  <si>
    <t>NOO</t>
  </si>
  <si>
    <t>Visualization of Folktales on a map by coupling dynamic DEVS simulation within Google Earth</t>
  </si>
  <si>
    <t>https://hal.archives-ouvertes.fr/hal-00603465/</t>
  </si>
  <si>
    <t>M Bar-Sinai, G Weiss, A Marron</t>
  </si>
  <si>
    <t>Defining Semantic Variations of Diagrammatic Languages Using Behavioral Programming and Queries.</t>
  </si>
  <si>
    <t>http://ceur-ws.org/Vol-1760/paper1.pdf</t>
  </si>
  <si>
    <t>Page 38</t>
  </si>
  <si>
    <t>L Capocchi, JF Santucci, T Ville</t>
  </si>
  <si>
    <t>Software test automation using DEVSimPy environment</t>
  </si>
  <si>
    <t>https://dl.acm.org/doi/abs/10.1145/2486092.2486137?casa_toke…ab3cjjpQHkj1nKGNjhvqFTPqEU9jghQfEoFGd_CJJ2Y8xWVX71b5H3mlVWJg</t>
  </si>
  <si>
    <t>E Barbierato, M Gribaudo, M Iacono</t>
  </si>
  <si>
    <t>SIMTHESysER: a tool generator for the performance evaluation of multiformalism models</t>
  </si>
  <si>
    <t>https://www.researchgate.net/profile/Mauro_Iacono/publicatio…-for-the-performance-evaluation-of-multiformalism-models.pdf</t>
  </si>
  <si>
    <t>SB Kathayat</t>
  </si>
  <si>
    <t>On the Development of Situated Collaborative Services</t>
  </si>
  <si>
    <t>https://ntnuopen.ntnu.no/ntnu-xmlui/bitstream/handle/11250/262597/508157_FULLTEXT01.pdf?sequence=4</t>
  </si>
  <si>
    <t>E Syriani, H Vangheluwe</t>
  </si>
  <si>
    <t>DEVS as a Semantic Domain for Programmed Graph Transformation</t>
  </si>
  <si>
    <t>https://books.google.de/books?hl=de&amp;lr=&amp;id=WQvzk7ZnwHkC&amp;oi=fnd&amp;pg=PA3&amp;ots=n4eClq35Kq&amp;sig=FH2lQROSKAGiqMUidMGqAsLqa_Y</t>
  </si>
  <si>
    <t>A Yie, R Casallas, D Deridder, D Wagelaar</t>
  </si>
  <si>
    <t>Deriving correspondence relationships to guide a multi-view heterogeneous composition</t>
  </si>
  <si>
    <t>https://link.springer.com/chapter/10.1007/978-3-642-12261-3_22</t>
  </si>
  <si>
    <t>Meta-modelling of data flow processes with meta-modelling tool atom3</t>
  </si>
  <si>
    <t>http://www.scs-europe.net/services/esm2003/PDF/CS-06.pdf</t>
  </si>
  <si>
    <t>MEK Hamdane, A Chaoui</t>
  </si>
  <si>
    <t>Specification and verification of timed automaton using meta-modeling and graph grammars</t>
  </si>
  <si>
    <t>https://ieeexplore.ieee.org/abstract/document/6041415/?casa_…g4JPMSF5knqlOGI7fal5c05GoLgYHdRJMXWA5A176nEL3hjL-6o7FUHKT_YE</t>
  </si>
  <si>
    <t>J Denil, H Vangheluwe, P De Meulenaere…</t>
  </si>
  <si>
    <t>Calibration of deployment simulation models: A multi-paradigm modelling approach</t>
  </si>
  <si>
    <t>https://www.researchgate.net/profile/Joachim_Denil/publication/262212396_Calibration_of_deployment_simulation_models_-_A_multi-paradigm_modelling_approach/links/5589300b08aea8b5790c51e0/Calibration-of-deployment-simulation-models-A-multi-paradigm-modelling-approach.pdf</t>
  </si>
  <si>
    <t>Ö Özmen, J Nutaro</t>
  </si>
  <si>
    <t>Activity diagrams for DEVS models: a case study modeling health care behavior (WIP)</t>
  </si>
  <si>
    <t>https://dl.acm.org/doi/abs/10.5555/2872965.2872983</t>
  </si>
  <si>
    <t>PPP Velasco</t>
  </si>
  <si>
    <t>Matrix graph grammars</t>
  </si>
  <si>
    <t>https://arxiv.org/abs/0801.1245</t>
  </si>
  <si>
    <t>Page 39</t>
  </si>
  <si>
    <t>S Kapferer</t>
  </si>
  <si>
    <t>Model Transformations for DSL Processing</t>
  </si>
  <si>
    <t>https://eprints.hsr.ch/819/</t>
  </si>
  <si>
    <t>M Wieber, A Schürr</t>
  </si>
  <si>
    <t>Gray box coverage criteria for testing graph pattern matching</t>
  </si>
  <si>
    <t>http://journal.ub.tu-berlin.de/eceasst/article/view/772</t>
  </si>
  <si>
    <t>H Ergin, E Syriani</t>
  </si>
  <si>
    <t>AToMPM Solution for the IMDB Case Study.</t>
  </si>
  <si>
    <t>http://ceur-ws.org/Vol-1305/ttc14.pdf#page=140</t>
  </si>
  <si>
    <t>K Hölscher</t>
  </si>
  <si>
    <t>Autonomous Units as a Rule-based Concept for the Modeling of Autonomous and Cooperating Processes</t>
  </si>
  <si>
    <t>https://books.google.de/books?hl=de&amp;lr=&amp;id=jJlAog0Vb5oC&amp;oi=fnd&amp;pg=PA1&amp;ots=c9mOG6BhAG&amp;sig=hGwKdLwM0RZng4y0ilsU7b_tZxc</t>
  </si>
  <si>
    <t>P Kilgo, E Syriani, M Anderson</t>
  </si>
  <si>
    <t>A Visual Modeling Language for RDIS and ROS Nodes Using AToM3</t>
  </si>
  <si>
    <t>https://link.springer.com/chapter/10.1007/978-3-642-34327-8_14</t>
  </si>
  <si>
    <t>S Mustafiz</t>
  </si>
  <si>
    <t>Dependability-oriented model-driven requirements engineering for reactive systems</t>
  </si>
  <si>
    <t>https://www.collectionscanada.gc.ca/obj/thesescanada/vol2/002/NR66470.PDF</t>
  </si>
  <si>
    <t>JS Cuadrado, JP Aracil</t>
  </si>
  <si>
    <t>Scheduling model‐to‐model transformations with continuations</t>
  </si>
  <si>
    <t>https://onlinelibrary.wiley.com/doi/abs/10.1002/spe.2202?cas…rc36MAGdavM851_vknhyHX7MtdIUePlTU1hsWmt7c1gqCJZGzFzLY7pMD_5x</t>
  </si>
  <si>
    <t>C Ermel, R Bardohl</t>
  </si>
  <si>
    <t>Scenario Views for Visual Behavior Models in GenGED</t>
  </si>
  <si>
    <t>https://www.sciencedirect.com/science/article/pii/S1571066104806121</t>
  </si>
  <si>
    <t>A Šostaks</t>
  </si>
  <si>
    <t>Implementation of model transformation languages</t>
  </si>
  <si>
    <t>https://core.ac.uk/download/pdf/71753544.pdf</t>
  </si>
  <si>
    <t>I Avazpour</t>
  </si>
  <si>
    <t>Towards user-centric concrete model transformation</t>
  </si>
  <si>
    <t>https://ieeexplore.ieee.org/abstract/document/6344520/?casa_…glg0GgeWcyxn3_TmavSKGrfMno6R3VqMAjLvIMqml1NTsqm5jhcPtJfBbajg</t>
  </si>
  <si>
    <t>Page 40</t>
  </si>
  <si>
    <t>T Strobl, M Minas</t>
  </si>
  <si>
    <t>Generating graph transformation rules from AML/GT state machine diagrams for building animated model editors</t>
  </si>
  <si>
    <t>https://link.springer.com/chapter/10.1007/978-3-642-34176-2_7</t>
  </si>
  <si>
    <t>HM Gholizadeh, MA Azgomi</t>
  </si>
  <si>
    <t>An object-oriented modeling framework for petri nets and related models</t>
  </si>
  <si>
    <t>https://ieeexplore.ieee.org/abstract/document/5069378/?casa_…ZG4oWFhbKl-R4H7sZfuKxiCrHPVwjczVtuTqtmy7lrFnAzeLkcLOih-iCVEo</t>
  </si>
  <si>
    <t>A Yarahmadi, M Creemers, H Qabbaah…</t>
  </si>
  <si>
    <t>Unraveling Bi-Lingual Multi-Feature Based Text Classification: A Case Study</t>
  </si>
  <si>
    <t>http://www.foibg.com/ijita/vol24/ijita24-01-p07.pdf</t>
  </si>
  <si>
    <t>K Khalfaoui, A Chaoui, C Foudil…</t>
  </si>
  <si>
    <t>Automatic generation of SPL structurally valid products using graph transformations approach</t>
  </si>
  <si>
    <t>https://link.springer.com/chapter/10.1007/978-3-319-00560-7_38</t>
  </si>
  <si>
    <t>Contribution of model-driven engineering to crop modeling</t>
  </si>
  <si>
    <t>https://link.springer.com/chapter/10.1007/978-3-642-39637-3_21</t>
  </si>
  <si>
    <t>A Jimenez, E del Rosal, J de Lara</t>
  </si>
  <si>
    <t>A visual language for modelling and simulation of networks of evolutionary processors</t>
  </si>
  <si>
    <t>https://link.springer.com/chapter/10.1007/978-3-642-12433-4_49</t>
  </si>
  <si>
    <t>F De la Parra</t>
  </si>
  <si>
    <t>Application of graph grammars to model transformations</t>
  </si>
  <si>
    <t>http://research.cs.queensu.ca/TechReports/Reports/2013-604.pdf</t>
  </si>
  <si>
    <t>K Khalfaoui, E Kerkouche, A Chaoui…</t>
  </si>
  <si>
    <t>Automatic generation of SPL structurally valid products: An approach based on progressive composition of partial configurations</t>
  </si>
  <si>
    <t>https://ieeexplore.ieee.org/abstract/document/7103196/?casa_…cNqh8suABlXgbbWg9d203IbLEhq1MvrwMxCQ_mdzsEJC13pe979DT6jtuXxQ</t>
  </si>
  <si>
    <t>TH Feng</t>
  </si>
  <si>
    <t>Engineering Structurally Configurable Models with Model Transformation</t>
  </si>
  <si>
    <t>https://apps.dtic.mil/dtic/tr/fulltext/u2/a518660.pdf</t>
  </si>
  <si>
    <t>K Zellag, H Vangheluwe</t>
  </si>
  <si>
    <t>Modelling-and simulation-based design of multi-tier systems</t>
  </si>
  <si>
    <t>http://journal.ub.tu-berlin.de/eceasst/article/view/702</t>
  </si>
  <si>
    <t>Page 41</t>
  </si>
  <si>
    <t>An example is worth a thousand words: Creating graphical modelling environments by example</t>
  </si>
  <si>
    <t>https://idp.springer.com/authorize/casa?redirect_uri=https:/…KLJBXT0KLunVTbcHHvqPY6aZJ2fLKnmFsgldQ8faa_YnS3DYWa4pQZfHQLvQ</t>
  </si>
  <si>
    <t>M Alfonseca, J De Lara, G Montoro</t>
  </si>
  <si>
    <t>Teaching Partial Differential Equations through the Internet: an Interactive Approach.</t>
  </si>
  <si>
    <t>https://www.researchgate.net/profile/Manuel_Alfonseca/public…l-Equations-through-the-Internet-an-Interactive-Approach.pdf</t>
  </si>
  <si>
    <t>A Belghiat, A Chaoui</t>
  </si>
  <si>
    <t>Mapping mobile statechart diagrams to the π-calculus using graph transformation: An approach for modeling, simulation and verification of mobile agent-based …</t>
  </si>
  <si>
    <t>https://www.igi-global.com/article/mapping-mobile-statechart-diagrams-to-the--calculus-using-graph-transformation/171438</t>
  </si>
  <si>
    <t>J de Lara, R Bardohl, H Ehrig, K Ehrig, U Prange…</t>
  </si>
  <si>
    <t>Attributed graph transformation with node type inheritance: Long version</t>
  </si>
  <si>
    <t>https://www.researchgate.net/profile/Ulrike_Golas/publicatio…h-transformation-with-node-type-inheritance-Long-version.pdf</t>
  </si>
  <si>
    <t>H Vangheluwe, J de Lara</t>
  </si>
  <si>
    <t>Domain-specific visual modelling in AToM3</t>
  </si>
  <si>
    <t>http://www.dsmforum.org/events/DSM04/vangheluwe.pdf</t>
  </si>
  <si>
    <t>Structural validation of software product line variants: A graph transformations based approach</t>
  </si>
  <si>
    <t>http://www.academia.edu/download/57227201/4213ijsea02.pdf</t>
  </si>
  <si>
    <t>N Oliveira, MJ Pereira…</t>
  </si>
  <si>
    <t>Visuallisa: A domain specific visual language for attribute grammars</t>
  </si>
  <si>
    <t>http://bibliotecadigital.ipb.pt/handle/10198/1193</t>
  </si>
  <si>
    <t>T Mészáros, T Levendovszky…</t>
  </si>
  <si>
    <t>Active model patterns with interactive model transformation</t>
  </si>
  <si>
    <t>http://journal.ub.tu-berlin.de/eceasst/article/view/604</t>
  </si>
  <si>
    <t>T Mészáros</t>
  </si>
  <si>
    <t>Supporting model animation methods with graph transformation</t>
  </si>
  <si>
    <t>https://repozitorium.omikk.bme.hu/bitstream/handle/10890/1022/ertekezes.pdf?sequence=1</t>
  </si>
  <si>
    <t>Page 42</t>
  </si>
  <si>
    <t>A Nasri, A Bourouis</t>
  </si>
  <si>
    <t>A model driven engineering approach to reduce large queueing networks</t>
  </si>
  <si>
    <t>https://www.igi-global.com/article/a-model-driven-engineering-approach-to-reduce-large-queueing-networks/178571</t>
  </si>
  <si>
    <t>P Van Gorp, R Dijkman</t>
  </si>
  <si>
    <t>BPMN 2.0 execution semantics formalized as graph rewrite rules: extended version</t>
  </si>
  <si>
    <t>http://alexandria.tue.nl/openaccess/Metis255310.pdf</t>
  </si>
  <si>
    <t>ВА Поляков, ТА Брыксин</t>
  </si>
  <si>
    <t>Подходы к заданию семантики интерпретации диаграмм, основанные на технологии преобразования графов</t>
  </si>
  <si>
    <t>https://cyberleninka.ru/article/n/podhody-k-zadaniyu-semanti…sii-diagramm-osnovannye-na-tehnologii-preobrazovaniya-grafov</t>
  </si>
  <si>
    <t>RJ Cruz Ocampo</t>
  </si>
  <si>
    <t>Integración de técnicas de ingeniería inversa en el desarrollo de interfaces de usuario dirigido por modelos</t>
  </si>
  <si>
    <t>https://ruidera.uclm.es/xmlui/bitstream/handle/10578/2770/TFM%20Cruz%20Ocampo.pdf?sequence=3</t>
  </si>
  <si>
    <t>G Lasnier</t>
  </si>
  <si>
    <t>Une approche intégrée pour la validation et la génération de systèmes critiques par raffinement incrémental de modèles architecturaux</t>
  </si>
  <si>
    <t>https://www.theses.fr/2012ENST0036</t>
  </si>
  <si>
    <t>雷永林， 李小波， 李群， 王维平</t>
  </si>
  <si>
    <t>基于 SMP2 的复杂系统生成式仿真建模方法</t>
  </si>
  <si>
    <t>http://www.sysengi.com/EN/article/downloadArticleFile.do?attachType=PDF&amp;id=109754</t>
  </si>
  <si>
    <t>B Barroca, V Amaral, D Buchs</t>
  </si>
  <si>
    <t>Semantic languages for developing correct language translations</t>
  </si>
  <si>
    <t>https://idp.springer.com/authorize/casa?redirect_uri=https:/…SbZH3dzU4CFDAa8W46te9moH1mC80rH86eMd6pjZAM3Xf9W2lKWtGXGvfeLA</t>
  </si>
  <si>
    <t>ÖÖ Tanrıöver, S Bilgen, S Robinson…</t>
  </si>
  <si>
    <t>UML-based conceptual models and V&amp;V</t>
  </si>
  <si>
    <t>https://books.google.de/books?hl=de&amp;lr=&amp;id=Z5rLBQAAQBAJ&amp;oi=fnd&amp;pg=PA383&amp;ots=caXt24BWzl&amp;sig=BiDIEuwEt36Bd-WAbhYhHLttx68</t>
  </si>
  <si>
    <t>K Ehrig, R Heckel, D Varró, F TILab, SN BUTE…</t>
  </si>
  <si>
    <t>D7. 1. a: Graph transformation-based methods for services and calculi</t>
  </si>
  <si>
    <t>http://citeseerx.ist.psu.edu/viewdoc/download?doi=10.1.1.470.636&amp;rep=rep1&amp;type=pdf</t>
  </si>
  <si>
    <t>Page 43</t>
  </si>
  <si>
    <t>JJ López-Fernández</t>
  </si>
  <si>
    <t>An agile process for the example-driven development of modelling languages and environments</t>
  </si>
  <si>
    <t>https://repositorio.uam.es/handle/10486/680038</t>
  </si>
  <si>
    <t>JS Cuadrado, J de Lara</t>
  </si>
  <si>
    <t>Open meta-modelling frameworks via meta-object protocols</t>
  </si>
  <si>
    <t>https://www.sciencedirect.com/science/article/pii/S0164121218301432</t>
  </si>
  <si>
    <t>DH Dang</t>
  </si>
  <si>
    <t>On Integrating Triple Graph Grammars and OCL for Model-Driven Development</t>
  </si>
  <si>
    <t>https://media.suub.uni-bremen.de/handle/elib/2716</t>
  </si>
  <si>
    <t>M Gribaudo, M Iacono, AH Levis</t>
  </si>
  <si>
    <t>Multi‐formalism modeling of complex social‐behavioral systems</t>
  </si>
  <si>
    <t>https://onlinelibrary.wiley.com/doi/abs/10.1002/9781119485001.ch31</t>
  </si>
  <si>
    <t>P Barvik, Y Lamo</t>
  </si>
  <si>
    <t>Model to Model Transformation Tool for the DPF Workbench</t>
  </si>
  <si>
    <t>https://ict.hvl.no/wp-content/uploads/2019/06/Master_Thesis_Petter.pdf</t>
  </si>
  <si>
    <t>Á Horváth</t>
  </si>
  <si>
    <t>Search-based techniques in model-driven engineering</t>
  </si>
  <si>
    <t>https://repozitorium.omikk.bme.hu/bitstream/handle/10890/1237/ertekezes.pdf?sequence=1</t>
  </si>
  <si>
    <t>F Bäckström, A Ivarsson</t>
  </si>
  <si>
    <t>Meta-Model Guided Error Correction for UML Models</t>
  </si>
  <si>
    <t>https://www.diva-portal.org/smash/record.jsf?pid=diva2:23436</t>
  </si>
  <si>
    <t>E Kalniņa</t>
  </si>
  <si>
    <t>Model Transformation Development Using Mola Mappings And Template Mola</t>
  </si>
  <si>
    <t>https://core.ac.uk/download/pdf/71754155.pdf</t>
  </si>
  <si>
    <t>G Özhan</t>
  </si>
  <si>
    <t>Transforming mission space models to executable simulation models</t>
  </si>
  <si>
    <t>https://open.metu.edu.tr/handle/11511/21172</t>
  </si>
  <si>
    <t>V Acretoaie</t>
  </si>
  <si>
    <t>Delivering the Next Generation of Model Transformation Languages and Tools</t>
  </si>
  <si>
    <t>http://www.lirmm.fr/ec-montpellier-2013/images/ds/1-paper-vlad%20acretoaie.pdf</t>
  </si>
  <si>
    <t>Page 44</t>
  </si>
  <si>
    <t>E Bodden, H Vangheluwe</t>
  </si>
  <si>
    <t>Transforming timeline specifications into automata for runtime monitoring</t>
  </si>
  <si>
    <t>https://link.springer.com/chapter/10.1007/978-3-540-89020-1_18</t>
  </si>
  <si>
    <t>BMS Hodge</t>
  </si>
  <si>
    <t>A multi-paradigm modeling approach for energy systems analysis</t>
  </si>
  <si>
    <t>http://search.proquest.com/openview/750c24779b59b5d25c56b0373ed4d69b/1?pq-origsite=gscholar&amp;cbl=18750&amp;diss=y</t>
  </si>
  <si>
    <t>MW Whalen, S Rayadurgam…</t>
  </si>
  <si>
    <t>Hierarchical multi-formalism proofs of cyber-physical systems</t>
  </si>
  <si>
    <t>https://ieeexplore.ieee.org/abstract/document/7340474/</t>
  </si>
  <si>
    <t>B Poggi, JF Santucci, T Antoine-Santoni</t>
  </si>
  <si>
    <t>Optimization based on dynamic and hybrid metaheuristics via DEVS simulation</t>
  </si>
  <si>
    <t>https://hal.archives-ouvertes.fr/hal-01148529/</t>
  </si>
  <si>
    <t>G Barbier, V Cucchi, F Pinet, DRC Hill</t>
  </si>
  <si>
    <t>CMF: a crop model factory to improve scientific models development process</t>
  </si>
  <si>
    <t>https://www.igi-global.com/chapter/cmf-crop-model-factory-improve/78212</t>
  </si>
  <si>
    <t>GM Kapitsaki, A Achilleos</t>
  </si>
  <si>
    <t>Applying model-driven engineering for linking web service and context models: position paper</t>
  </si>
  <si>
    <t>https://dl.acm.org/doi/abs/10.1145/2095536.2095642?casa_toke…rPvLpwA8Ll_yLufT4X5NqxcUkFNO-aqBYpBSx0Kj8tANterg4nHl1cOWkcyw</t>
  </si>
  <si>
    <t>U Durak, T Pawletta, H Oguztuzun…</t>
  </si>
  <si>
    <t>System Entity Structure and Model Base framework in model based engineering of simulations for technical systems</t>
  </si>
  <si>
    <t>https://pdfs.semanticscholar.org/8006/f7930582f4ed3cca56c72c63a6b9c848605e.pdf</t>
  </si>
  <si>
    <t>N Laaz, S Mbarki</t>
  </si>
  <si>
    <t>An MDA approach based on UML and ODM standards to support big data analytics regarding ontology development</t>
  </si>
  <si>
    <t>https://link.springer.com/chapter/10.1007/978-3-030-11196-0_19</t>
  </si>
  <si>
    <t>Z Cheng, M Tisi, R Douence</t>
  </si>
  <si>
    <t>CoqTL: a Coq DSL for rule-based model transformation</t>
  </si>
  <si>
    <t>https://link.springer.com/article/10.1007/s10270-019-00765-6</t>
  </si>
  <si>
    <t>X He, CJ Hu, ZY Ma, WZ Shao</t>
  </si>
  <si>
    <t>A bidirectional-transformation-based framework for software visualization and visual editing</t>
  </si>
  <si>
    <t>https://idp.springer.com/authorize/casa?redirect_uri=https:/…ZqIdpBeguBRwve0qugDjC8vdLC0lvQkjlqj2Gvz1LgkzaS6M1mXuz_oiDtPw</t>
  </si>
  <si>
    <t>Page 45</t>
  </si>
  <si>
    <t>F Bachtarzi, A Chaoui, E Kerkouche</t>
  </si>
  <si>
    <t>WS-mcv: An Efficient Model Driven Methodology for Web Services Composition</t>
  </si>
  <si>
    <t>http://www.jsoftware.us/vol7/jsw0712-29.pdf</t>
  </si>
  <si>
    <t>JE Rivera, A Vallecillo, F Durán</t>
  </si>
  <si>
    <t>Analysing models with Maude</t>
  </si>
  <si>
    <t>https://www.researchgate.net/profile/Antonio_Vallecillo/publ…ecific_Models_Using_Maude/links/0fcfd50f111bef00b3000000.pdf</t>
  </si>
  <si>
    <t>PPP Velasco, J de Lara</t>
  </si>
  <si>
    <t>Matrix graph grammars with application conditions</t>
  </si>
  <si>
    <t>https://content.iospress.com/articles/fundamenta-informaticae/fi99-1-03</t>
  </si>
  <si>
    <t>S Bernardi, S Marrone, J Merseguer, R Nardone…</t>
  </si>
  <si>
    <t>Towards a model-driven engineering approach for the assessment of non-functional properties using multi-formalism</t>
  </si>
  <si>
    <t>https://link.springer.com/article/10.1007/s10270-018-0663-8</t>
  </si>
  <si>
    <t>G Costagliola, V Deufemia, F Ferrucci…</t>
  </si>
  <si>
    <t>A User-Centered Methodology to Generate Visual Modeling Environments</t>
  </si>
  <si>
    <t>https://link.springer.com/chapter/10.1007/1-4020-3675-2_26</t>
  </si>
  <si>
    <t>I Kitouni, H Hachichi, K Bouaroudj…</t>
  </si>
  <si>
    <t>Reducing timed automata: A new approach</t>
  </si>
  <si>
    <t>http://www.academia.edu/download/56116639/6.pdf</t>
  </si>
  <si>
    <t>L Lace, R Liepiņš, E Rencis</t>
  </si>
  <si>
    <t>Architecture and Language for Semantic Reduction of Domain-Specific Models in BPMS</t>
  </si>
  <si>
    <t>https://link.springer.com/chapter/10.1007/978-3-642-33281-4_6</t>
  </si>
  <si>
    <t>H Hachichi, I Kitouni, K Bouaroudj…</t>
  </si>
  <si>
    <t>A graphical tool for testing timed systems based on meta-modeling and graph grammars</t>
  </si>
  <si>
    <t>https://arxiv.org/abs/1209.5257</t>
  </si>
  <si>
    <t>DE Saidouni, I Kitouni, H Hachichi</t>
  </si>
  <si>
    <t>A graph grammar approach for durational action timed automata determinization</t>
  </si>
  <si>
    <t>https://pdfs.semanticscholar.org/8eec/f0b5fadd3f9658dba0769db137fa6cd2f035.pdf</t>
  </si>
  <si>
    <t>S Jafer</t>
  </si>
  <si>
    <t>New algorithms for the parallel CD++ simulation environment</t>
  </si>
  <si>
    <t>https://curve.carleton.ca/system/files/etd/3c5aee7f-c65c-499…jafer-newalgorithmsfortheparallelcdsimulationenvironment.pdf</t>
  </si>
  <si>
    <t>Page 46</t>
  </si>
  <si>
    <t>L Wouters, Y Kaeri, K Sugawara</t>
  </si>
  <si>
    <t>Multi-domain multi-lingual collaborative design</t>
  </si>
  <si>
    <t>https://ieeexplore.ieee.org/abstract/document/6580974/?casa_…-k5zCZMBE3-JjEQYhROmlzc9BTgj3S5psN0Uu0YmBOGXMZWpWvGc25Mt6yzw</t>
  </si>
  <si>
    <t>N Seddari</t>
  </si>
  <si>
    <t>Outils formels et opérationnels pour la modélisation et la simulation des systèmes complexes</t>
  </si>
  <si>
    <t>https://tel.archives-ouvertes.fr/tel-02055182/</t>
  </si>
  <si>
    <t>M Monperrus</t>
  </si>
  <si>
    <t>La mesure des modèles par les modèles: une approche générative</t>
  </si>
  <si>
    <t>https://tel.archives-ouvertes.fr/tel-00514492/</t>
  </si>
  <si>
    <t>S Le Yaouanq</t>
  </si>
  <si>
    <t>Co-simulation redondante d'échelles de modélisation hétérogènes pour une approche phénoménologique</t>
  </si>
  <si>
    <t>https://hal.inria.fr/tel-01366892/</t>
  </si>
  <si>
    <t>J Munoz, A Manoli, M Ruiz…</t>
  </si>
  <si>
    <t>Transformación de relaciones de asociación mediante gramáticas de grafos aplicando MDA</t>
  </si>
  <si>
    <t>https://www.researchgate.net/profile/Marta_Ruiz5/publication…e-Asociacion-mediante-Gramaticas-de-Grafos-Aplicando-MDA.pdf</t>
  </si>
  <si>
    <t>B Roth</t>
  </si>
  <si>
    <t>Beispielgetriebene entwicklung domänenspezifischer modellierungssprachen</t>
  </si>
  <si>
    <t>https://epub.uni-bayreuth.de/id/eprint/1834</t>
  </si>
  <si>
    <t>E Guerra, P Díaz, J de Lara</t>
  </si>
  <si>
    <t>Supporting the Automatic Generation of Advanced Modelling Environments with Graph Transformation Techniques</t>
  </si>
  <si>
    <t>https://www.researchgate.net/profile/Paloma_Diaz/publication…Transformation_Techniques/links/09e41506adc50e9209000000.pdf</t>
  </si>
  <si>
    <t>G Costagliola, M De Rosa, V Fuccella</t>
  </si>
  <si>
    <t>Using the local context for the definition and implementation of visual languages</t>
  </si>
  <si>
    <t>https://www.sciencedirect.com/science/article/pii/S1477842418300307</t>
  </si>
  <si>
    <t>A Zolotas</t>
  </si>
  <si>
    <t>Type inference in flexible model-driven engineering</t>
  </si>
  <si>
    <t>http://etheses.whiterose.ac.uk/id/eprint/16380</t>
  </si>
  <si>
    <t>Page 47</t>
  </si>
  <si>
    <t>N Jarus, SS Sarvestani, A Hurson</t>
  </si>
  <si>
    <t>Formalizing cyber–physical system model transformation via abstract interpretation</t>
  </si>
  <si>
    <t>https://ieeexplore.ieee.org/abstract/document/8673032/?casa_…z7sIYZ68iz7SdNh2ZAn83gBOnYFCxnfVWt1BVjMDs1gQDT41LNPzVPSoBRfo</t>
  </si>
  <si>
    <t>M Zia, E Posse, H Vangheluwe</t>
  </si>
  <si>
    <t>Addressing Security Requirements Through Multi-Formalism Modelling and Model Transformation.</t>
  </si>
  <si>
    <t>https://pdfs.semanticscholar.org/a332/cef236b42e59bb7aa203e00c44ea7b471561.pdf</t>
  </si>
  <si>
    <t>M Asztalos</t>
  </si>
  <si>
    <t>Automated offline verification of graph rewriting-based model transformations</t>
  </si>
  <si>
    <t>https://repozitorium.omikk.bme.hu/bitstream/handle/10890/1204/ertekezes.pdf?sequence=1</t>
  </si>
  <si>
    <t>Timed refusals graph for non-deterministic timed systems</t>
  </si>
  <si>
    <t>http://www.ijcst.org/Volume3/Issue9/p8_3_9.pdf</t>
  </si>
  <si>
    <t>G Dupont, S Mustafiz, F Khendek…</t>
  </si>
  <si>
    <t>Building domain-specific modelling environments with papyrus: an experience report</t>
  </si>
  <si>
    <t>https://dl.acm.org/doi/abs/10.1145/3193954.3193962?casa_toke…mqGm_OGLrBt5irGzjHiUR43q4FduWBl5VfzwY0qNW2Y35JYOxtN-vgNW5GjQ</t>
  </si>
  <si>
    <t>Explicitly Modelling the Type/Instance Relation.</t>
  </si>
  <si>
    <t>https://pdfs.semanticscholar.org/0057/f580c9614954b5c270c9cdb6430d63279765.pdf</t>
  </si>
  <si>
    <t>D Küçükkeçeci Çetinkaya</t>
  </si>
  <si>
    <t>Model Driven Development of Simulation Models: Defining and Transforming Conceptual Models into Simulation Models by Using Metamodels and Model …</t>
  </si>
  <si>
    <t>https://repository.tudelft.nl/islandora/object/uuid:3db45913-1662-429f-a385-ed53f5ac41fd</t>
  </si>
  <si>
    <t>E Barbierato, M Gribaudo…</t>
  </si>
  <si>
    <t>Multiformalism and Multisolution Strategies for Systems Performance Evaluation</t>
  </si>
  <si>
    <t>https://onlinelibrary.wiley.com/doi/abs/10.1002/9781119131151.ch8</t>
  </si>
  <si>
    <t>JC Sagrera</t>
  </si>
  <si>
    <t>Incremental Integrity Checking in UML/OCL Conceptual Schemas</t>
  </si>
  <si>
    <t>http://citeseerx.ist.psu.edu/viewdoc/download?doi=10.1.1.142.1277&amp;rep=rep1&amp;type=pdf</t>
  </si>
  <si>
    <t>Model synchronization and concurrent simulation of multiple formalisms based on reference nets</t>
  </si>
  <si>
    <t>https://link.springer.com/chapter/10.1007/978-3-662-58381-4_5</t>
  </si>
  <si>
    <t>Page 48</t>
  </si>
  <si>
    <t>An Overview of a New Multi-formalism Modeling Framework</t>
  </si>
  <si>
    <t>https://link.springer.com/chapter/10.1007/978-3-642-00405-6_47</t>
  </si>
  <si>
    <t>M Bar-Sinai</t>
  </si>
  <si>
    <t>Extending Behavioral Programming for Model-Driven Engineering</t>
  </si>
  <si>
    <t>http://mbarsinai.com/files/dissertation.pdf</t>
  </si>
  <si>
    <t>R Cleaveland</t>
  </si>
  <si>
    <t>Programming is modeling</t>
  </si>
  <si>
    <t>https://link.springer.com/chapter/10.1007/978-3-030-03418-4_10</t>
  </si>
  <si>
    <t>T Mészáros, P Fehér, M Asztalos…</t>
  </si>
  <si>
    <t>A challenge problem for the verification and validation of model transformations [J]</t>
  </si>
  <si>
    <t>http://citeseerx.ist.psu.edu/viewdoc/download?doi=10.1.1.428.4781&amp;rep=rep1&amp;type=pdf</t>
  </si>
  <si>
    <t>I Ruchkin</t>
  </si>
  <si>
    <t>Integration of Modeling Methods for Cyber-Physical Systems</t>
  </si>
  <si>
    <t>http://reports-archive.adm.cs.cmu.edu/anon/anon/usr/ftp/isr2018/CMU-ISR-18-107.pdf</t>
  </si>
  <si>
    <t>A Gómez, X Mendialdua, K Barmpis…</t>
  </si>
  <si>
    <t>Scalable modeling technologies in the wild: an experience report on wind turbines control applications development</t>
  </si>
  <si>
    <t>https://link.springer.com/content/pdf/10.1007/s10270-020-00776-8.pdf</t>
  </si>
  <si>
    <t>A Amirat, A Djeddar, M Oussalah</t>
  </si>
  <si>
    <t>Evolving and Versioning Software Architectures Using ATL Transformations</t>
  </si>
  <si>
    <t>http://www.univ-soukahras.dz/en/publication/article/260</t>
  </si>
  <si>
    <t>HO Aliyu</t>
  </si>
  <si>
    <t>Automated Code Synthesis for Modeling and Simulation</t>
  </si>
  <si>
    <t>http://repository.aust.edu.ng/xmlui/handle/123456789/385</t>
  </si>
  <si>
    <t>Transforming Timeline specifications into automata for runtime monitoring (extended version)</t>
  </si>
  <si>
    <t>http://www.academia.edu/download/43129653/Transforming_Timeline_Specifications_int20160227-31941-suy9b6.pdf</t>
  </si>
  <si>
    <t>I Van de Veerd, M Saeki</t>
  </si>
  <si>
    <t>An evaluation of computerized tools for method construction</t>
  </si>
  <si>
    <t>https://www.researchgate.net/profile/Inge_Van_De_Weerd/publi…Evaluation-of-Computerized-Tools-for-Method-Construction.pdf</t>
  </si>
  <si>
    <t>Page 49</t>
  </si>
  <si>
    <t>S Marrone, N Mazzocca, R Nardone…</t>
  </si>
  <si>
    <t>Combining Heterogeneity, Compositionality, and Automatic Generation in Formal Modelling</t>
  </si>
  <si>
    <t>https://www.igi-global.com/chapter/combining-heterogeneity-c…tionality-and-automatic-generation-in-formal-modelling/91939</t>
  </si>
  <si>
    <t>D Vaquero-Melchor, A Garmendia, E Guerra…</t>
  </si>
  <si>
    <t>Domain-specific modelling using mobile devices</t>
  </si>
  <si>
    <t>https://link.springer.com/chapter/10.1007/978-3-319-62569-0_11</t>
  </si>
  <si>
    <t>S Sen</t>
  </si>
  <si>
    <t>Découverte automatique de modèles effectifs</t>
  </si>
  <si>
    <t>https://tel.archives-ouvertes.fr/tel-00507530/</t>
  </si>
  <si>
    <t>R Nardone, A Mazzeo, N Mazzocca, I Lamberti…</t>
  </si>
  <si>
    <t>A Model-Driven Approach to Quantitative Analysis of Critical Systems.</t>
  </si>
  <si>
    <t>http://www.fedoa.unina.it/9445/1/nardone.pdf</t>
  </si>
  <si>
    <t>C ZAPATA, JJ CHAVERRA</t>
  </si>
  <si>
    <t>An environment based on pre-conceptual schemas for automatically generating source code under the MVC pattern</t>
  </si>
  <si>
    <t>http://www.scielo.org.co/scielo.php?script=sci_arttext&amp;pid=S0012-73532012000600007</t>
  </si>
  <si>
    <t>R Mokhtari, A Chaoui, MR Bahri</t>
  </si>
  <si>
    <t>Mapping UML Components diagrams to XML using Graph Transformation.</t>
  </si>
  <si>
    <t>https://www.researchgate.net/profile/Rabah_Mokhtari/publicat…sing_Graph_Transformation/links/558940a408ae2affe7140f82.pdf</t>
  </si>
  <si>
    <t>A El Kouhen, A Gherbi, C Dumoulin, P Boulet…</t>
  </si>
  <si>
    <t>MID: A MetaCASE tool for a better reuse of visual notations</t>
  </si>
  <si>
    <t>https://link.springer.com/chapter/10.1007/978-3-319-11743-0_2</t>
  </si>
  <si>
    <t>K Decroix, B De Decker, V Naessens</t>
  </si>
  <si>
    <t>Designing privacy-enhancing mobile applications</t>
  </si>
  <si>
    <t>https://link.springer.com/chapter/10.1007/978-3-642-31668-5_12</t>
  </si>
  <si>
    <t>S Almasri</t>
  </si>
  <si>
    <t>TSS: Tool for sketching statecharts</t>
  </si>
  <si>
    <t>http://citeseerx.ist.psu.edu/viewdoc/download?doi=10.1.1.331.7164&amp;rep=rep1&amp;type=pdf</t>
  </si>
  <si>
    <t>F Khennouf, A Hettab, A Chaoui…</t>
  </si>
  <si>
    <t>Composing activity aspect diagrams using graph transformation approach</t>
  </si>
  <si>
    <t>https://ieeexplore.ieee.org/abstract/document/6257282/?casa_…W8WTVCwwd6NgGeY12hWO2wvetrf-WoUUKuq1kvqS3zlSDcTB6G0tHM5LiGVI</t>
  </si>
  <si>
    <t>Page 50</t>
  </si>
  <si>
    <t>D Dubé, H Vangheluwe</t>
  </si>
  <si>
    <t>Multi-Paradigm Modelling and Synthesis of User Interfaces</t>
  </si>
  <si>
    <t>https://www.researchgate.net/publication/251204860_Multi-Paradigm_Modelling_and_Synthesis_of_User_Interfaces</t>
  </si>
  <si>
    <t>Transforming business patterns to Colored Petri Nets using graph grammars</t>
  </si>
  <si>
    <t>https://ieeexplore.ieee.org/abstract/document/6523550/?casa_…4oxUOYH4Up_EPZ097lMGDTU9vEvEINs9wk_SDCzA_UO7ksLiB3DRW0hZx_QA</t>
  </si>
  <si>
    <t>E Guerra, P Díaz, J Lara</t>
  </si>
  <si>
    <t>Generación de entornos de modelado avanzados mediante técnicas de transformación de grafos</t>
  </si>
  <si>
    <t>https://repositorio.uam.es/handle/10486/664188</t>
  </si>
  <si>
    <t>M Sosa, MI Ledesma, ST Acuña</t>
  </si>
  <si>
    <t>Modelización y verificación automática de un proceso software</t>
  </si>
  <si>
    <t>http://sedici.unlp.edu.ar/handle/10915/23079</t>
  </si>
  <si>
    <t>R Duque, C Bravo, J Gallardo, M Ortega</t>
  </si>
  <si>
    <t>Definición de dominios, tareas y actos conversacionales en sistemas CSCW: el caso de SPACE-DESIGN</t>
  </si>
  <si>
    <t>https://aipo.es/articulos/4/29.pdf</t>
  </si>
  <si>
    <t>PD Villareal</t>
  </si>
  <si>
    <t>Método para el modelado y especificación de procesos de negocio colaborativos</t>
  </si>
  <si>
    <t>http://190.114.221.84/handle/20.500.12272/1509</t>
  </si>
  <si>
    <t>AM Reina Quintero</t>
  </si>
  <si>
    <t>Separación avanzada de conceptos en entornos WEB</t>
  </si>
  <si>
    <t>https://idus.us.es/handle/11441/15364</t>
  </si>
  <si>
    <t>ВА Поляков</t>
  </si>
  <si>
    <t>Средства задания исполнимой семантики визуальных языков в системе QReal</t>
  </si>
  <si>
    <t>http://se.math.spbu.ru/SE/diploma/2013/s/PolyakovVladimir_thesis.pdf</t>
  </si>
  <si>
    <t>R Serra</t>
  </si>
  <si>
    <t>Tecniche basate su paradigma ad oggetti per l'analisi di sistemi complessi</t>
  </si>
  <si>
    <t>https://www.tesionline.it/tesi/Tecniche-basate-su-paradigma-ad-oggetti-per-l%27analisi-di-sistemi-complessi/11381</t>
  </si>
  <si>
    <t>L López, L Pintos, D Calegari…</t>
  </si>
  <si>
    <t>Estado del arte de testing de transformaciones de modelos</t>
  </si>
  <si>
    <t>https://www.colibri.udelar.edu.uy/jspui/handle/20.500.12008/3459</t>
  </si>
  <si>
    <t>Page 51</t>
  </si>
  <si>
    <t>CM Zapata, F Arango</t>
  </si>
  <si>
    <t>UN-LEND: Un lenguaje para la especificación de modelos de UN-MetaCASE</t>
  </si>
  <si>
    <t>https://www.researchgate.net/profile/Fernando_Isaza/publicat…enguaje-para-la-Especificacion-de-Modelos-de-UN-MetaCASE.pdf</t>
  </si>
  <si>
    <t>CM Zapata, CA Álvarez, F Arango</t>
  </si>
  <si>
    <t>Refinamiento del diagrama de clases UML a Oracle® 9I en ATOM3</t>
  </si>
  <si>
    <t>https://revistas.unal.edu.co/index.php/dyna/article/view/900</t>
  </si>
  <si>
    <t>A Foundation for Multi-Paradigm Modelling</t>
  </si>
  <si>
    <t>https://repository.uantwerpen.be/docman/irua/fb6c22/152309.pdf</t>
  </si>
  <si>
    <t>M BENDIAF</t>
  </si>
  <si>
    <t>SPÉCIFICATION ET VÉRIFICATION DES SYSTÈMES EMBARQUÉS TEMPS RÉEL EN UTILISANT LA LOGIQUE DE RÉÉCRITURE</t>
  </si>
  <si>
    <t>http://thesis.univ-biskra.dz/id/eprint/3759</t>
  </si>
  <si>
    <t>D Cabarcas, F Arango, CM Zapata</t>
  </si>
  <si>
    <t>Establecimiento y verificación de la consistencia en DOME: Un caso de estudio</t>
  </si>
  <si>
    <t>https://revistas.unal.edu.co/index.php/dyna/article/view/790</t>
  </si>
  <si>
    <t>T Strobl</t>
  </si>
  <si>
    <t>Generierung von Editoren für interaktive animierte Sprachen</t>
  </si>
  <si>
    <t>https://d-nb.info/1054654034/34</t>
  </si>
  <si>
    <t>SB Abid, V Mahajan, L Lucio</t>
  </si>
  <si>
    <t>Machine Learning for Learnability of MDD tools</t>
  </si>
  <si>
    <t>https://mediatum.ub.tum.de/doc/1545715/file.pdf</t>
  </si>
  <si>
    <t>Page 52</t>
  </si>
  <si>
    <t>S Al Dehni</t>
  </si>
  <si>
    <t>Model Transformation For Validation Of Software Design</t>
  </si>
  <si>
    <t>https://edoc.ub.uni-muenchen.de/9223/1/Aldehni_Shadi.pdf</t>
  </si>
  <si>
    <t>AE Rizzoli, GH Leavesley, IN Athanasiadis, NWT Quinn</t>
  </si>
  <si>
    <t>Decision Support-State of the Art and Future Perspectives</t>
  </si>
  <si>
    <t>http://www.academia.edu/download/51158907/Environmental_Modelling_Software_and_Dec20170102-32232-puqbpz.pdf</t>
  </si>
  <si>
    <t>H Cho</t>
  </si>
  <si>
    <t>Model-driven Project Management in Software Product Lines.</t>
  </si>
  <si>
    <t>https://www.academia.edu/download/30880153/SPLC2010_second_volume.pdf#page=283</t>
  </si>
  <si>
    <t>H Vangheluwe</t>
  </si>
  <si>
    <t>Multi-Paradigm Language Engineering and Equation-Based Object-Oriented Languages</t>
  </si>
  <si>
    <t>http://www.ep.liu.se/ecp/article.asp?issue=029&amp;volume=&amp;article=001</t>
  </si>
  <si>
    <t>V Dimitrieski, I Luković, S Aleksić, M Čeliković…</t>
  </si>
  <si>
    <t>Transformation Languages</t>
  </si>
  <si>
    <t>https://www.researchgate.net/profile/Ivan_Lukovic/publicatio…Overview-of-Selected-Visual-M2M-Transformation-Languages.pdf</t>
  </si>
  <si>
    <t>T Mészáros, T Levendovszky, G Mezei</t>
  </si>
  <si>
    <t>4th International Workshop on Multi-Paradigm Modeling (MPM 2010)</t>
  </si>
  <si>
    <t>https://citeseerx.ist.psu.edu/viewdoc/download?doi=10.1.1.682.9194&amp;rep=rep1&amp;type=pdf</t>
  </si>
  <si>
    <t>CM Zapata Jaramillo, JJ Chaverra Mojica</t>
  </si>
  <si>
    <t>An environment based on pre-conceptual schemas for automatically generating source code under the mvc pattern</t>
  </si>
  <si>
    <t>https://repositorio.unal.edu.co/handle/unal/36835</t>
  </si>
  <si>
    <t>I Ráth, D Vágó, D Varró</t>
  </si>
  <si>
    <t>ViatraDSM: Integrating Domain-Specific Modeling Languages Across Multiple Domains</t>
  </si>
  <si>
    <t>https://pdfs.semanticscholar.org/88b0/971394a8d59879a355d60bf15da79c9e96b2.pdf</t>
  </si>
  <si>
    <t>T Levendovszky</t>
  </si>
  <si>
    <t>Verified Operational Patterns with Graph Transformation</t>
  </si>
  <si>
    <t>https://ieeexplore.ieee.org/abstract/document/6200121/?casa_…4xpYhZhx6YWpAZOWxrmGC1zqRIjudOqj6IXShpuLwc8nFXU-oSiuQbO8MBUY</t>
  </si>
  <si>
    <t>Page 53</t>
  </si>
  <si>
    <t>R Dssouli, A Khoumsi, M Elqortobi, J Bentahar</t>
  </si>
  <si>
    <t>ADVANCES IN TESTING COMMUNICATION SYSTEMS</t>
  </si>
  <si>
    <t>https://www.researchgate.net/profile/Ahmed_Khoumsi/publicati…-Flow-and-Time-Aspects-of-Communication-Systems-A-Survey.pdf</t>
  </si>
  <si>
    <t>AO de la Puente, M De la Cruz Echeandía, E Del Rosal…</t>
  </si>
  <si>
    <t>Developing Tools for Networks of Processors</t>
  </si>
  <si>
    <t>https://revistes.urv.cat/index.php/triangle/article/view/2396</t>
  </si>
  <si>
    <t>N Papoulias</t>
  </si>
  <si>
    <t>The lands platform: lan. guages and d. omain s. yntax</t>
  </si>
  <si>
    <t>https://dl.acm.org/doi/abs/10.1145/3357766.3359547?casa_toke…VnMKQmsK6nngS8Bi27YN5PEiZh_kF4n70oc5zuRC1QRADU9mNQd1vctvT4tg</t>
  </si>
  <si>
    <t>BI Ufuoma</t>
  </si>
  <si>
    <t>An Eclipse-Based Graphical Modeling Tool for Discrete Event Simulation</t>
  </si>
  <si>
    <t>http://repository.aust.edu.ng/xmlui/handle/123456789/384</t>
  </si>
  <si>
    <t>H Ehrig, U Prange</t>
  </si>
  <si>
    <t>Technical University of Berlin, Department of Computer Science Franklinstraße 28/29, D-10587 Berlin, Germany ehrig@ cs. tu-berlin. de</t>
  </si>
  <si>
    <t>https://www.user.tu-berlin.de/lieske/tfs/publikationen/Papers09/EHP09.pdf</t>
  </si>
  <si>
    <t>M Risi</t>
  </si>
  <si>
    <t>Tools and Techniques for the Generation of Visual Environments</t>
  </si>
  <si>
    <t>http://citeseerx.ist.psu.edu/viewdoc/download?doi=10.1.1.452.336&amp;rep=rep1&amp;type=pdf</t>
  </si>
  <si>
    <t>JMG Calleros</t>
  </si>
  <si>
    <t>A Model-driven Approach for Developing Three-dimensional User Interfaces of Information Systems in a Principle-based Way</t>
  </si>
  <si>
    <t>https://dial.uclouvain.be/pr/boreal/object/boreal%3A29197/datastream/PDF_01/view</t>
  </si>
  <si>
    <t>Position paper: Applying model-driven engineering for linking web service and context models</t>
  </si>
  <si>
    <t>http://www.cs.ucy.ac.cy/~aachila/publications/iiWAS2011-PublishedPaper.pdf</t>
  </si>
  <si>
    <t>N Laaz, K Wakil, S Gotti, Z Gotti…</t>
  </si>
  <si>
    <t>An Automatic Generation of Domain Ontologies Based on an MDA Approach to Support Big Data Analytics</t>
  </si>
  <si>
    <t>https://www.igi-global.com/chapter/an-automatic-generation-o…ased-on-an-mda-approach-to-support-big-data-analytics/261452</t>
  </si>
  <si>
    <t>Page 54</t>
  </si>
  <si>
    <t>A Abu Jbara</t>
  </si>
  <si>
    <t>On using meta-modeling and multi-modeling to address complex problems</t>
  </si>
  <si>
    <t>http://ebot.gmu.edu/handle/1920/8368</t>
  </si>
  <si>
    <t>Using MoTif for the AntWorld Simulation Tool Contest</t>
  </si>
  <si>
    <t>https://www.researchgate.net/profile/Hans_Vangheluwe/publica…000/Using-MoTif-for-the-AntWorld-Simulation-Tool-Contest.pdf</t>
  </si>
  <si>
    <t>J Cabot Sagrera, R Clarisó Viladrosa, J Lara Jaramillo…</t>
  </si>
  <si>
    <t>A UML/OCL Framework for the Analysis of Graph Transformation Rules</t>
  </si>
  <si>
    <t>http://openaccess.uoc.edu/webapps/o2/handle/10609/109798</t>
  </si>
  <si>
    <t>Y Asrigo</t>
  </si>
  <si>
    <t>Rule Based Operational Semantics Specification in Ptolemy</t>
  </si>
  <si>
    <t>http://msdl.cs.mcgill.ca/people/hv/teaching/MSBDesign/COMP763B2008/projects/repository/Yanwar%20Asrigo/projectReport.pdf</t>
  </si>
  <si>
    <t>L Gammaitoni</t>
  </si>
  <si>
    <t>On the Use of Alloy in Engineering Domain Specific Modeling Languages</t>
  </si>
  <si>
    <t>http://158.64.76.181/handle/10993/33322</t>
  </si>
  <si>
    <t>C Wolfe</t>
  </si>
  <si>
    <t>Model transformation at runtime for dynamic adaptation in distributed groupware</t>
  </si>
  <si>
    <t>https://pdfs.semanticscholar.org/d1f7/17853da19314a4749322482b83682351da78.pdf</t>
  </si>
  <si>
    <t>WKV Chan, A D'Ambrogio, G Zacharewicz, N Mustafee…</t>
  </si>
  <si>
    <t>THE MODELVERSE: A TOOL FOR MULTI-PARADIGM MODELLING AND SIMULATION</t>
  </si>
  <si>
    <t>http://msdl.cs.mcgill.ca/people/yentl/papers/2017-Modelverse.pdf</t>
  </si>
  <si>
    <t>F Latombe</t>
  </si>
  <si>
    <t>Systematic use of Models of Concurrency in eXecutable Domain-Specific Modeling Languages</t>
  </si>
  <si>
    <t>https://hal.inria.fr/tel-01369451/</t>
  </si>
  <si>
    <t>S Esfandyari, V Rafe</t>
  </si>
  <si>
    <t>Extracting Combinatorial Test parameters and their values using model checking and evolutionary algorithms</t>
  </si>
  <si>
    <t>https://www.sciencedirect.com/science/article/pii/S1568494620301599</t>
  </si>
  <si>
    <t>Page 55</t>
  </si>
  <si>
    <t>T Béziers la Fosse, M Tisi, JM Mottu…</t>
  </si>
  <si>
    <t>Annotating executable DSLs with energy estimation formulas</t>
  </si>
  <si>
    <t>https://dl.acm.org/doi/abs/10.1145/3426425.3426930?casa_toke…aFE5WsIdT9dxK65F7g7xcsvUmffUoANgiSCfUN2waF9i5tcMvH2UoL0L8H9A</t>
  </si>
  <si>
    <t>D Grohmann, M Miculan</t>
  </si>
  <si>
    <t>Seventh International Workshop on Graph Transformation and Visual Modeling Techniques</t>
  </si>
  <si>
    <t>http://users.dimi.uniud.it/~marino.miculan/Papers/GTVMT08-long.pdf</t>
  </si>
  <si>
    <t>E Barbierato</t>
  </si>
  <si>
    <t>Multiformalism Modeling Compositionality in SIMTHESys</t>
  </si>
  <si>
    <t>https://www.igi-global.com/chapter/multiformalism-modeling-compositionality-in-simthesys/91942</t>
  </si>
  <si>
    <t>On the use of Algebraic Petri Nets for Software Product Lines Specification: a Graph Transformation Based Approach</t>
  </si>
  <si>
    <t>http://www.acit2k.org/ACIT/2012Proceedings/5524.pdf</t>
  </si>
  <si>
    <t>Composition et interopérabilité pour l'ingénierie des langages dédiés externes</t>
  </si>
  <si>
    <t>https://tel.archives-ouvertes.fr/tel-01488300/</t>
  </si>
  <si>
    <t>M Amel, C Allaoua</t>
  </si>
  <si>
    <t>Embedded System Verification Using Formal Model an Approach Based on the Combined Use of UML and Maude Language</t>
  </si>
  <si>
    <t>https://www.igi-global.com/article/embedded-system-verificat…h-based-on-the-combined-use-of-uml-and-maude-language/233534</t>
  </si>
  <si>
    <t>L Lúcio, S Mustafiz, J Denil, H Vangheluwe, B Meyers</t>
  </si>
  <si>
    <t>The Formalism Transformation Process as a guide to Model Driven Engineering</t>
  </si>
  <si>
    <t>http://atom3.cs.mcgill.ca/people/levi/30_publications/files/tech_report_mcgill_SOCS-TR-2012.1.pdf</t>
  </si>
  <si>
    <t>Graphically transforming Timeline specifications into automata for runtime monitoring</t>
  </si>
  <si>
    <t>http://www.sable.mcgill.ca/~ebodde/pubs/bv07graphically-draft.pdf</t>
  </si>
  <si>
    <t>T Collonvillé, L Thiry, JM Perronne, B Thirion</t>
  </si>
  <si>
    <t>A metamodeling approach for safe control software</t>
  </si>
  <si>
    <t>https://www.sciencedirect.com/science/article/pii/S1474667016403095</t>
  </si>
  <si>
    <t>Page 56</t>
  </si>
  <si>
    <t>T Kühne, G Mezei, E Syriani, H Vangheluwe…</t>
  </si>
  <si>
    <t>Explicitly Modeling Transformations</t>
  </si>
  <si>
    <t>https://homepages.ecs.vuw.ac.nz/~tk/publications/papers/explicitly-modeling-transformations.pdf</t>
  </si>
  <si>
    <t>A Amirat, A Menasria</t>
  </si>
  <si>
    <t>Visual decomposition of UML 2.0 interactions.</t>
  </si>
  <si>
    <t>http://ccis2k.org/iajit/PDF/Vol.13,%20No.3/7430.pdf</t>
  </si>
  <si>
    <t>G Stapleton, JHP Rodgers, L Zhang</t>
  </si>
  <si>
    <t>Second International Workshop on Layout of (Software) Engineering Diagrams (LED 2008)</t>
  </si>
  <si>
    <t>http://www.academia.edu/download/43884423/content.pdf</t>
  </si>
  <si>
    <t>A Steiniger, AM Uhrmacher</t>
  </si>
  <si>
    <t>Composing Variable Structure Models-A Revision of COMO</t>
  </si>
  <si>
    <t>https://www.scitepress.org/Papers/2013/44863/</t>
  </si>
  <si>
    <t>OH Adekunle</t>
  </si>
  <si>
    <t>Strategies to Implement Parallel Discrete Event System Specification Algorithms</t>
  </si>
  <si>
    <t>http://repository.aust.edu.ng/xmlui/handle/123456789/591</t>
  </si>
  <si>
    <t>DH Dang, AH Truong, M Gogolla</t>
  </si>
  <si>
    <t>On scenario synchronization</t>
  </si>
  <si>
    <t>https://link.springer.com/chapter/10.1007/978-3-642-15643-4_9</t>
  </si>
  <si>
    <t>S Van Mierlo</t>
  </si>
  <si>
    <t>Model Transformation for Modelling Language Evolution</t>
  </si>
  <si>
    <t>http://citeseerx.ist.psu.edu/viewdoc/download?doi=10.1.1.716.2030&amp;rep=rep1&amp;type=pdf</t>
  </si>
  <si>
    <t>P Zwickl</t>
  </si>
  <si>
    <t>Graphical Debugging of QVT Relations using Transformation Nets</t>
  </si>
  <si>
    <t>https://www.big.tuwien.ac.at/app/uploads/2016/10/Zwickl_paper1.pdf</t>
  </si>
  <si>
    <t>P Bottoni, S Levialdi, F Astorga-Paliza</t>
  </si>
  <si>
    <t>https://bura.brunel.ac.uk/handle/2438/8333</t>
  </si>
  <si>
    <t>Page 57</t>
  </si>
  <si>
    <t>G Faycal, A Chaoui, A Ali</t>
  </si>
  <si>
    <t>A Transformation Approach of Mobile Activity Diagram Towards Nested Petri Net</t>
  </si>
  <si>
    <t>http://icit.zuj.edu.jo/icit11/PaperList/Papers/Computer%20Networks%20&amp;%20Communications/516Allaoua_ali2.pdf</t>
  </si>
  <si>
    <t>L Capocchi, JF Santucci, T Ville, T Campana</t>
  </si>
  <si>
    <t>Medical Web Software Test Automation using DEVSimPy Environment</t>
  </si>
  <si>
    <t>http://citeseerx.ist.psu.edu/viewdoc/download?doi=10.1.1.403.9376&amp;rep=rep1&amp;type=pdf</t>
  </si>
  <si>
    <t>V Sousa, E Syriani, K Fall</t>
  </si>
  <si>
    <t>Operationalizing the integration of user interaction specifications in the synthesis of modeling editors</t>
  </si>
  <si>
    <t>https://dl.acm.org/doi/abs/10.1145/3357766.3359539?casa_toke…w3crysO59AXao5Qzm-r7Aa-M5c8OBqg9rX9eDuQVTh2wCf8FaWZc8SMBDL5A</t>
  </si>
  <si>
    <t>S Jean-François, C Laurent</t>
  </si>
  <si>
    <t>Visualization of Folktales on a Map by Coupling Dynamic DEVS Simulation within Google Earth</t>
  </si>
  <si>
    <t>http://www.academia.edu/download/43783849/Visualization_of_Folktales_on_a_Map_by_C20160316-26409-z5f4cq.pdf</t>
  </si>
  <si>
    <t>R István</t>
  </si>
  <si>
    <t>ENHANCING DESIGN-TIME MODEL EXECUTION IN DOMAIN-SPECIFIC LANGUAGES BY INCREMENTAL PATTERN MATCHING</t>
  </si>
  <si>
    <t>http://www.mit.bme.hu/~rath/pub/minisy/rath-minisy2009.pdf</t>
  </si>
  <si>
    <t>RG Ingalls, MD Rossetti, J Smith, B Peters</t>
  </si>
  <si>
    <t>COMPUTER AUTOMATED MULTI-PARADIGM MODELLING FOR ANALYSIS AND DESIGN OF TRAFFIC NETWORKS</t>
  </si>
  <si>
    <t>https://citeseerx.ist.psu.edu/viewdoc/download?doi=10.1.1.555.5153&amp;rep=rep1&amp;type=pdf</t>
  </si>
  <si>
    <t>A Zaccara</t>
  </si>
  <si>
    <t>Model-‐checking with the TimeLine formalism</t>
  </si>
  <si>
    <t>http://msdl.cs.mcgill.ca/people/hv/teaching/MSBDesign/201415/projects/Andrea.Zaccara/report/Project-report.pdf</t>
  </si>
  <si>
    <t>A Achouri, YB Hlaoui, LJB Ayed</t>
  </si>
  <si>
    <t>Institution-based UML activity diagram transformation with semantic preservation</t>
  </si>
  <si>
    <t>https://www.inderscienceonline.com/doi/abs/10.1504/IJCSE.2019.098534</t>
  </si>
  <si>
    <t>T Ville, L Capocchi, JF Santucci</t>
  </si>
  <si>
    <t>DEVS Models Design and Test using AGILE-based Methods with DEVSimPy</t>
  </si>
  <si>
    <t>http://www.academia.edu/download/39970541/DEVS_Models_Design_and_Test_using_AGILE-20151113-4970-110pqr3.pdf</t>
  </si>
  <si>
    <t>D Dubé</t>
  </si>
  <si>
    <t>Supervisor: Prof. Hans Vangheluwe</t>
  </si>
  <si>
    <t>http://atom3.cs.mcgill.ca/people/denis/atom3layout/files/DenisThesisOnsideBook.pdf</t>
  </si>
  <si>
    <t>Page 58</t>
  </si>
  <si>
    <t>A Cicchetti</t>
  </si>
  <si>
    <t>Tesi di Dottorato</t>
  </si>
  <si>
    <t>https://www.researchgate.net/profile/Antonio_Cicchetti/publi…tion-and-Conflict-Management-in-Model-Driven-Engineering.pdf</t>
  </si>
  <si>
    <t>J Lu, X Zheng, Z Hu, H Zhang, D Kiritsis</t>
  </si>
  <si>
    <t>Towards a Decentralized Digital Engineering Assets Marketplace: Empowered by Model-based Systems Engineering and Distributed Ledger Technology</t>
  </si>
  <si>
    <t>https://arxiv.org/abs/2005.05415</t>
  </si>
  <si>
    <t>J Deantoni</t>
  </si>
  <si>
    <t>Towards Formal System Modeling: Making Explicit and Formal the Concurrent and Timed Operational Semantics to Better Understand Heterogeneous Models</t>
  </si>
  <si>
    <t>https://hal.inria.fr/tel-02427962/document</t>
  </si>
  <si>
    <t>M Provost</t>
  </si>
  <si>
    <t>http://msdl.cs.mcgill.ca/people/mprovost/thesis.pdf</t>
  </si>
  <si>
    <t>J de Lara, E Guerra</t>
  </si>
  <si>
    <t>Deep Meta-modelling with Å Ø ÔØ</t>
  </si>
  <si>
    <t>https://link.springer.com/content/pdf/10.1007/978-3-642-13953-6.pdf#page=10</t>
  </si>
  <si>
    <t>AH US</t>
  </si>
  <si>
    <t>BPEL VERIFICATION: THE BACK-ANNOTATION PROBLEM</t>
  </si>
  <si>
    <t>https://inf.mit.bme.hu/sites/default/files/publications/mit_mini_2010_HegedusA.pdf</t>
  </si>
  <si>
    <t>Graduate School</t>
  </si>
  <si>
    <t>https://www.researchgate.net/profile/Bri-Mathias_Hodge/publi…r_energy_systems_analysis/links/557f35f608aeea18b779601b.pdf</t>
  </si>
  <si>
    <t>G Haoxiang, H Yuling, L Jingwan</t>
  </si>
  <si>
    <t>Model Framework of Emergency Evacuation System Based on Multi-Paradigm Modeling</t>
  </si>
  <si>
    <t>https://ieeexplore.ieee.org/abstract/document/9164688/?casa_…FCI3tAg6UMRV_TghwJZK6qBjcYYuTL-UwNjFjPJ_aSeQuDGy5S534XzVDfcE</t>
  </si>
  <si>
    <t>EPERM AidaˇCauševic, C Seceleanu</t>
  </si>
  <si>
    <t>TOOL PAPER: A Design Tool for Service-oriented Systems</t>
  </si>
  <si>
    <t>https://www.researchgate.net/profile/Aida_Causevic/publicati…_Service-oriented_Systems/links/0fcfd50332d6379e29000000.pdf</t>
  </si>
  <si>
    <t>Page 59</t>
  </si>
  <si>
    <t>JD Clark, BH Stark</t>
  </si>
  <si>
    <t>Correlating Site-Specific Meteorological Data and Power Availability for Small-Scale, Multi-Source Renewable Energy Systems</t>
  </si>
  <si>
    <t>http://citeseerx.ist.psu.edu/viewdoc/download?doi=10.1.1.309.563&amp;rep=rep1&amp;type=pdf</t>
  </si>
  <si>
    <t>MR Smaoui</t>
  </si>
  <si>
    <t>The effect of food on triggering type II diabetes: modeling a CBD Pancreas</t>
  </si>
  <si>
    <t>http://atom3.cs.mcgill.ca/people/hv/teaching/MS/projects/material/Mohamed.Smaoui/report/report.pdf</t>
  </si>
  <si>
    <t>F Bachtarzi, A Chaoui</t>
  </si>
  <si>
    <t>A modelling language and a tool for web services composition</t>
  </si>
  <si>
    <t>https://www.inderscienceonline.com/doi/abs/10.1504/IJCNDS.2014.064168</t>
  </si>
  <si>
    <t>G Taentzer</t>
  </si>
  <si>
    <t>Visual Modelling and Validation of Distributed Systems</t>
  </si>
  <si>
    <t>https://www.depositonce.tu-berlin.de/handle/11303/1387</t>
  </si>
  <si>
    <t>JMG Calleros, A Stanciulescu, J Vanderdonckt…</t>
  </si>
  <si>
    <t>A Comparative Analysis of Transformation En-gines for User Interface Development</t>
  </si>
  <si>
    <t>http://www.academia.edu/download/42702104/2008-MDWE.pdf</t>
  </si>
  <si>
    <t>F Macías, A Rutle, V Stolz, T Scheffel…</t>
  </si>
  <si>
    <t>Empowering Multilevel DSMLs with Integrated Runtime Verification</t>
  </si>
  <si>
    <t>https://arxiv.org/abs/2005.11366</t>
  </si>
  <si>
    <t>O Alam</t>
  </si>
  <si>
    <t>Simulation of Infectious Diseases Using Agent-Based Versus System Dynamics Models</t>
  </si>
  <si>
    <t>http://atom3.cs.mcgill.ca/people/hv/teaching/MS/projects/material/Omar.Alam/report/report.pdf</t>
  </si>
  <si>
    <t>L Liu, J Wang, X Ye, H Yang</t>
  </si>
  <si>
    <t>A creative lifecycle model for internetware based software development</t>
  </si>
  <si>
    <t>https://dl.acm.org/doi/abs/10.1145/2875913.2875920?casa_toke…Y-L4730V9tfUqlvj8BsT8YfAGXS9KPJffYTNpp2H3U6DFNIsSouPNtl_beZg</t>
  </si>
  <si>
    <t>PJ Valderas Aranda</t>
  </si>
  <si>
    <t>A requirements engineering approach for the development of web applications.</t>
  </si>
  <si>
    <t>https://riunet.upv.es/handle/10251/1997</t>
  </si>
  <si>
    <t>Page 60</t>
  </si>
  <si>
    <t>E Guerra, J de Lara</t>
  </si>
  <si>
    <t>Example-Based Generation of Graphical Modelling Environments</t>
  </si>
  <si>
    <t>https://books.google.de/books?hl=de&amp;lr=&amp;id=Y-t8DAAAQBAJ&amp;oi=fnd&amp;pg=PA101&amp;ots=bSoFK1b4iq&amp;sig=2K9DSfWtGfqjwoIPwC5Nr-VF_W8</t>
  </si>
  <si>
    <t>E Bodden</t>
  </si>
  <si>
    <t>Implementing the TimeLine formalism via graph transformations in Atom3</t>
  </si>
  <si>
    <t>http://www.sable.mcgill.ca/~ebodde/mcs/bodden06implementing.pdf</t>
  </si>
  <si>
    <t>J Troya Castilla, S Segura Rueda…</t>
  </si>
  <si>
    <t>Spectrum-Based Fault Localization in Model Transformations</t>
  </si>
  <si>
    <t>https://idus.us.es/handle/11441/83649</t>
  </si>
  <si>
    <t>PM Kilgo</t>
  </si>
  <si>
    <t>RDIS: a domain model for generalizing the mappings between robotic software frameworks and robotic devices</t>
  </si>
  <si>
    <t>http://ir.ua.edu/handle/123456789/1481</t>
  </si>
  <si>
    <t>HY Chen, C Li, TH Tse</t>
  </si>
  <si>
    <t>Transformation of UML interaction diagrams into contract</t>
  </si>
  <si>
    <t>http://citeseerx.ist.psu.edu/viewdoc/download?doi=10.1.1.1026.2134&amp;rep=rep1&amp;type=pdf</t>
  </si>
  <si>
    <t>E Guerra, P Díaz, J De Lara</t>
  </si>
  <si>
    <t>Generation of Advanced Modelling Environments by Means of Graph Transformation Techniques</t>
  </si>
  <si>
    <t>https://ieeexplore.ieee.org/abstract/document/1642458/?casa_…sbwCUcFBVwHbmHszZo2nkUt3GWgFAhM3fBt5V-wjHTMjUKfVmZ_OoOiFpJBk</t>
  </si>
  <si>
    <t>PPPÈ Velasco, JL Jaramillo</t>
  </si>
  <si>
    <t>Matrix Graph Grammars with Application Conditions</t>
  </si>
  <si>
    <t>https://arxiv.org/abs/0902.1809</t>
  </si>
  <si>
    <t>Page 61</t>
  </si>
  <si>
    <t>E Guerra, J de Lara, P Díaz</t>
  </si>
  <si>
    <t>Integrating Measures and Redesigns in the Definition of Domain Specific Visual Languages</t>
  </si>
  <si>
    <t>https://www.igi-global.com/chapter/model-driven-software-development/26828</t>
  </si>
  <si>
    <t>T Brückmann</t>
  </si>
  <si>
    <t>Model Driven Development and Maintenance of Business Logic for Information Systems</t>
  </si>
  <si>
    <t>https://d-nb.info/1012653927/34</t>
  </si>
  <si>
    <t>N Oliveira</t>
  </si>
  <si>
    <t>A Visual Programming Environment for Attribute Grammars</t>
  </si>
  <si>
    <t>https://www.researchgate.net/profile/Nuno_Oliveira4/publicat…/A-Visual-Programming-Environment-for-Attribute-Grammars.pdf</t>
  </si>
  <si>
    <t>J Li</t>
  </si>
  <si>
    <t>Kermeta, an Excutable Meta-modelling</t>
  </si>
  <si>
    <t>http://atom3.cs.mcgill.ca/people/hv/teaching/MSBDesign/COMP763B2008/projects/repository/Jun%20Li/readingReport.pdf</t>
  </si>
  <si>
    <t>M Chaabani, M Mezghiche</t>
  </si>
  <si>
    <t>A Practical Approach for Verification of Graph Transformation with Description Logic</t>
  </si>
  <si>
    <t>http://new.ijascse.org/Graph_verification.pdf</t>
  </si>
  <si>
    <t>M Leduc</t>
  </si>
  <si>
    <t>On modularity and performance of External Domain-Specific Language implementations</t>
  </si>
  <si>
    <t>https://hal.inria.fr/tel-02418676/</t>
  </si>
  <si>
    <t>M Hoste, T Mens</t>
  </si>
  <si>
    <t>Modularizing and Evolving Applications using Scripting Modeling Languages</t>
  </si>
  <si>
    <t>https://www.academia.edu/download/30768667/BENEVOL2010-MichaelHoste.pdf</t>
  </si>
  <si>
    <t>G Grubić, M Milutinović, VR Živanović, Z Bogdanović…</t>
  </si>
  <si>
    <t>A Method for Web Content Semantic Analysis: the case of Manufacturing Systems</t>
  </si>
  <si>
    <t>https://www.academia.edu/download/33797466/ICIST_2014_Proceedings.PDF#page=454</t>
  </si>
  <si>
    <t>Page 62</t>
  </si>
  <si>
    <t>CM Zapata Jaramillo, G González Calderón…</t>
  </si>
  <si>
    <t>An environment for representing aspects in pre-conceptual schemas</t>
  </si>
  <si>
    <t>http://www.scielo.org.co/scielo.php?pid=S1692-33242010000200014&amp;script=sci_arttext&amp;tlng=en</t>
  </si>
  <si>
    <t>Diagrams Editors Specification Using Reusable Components</t>
  </si>
  <si>
    <t>https://hal.inria.fr/hal-00999708/</t>
  </si>
  <si>
    <t>IJ Dotú Rodríguez, J Lara</t>
  </si>
  <si>
    <t>Rapid prototyping by means of meta-modelling and graph grammars. An example with constraint satisfaction problems</t>
  </si>
  <si>
    <t>https://repositorio.uam.es/handle/10486/665983</t>
  </si>
  <si>
    <t>S Jain, RR Creasey, J Himmelspach, KP White, M Fu</t>
  </si>
  <si>
    <t>Deniz Cetinkaya Alexander Verbraeck Systems Engineering Group, Faculty of Technology, Policy and Management Delft University of Technology Jaffalaan 5 …</t>
  </si>
  <si>
    <t>https://citeseerx.ist.psu.edu/viewdoc/download?doi=10.1.1.416.6295&amp;rep=rep1&amp;type=pdf</t>
  </si>
  <si>
    <t>H Hachichi, I Kitouni…</t>
  </si>
  <si>
    <t>Graph grammar approach for transforming DATA</t>
  </si>
  <si>
    <t>https://ieeexplore.ieee.org/abstract/document/6481881/?casa_…_aB6NLsjOvEkM9WMDdrKd1BVUrttY_gLfHiIfdPXMPpDQb_J72kLJ8S8W48M</t>
  </si>
  <si>
    <t>K Iuliia</t>
  </si>
  <si>
    <t>Implementation of visual modelling exercises checking system in QReal</t>
  </si>
  <si>
    <t>https://dspace.spbu.ru/bitstream/11701/10823/1/Realizaciya_s…y_proverki_zadanii__po_vizualnomu_modelirovaniyu_v_QReal.pdf</t>
  </si>
  <si>
    <t>E POSSE</t>
  </si>
  <si>
    <t>MODELLING VARIABLE-STRUCTURE SYSTEMS PH. D. PROPOSAL</t>
  </si>
  <si>
    <t>http://msdl.cs.mcgill.ca/people/eposse/research/publications/research/thesis/proposal.pdf</t>
  </si>
  <si>
    <t>F Rani, P Diez, E Chavarriaga, E Guerra…</t>
  </si>
  <si>
    <t>Automated migration of EuGENia graphical editors to the web</t>
  </si>
  <si>
    <t>https://dl.acm.org/doi/abs/10.1145/3417990.3420205?casa_toke…eew8rSsS37w-46YV7GSnkDQrkZ7tgy6PT9dyTCaPj9c7vZ1D4NpmgSWws_Aw</t>
  </si>
  <si>
    <t>7th International Workshop on Graph Based Tools (GraBaTs 2012)</t>
  </si>
  <si>
    <t>https://citeseerx.ist.psu.edu/viewdoc/download?doi=10.1.1.686.7832&amp;rep=rep1&amp;type=pdf</t>
  </si>
  <si>
    <t>Page 63</t>
  </si>
  <si>
    <t>A Chaoui, D SAIDOUNI, M Bouarioua, S Bekrar…</t>
  </si>
  <si>
    <t>From a model of concurrency to a test model: A Graph transformation based approach</t>
  </si>
  <si>
    <t>https://www.researchgate.net/profile/Djamel_Eddine_Saidouni/…cy-to-a-test-model-A-Graph-transformation-based-approach.pdf</t>
  </si>
  <si>
    <t>P Féher, L Lengyel</t>
  </si>
  <si>
    <t>The power of graph transformation-implementing a Shadow Casting algorithm</t>
  </si>
  <si>
    <t>https://ieeexplore.ieee.org/abstract/document/6339500/?casa_…xq8zfmw1d7oJ7BNfU8UyroqWTBM2_45tTwzDz4bGvRakZ_qcaL2MpA9u9qP8</t>
  </si>
  <si>
    <t>Transforming Graph Grammar Specification of FSM to Kermeta</t>
  </si>
  <si>
    <t>http://msdl.cs.mcgill.ca/people/hv/teaching/MSBDesign/COMP763B2008/projects/repository/Jun%20Li/projectReport.pdf</t>
  </si>
  <si>
    <t>P Nicolaescu, R Klamma, S Lukosch, M Jarke</t>
  </si>
  <si>
    <t>Engineering Web Community Information Systems Via Near Real-time Collaborative Modeling Support</t>
  </si>
  <si>
    <t>https://d-nb.info/117652819X/34</t>
  </si>
  <si>
    <t>CM ZAPATA</t>
  </si>
  <si>
    <t>CONVERSION OF PROCESSES DIAGRAMS IN USE CASE DIAGRAMS USING AToM³</t>
  </si>
  <si>
    <t>http://www.scielo.org.co/scielo.php?script=sci_arttext&amp;pid=S0012-73532005000200008</t>
  </si>
  <si>
    <t>S Meraji</t>
  </si>
  <si>
    <t>Meta-Modelling of Interconnection Networks with Meta-Modelling Tool AT OM3</t>
  </si>
  <si>
    <t>http://atom3.cs.mcgill.ca/people/hv/teaching/MSBDesign/COMP763B2008/projects/repository/Sina%20Meraji/projectReport.pdf</t>
  </si>
  <si>
    <t>S Mustafiz, J Kienzle</t>
  </si>
  <si>
    <t>A Dependability-Focused Requirements Engineering Process</t>
  </si>
  <si>
    <t>https://www.researchgate.net/profile/Sadaf_Mustafiz/publicat…ments_Engineering_Process/links/02bfe50cf66ea2dad1000000.pdf</t>
  </si>
  <si>
    <t>J Lara, M Alfonseca</t>
  </si>
  <si>
    <t>Hierarchical visualization in a simulation-based educational multimedia web system</t>
  </si>
  <si>
    <t>https://repositorio.uam.es/handle/10486/665852</t>
  </si>
  <si>
    <t>R El Mansouri</t>
  </si>
  <si>
    <t>TOWARDS A FULL AUTOMATIC APPROACH TO USE INA PETRI NETS ENVIRONMENT FOR BUSINESS PROCESS MODELING</t>
  </si>
  <si>
    <t>https://pdfs.semanticscholar.org/2585/5b91eab38a8a80de8c7fc93691154ec19e25.pdf</t>
  </si>
  <si>
    <t>https://idus.us.es/handle/11441/73042</t>
  </si>
  <si>
    <t>Page 64</t>
  </si>
  <si>
    <t>P BOUVRY, JL HAINAUT, JM JÉZÉQUEL…</t>
  </si>
  <si>
    <t>ARCHITECTING SOFTWARE SYSTEMS USING MODEL TRANSFORMATIONS AND ARCHITECTURAL FRAMEWORKS</t>
  </si>
  <si>
    <t>https://www.academia.edu/download/30683349/Perrouin_PhD_2007.pdf.pdf</t>
  </si>
  <si>
    <t>Composing Variable Structure Models</t>
  </si>
  <si>
    <t>https://pdfs.semanticscholar.org/c30e/3b8c640aa13480ea4c3fbfcac6db2ba1d328.pdf</t>
  </si>
  <si>
    <t>PH Nguyen</t>
  </si>
  <si>
    <t>Model-Driven Security With Modularity and Reusability For Engineering Secure Software Systems</t>
  </si>
  <si>
    <t>https://core.ac.uk/download/pdf/31207833.pdf</t>
  </si>
  <si>
    <t>A Kalnins, E Kalnina, A Sostaks, E Celms…</t>
  </si>
  <si>
    <t>LINQ as Model Transformation Language for MDD</t>
  </si>
  <si>
    <t>https://www.bjmc.lu.lv/fileadmin/user_upload/lu_portal/projekti/bjmc/Contents/4_4_21_Kalnins1.pdf</t>
  </si>
  <si>
    <t>M Gribaudo, M Iacono, D di studi Europei, BRS Leucio</t>
  </si>
  <si>
    <t>http://gii-infq.lab.imtlucca.it/_pdf/papers/Session_C/infq2012_submission_12.pdf</t>
  </si>
  <si>
    <t>Y NI</t>
  </si>
  <si>
    <t>System Design Support of Cyber-Physical Systems</t>
  </si>
  <si>
    <t>https://research.utwente.nl/files/6053270/thesis_Yunyun_Ni.pdf</t>
  </si>
  <si>
    <t>P FEDERICO II</t>
  </si>
  <si>
    <t>Design a Secure Cyber-Physical Systems</t>
  </si>
  <si>
    <t>https://core.ac.uk/download/pdf/42948812.pdf</t>
  </si>
  <si>
    <t>C Bravo Santos, WR van Joolingen, T de Jong</t>
  </si>
  <si>
    <t>Modeling and simulation in inquiry learning</t>
  </si>
  <si>
    <t>https://ruidera.uclm.es/xmlui/handle/10578/15551</t>
  </si>
  <si>
    <t>B Baudry</t>
  </si>
  <si>
    <t>Question-learn-test-feedback pattern to test emerging software construction paradigms</t>
  </si>
  <si>
    <t>https://tel.archives-ouvertes.fr/tel-00553854/</t>
  </si>
  <si>
    <t>Page 65</t>
  </si>
  <si>
    <t>CE Cianfagna</t>
  </si>
  <si>
    <t>Generación de escenarios usando WebSpec</t>
  </si>
  <si>
    <t>http://sedici.unlp.edu.ar/handle/10915/46965</t>
  </si>
  <si>
    <t>C HARDEBOLLE</t>
  </si>
  <si>
    <t>ModHel'X</t>
  </si>
  <si>
    <t>https://www.researchgate.net/profile/Cecile_Hardebolle/publi…-Component-Oriented-Approach-to-Multi-Formalism-Modeling.pdf</t>
  </si>
  <si>
    <t>CMZ Jaramillo, GG Calderón, JJC Mojica</t>
  </si>
  <si>
    <t>Un entorno para la representación de aspectos en esquemas preconceptuales</t>
  </si>
  <si>
    <t>https://www.redalyc.org/pdf/750/75017164008.pdf</t>
  </si>
  <si>
    <t>D Oudart</t>
  </si>
  <si>
    <t>Application de l'ingénierie dirigée par les modèles à la conception de Smart Grids: approche par cosimulation avec FMI</t>
  </si>
  <si>
    <t>https://www.theses.fr/2020IPPAS002</t>
  </si>
  <si>
    <t>G Perrouin</t>
  </si>
  <si>
    <t>THESIS/THÈSE</t>
  </si>
  <si>
    <t>https://researchportal.unamur.be/files/12066436/PDF_01_Perrouin_PhD_2007.pdf</t>
  </si>
  <si>
    <t>DC Jaramillo, FA Isaza…</t>
  </si>
  <si>
    <t>Establecimiento Y Verificación De La Consistencia En Dome: Un Caso De Estudio</t>
  </si>
  <si>
    <t>https://dialnet.unirioja.es/servlet/articulo?codigo=7562467</t>
  </si>
  <si>
    <t>PIP POLÁŠEK, RND MILAN ˇCEŠKA</t>
  </si>
  <si>
    <t>SIMULAˇCNÍ ARCHITEKTURA ZALOŽENÁ NA SLUŽBÁCH</t>
  </si>
  <si>
    <t>https://dspace.vutbr.cz/bitstream/handle/11012/63278/thesis-1.pdf?sequence=6</t>
  </si>
  <si>
    <t>T Paris</t>
  </si>
  <si>
    <t>Modélisation de Systèmes Complexes par Composition: Une démarche hiérarchique pour la co-simulation de composants hétérogènes</t>
  </si>
  <si>
    <t>https://hal.archives-ouvertes.fr/tel-02170266/</t>
  </si>
  <si>
    <t>F Pérez, J Lara</t>
  </si>
  <si>
    <t>Hacia la definición de lenguajes específicos de dominio con sintaxis gráfica y textual</t>
  </si>
  <si>
    <t>https://repositorio.uam.es/handle/10486/665849</t>
  </si>
  <si>
    <t>M Barbero</t>
  </si>
  <si>
    <t>Intégration de la transformation de modèles dans un processus de développement itératif</t>
  </si>
  <si>
    <t>https://web.imt-atlantique.fr/x-info/ald/rapports_bib/Barbero.pdf</t>
  </si>
  <si>
    <t>Page 66</t>
  </si>
  <si>
    <t>CM Zapata, CA Alvarez, F ARANGO</t>
  </si>
  <si>
    <t>UML CLASS DIAGRAM ORACLE® 9I REFINEMENT IN ATOM</t>
  </si>
  <si>
    <t>http://www.scielo.org.co/scielo.php?script=sci_arttext&amp;pid=S0012-73532007000100015</t>
  </si>
  <si>
    <t>J de Lara Jaramillo</t>
  </si>
  <si>
    <t>Simulación Educativa Mediante Meta-Modelado y Gramáticas de Grafos</t>
  </si>
  <si>
    <t>https://dialnet.unirioja.es/servlet/articulo?codigo=4794540</t>
  </si>
  <si>
    <t>Modeļu transformāciju valodu realizācija</t>
  </si>
  <si>
    <t>http://dspace.lu.lv/dspace/handle/7/4568</t>
  </si>
  <si>
    <t>CM Zapata, F Arango…</t>
  </si>
  <si>
    <t>Estudio comparativo de las herramientas MetaCASE bajo consistencia y refinamiento</t>
  </si>
  <si>
    <t>http://repository.eafit.edu.co/handle/10784/16729</t>
  </si>
  <si>
    <t>JJ Bocanegra García</t>
  </si>
  <si>
    <t>Midas: a model-driven approach for context-aware applications</t>
  </si>
  <si>
    <t>https://repository.javeriana.edu.co/handle/10554/41000</t>
  </si>
  <si>
    <t>G ZURFLUH, F RAVAT</t>
  </si>
  <si>
    <t>Faten ATIGUI</t>
  </si>
  <si>
    <t>ftp://ftp.irit.fr/pub/IRIT/SIG/2013_These_FatenAtigui.pdf</t>
  </si>
  <si>
    <t>CM Zapata-Jaramillo, GL Garcés</t>
  </si>
  <si>
    <t>https://repository.eia.edu.co/handle/11190/613</t>
  </si>
  <si>
    <t>Modeļu transformāciju izstrāde izmantojot attēlojumus un valodu TemplateMOLA</t>
  </si>
  <si>
    <t>http://dspace.lu.lv/dspace/handle/7/4829</t>
  </si>
  <si>
    <t>R Franceschini</t>
  </si>
  <si>
    <t>Approche formelle pour la modélisation et la simulation à évènements discrets de systèmes multi-agents</t>
  </si>
  <si>
    <t>https://tel.archives-ouvertes.fr/tel-01706643/</t>
  </si>
  <si>
    <t>Page 67</t>
  </si>
  <si>
    <t>B Poggi</t>
  </si>
  <si>
    <t>Développement de concepts et outils d'aide à la décision pour l'optimisation via simulation</t>
  </si>
  <si>
    <t>https://hal.archives-ouvertes.fr/tel-01148522/</t>
  </si>
  <si>
    <t>E Kerkouche</t>
  </si>
  <si>
    <t>Modélisation multi-paradigme</t>
  </si>
  <si>
    <t>http://archives.umc.edu.dz/bitstream/handle/123456789/12470/KER6035.pdf?sequence=1</t>
  </si>
  <si>
    <t>VUT BRNˇE</t>
  </si>
  <si>
    <t>DISERTAˇCNÍ PRACE</t>
  </si>
  <si>
    <t>http://www.fit.vutbr.cz/~slavicek/sjdevs/disertace.pdf</t>
  </si>
  <si>
    <t>A El Kouhen, C Dumoulin, S Gerard, P Boulet</t>
  </si>
  <si>
    <t>Specifez vos éditeurs de diagrammes à l'aide de composants réutilisables</t>
  </si>
  <si>
    <t>https://hal.inria.fr/hal-00801235/</t>
  </si>
  <si>
    <t>R Liepiņš</t>
  </si>
  <si>
    <t>DSML rīku definēšanas metodes un to realizācija</t>
  </si>
  <si>
    <t>http://dspace.lu.lv/dspace/handle/7/31008</t>
  </si>
  <si>
    <t>PDE Saidouni, A Chaoui, PE Bourennane, MK Kholladi…</t>
  </si>
  <si>
    <t>Modélisation Multi-Paradigme: Une Approche Basée sur la Transformation de Graphes</t>
  </si>
  <si>
    <t>http://193.194.84.142/theses/informatique/KER6035.pdf</t>
  </si>
  <si>
    <t>Q Cobbaert, P Masson</t>
  </si>
  <si>
    <t>https://researchportal.unamur.be/files/37701316/2013_CobbaertQ_memoire.pdf</t>
  </si>
  <si>
    <t>J Irazábal</t>
  </si>
  <si>
    <t>El modelo relacional en el marco de transformación de modelos</t>
  </si>
  <si>
    <t>http://sedici.unlp.edu.ar/handle/10915/4004</t>
  </si>
  <si>
    <t>АН Терехов</t>
  </si>
  <si>
    <t>Платформа для создания специализированных визуальных сред разработки программного обеспечения</t>
  </si>
  <si>
    <t>https://disser.spbu.ru/files/disser2/721/disser/Thesis_Bryksin_15-12-2015__1_.pdf</t>
  </si>
  <si>
    <t>Page 68</t>
  </si>
  <si>
    <t>CONVERSIÓN DE ESQUEMAS PRECONCEPTUALES A DIAGRAMA DE CASOS DE USO EMPLEANDO AToM 3 CONVERSION OF PRE-CONCEPTUAL …</t>
  </si>
  <si>
    <t>https://revistas.unal.edu.co/index.php/dyna/article/download/981/1447/5080</t>
  </si>
  <si>
    <t>Contribution aux techniques de modélisation et de simulation multi-paradigme et multi-formalisme basée sur l'ingénierie dirigée par les modèles</t>
  </si>
  <si>
    <t>https://www.researchgate.net/profile/Abdelhabib_Bourouis/pub…formalisme-basee-sur-lingenierie-dirigee-par-les-modeles.pdf</t>
  </si>
  <si>
    <t>RA Manjarrés Betancur</t>
  </si>
  <si>
    <t>Generación de la especificación declarativa a partir de la especificación gráfica de un metamodelo</t>
  </si>
  <si>
    <t>https://core.ac.uk/download/pdf/11052216.pdf</t>
  </si>
  <si>
    <t>BA Silva Júnior</t>
  </si>
  <si>
    <t>GGasCT: bringing formal methods to the computational thinking</t>
  </si>
  <si>
    <t>http://www.repositorio.ufpel.edu.br/handle/prefix/6652</t>
  </si>
  <si>
    <t>F Arango, RA de Páez</t>
  </si>
  <si>
    <t>Estudio comparativo</t>
  </si>
  <si>
    <t>http://www.academia.edu/download/39159811/546f5ecd0cf24af340c0882d.pdf</t>
  </si>
  <si>
    <t>S Aleksić</t>
  </si>
  <si>
    <t>Metode transformacija šema baza podataka u obezbeđenju reinženjeringa informacionih sistema</t>
  </si>
  <si>
    <t>http://nardus.mpn.gov.rs/handle/123456789/1888</t>
  </si>
  <si>
    <t>P Bottoni, M De Marsico, P Di Tommaso, S Levialdi…</t>
  </si>
  <si>
    <t>Un linguaggio per esprimere transizioni.</t>
  </si>
  <si>
    <t>http://www-lia.deis.unibo.it/books/woa2002/pdf/03.pdf</t>
  </si>
  <si>
    <t>K Khalfaoui</t>
  </si>
  <si>
    <t>Une approche de specification des changements de besoins basée transformations de graphes</t>
  </si>
  <si>
    <t>http://thesis.univ-biskra.dz/id/eprint/141</t>
  </si>
  <si>
    <t>M NACERA</t>
  </si>
  <si>
    <t>UNE APPROCHE HYBRIDE POUR TRANSFORMER LES MODELES</t>
  </si>
  <si>
    <t>https://theses.univ-oran1.dz/document/TH4577.pdf</t>
  </si>
  <si>
    <t>Page 69</t>
  </si>
  <si>
    <t>A Boronat Moll</t>
  </si>
  <si>
    <t>A formal framework for model management</t>
  </si>
  <si>
    <t>https://riunet.upv.es/handle/10251/1964</t>
  </si>
  <si>
    <t>S DERRIEN, B COMBEMALE, I BORNE, JP BABAU…</t>
  </si>
  <si>
    <t>Réutilisation de composants logiciels pour l'outillage de DSML dans le contexte des MPSoC</t>
  </si>
  <si>
    <t>https://core.ac.uk/download/pdf/52837579.pdf</t>
  </si>
  <si>
    <t>C Cocu</t>
  </si>
  <si>
    <t>https://researchportal.unamur.be/files/36917901/2015_CocuC_memoire.pdf</t>
  </si>
  <si>
    <t>D CABARCAS, F ARANGO, CM ZAPATA</t>
  </si>
  <si>
    <t>ESTABLECIMIENTO Y VERIFICACIÓN DE LA CONSISTENCIA EN DOME: UN CASO DE ESTUDIO CONSISTENCY ESTABLISHMENT AND VERIFICATION IN …</t>
  </si>
  <si>
    <t>https://www.researchgate.net/profile/Carlos_Zapata7/publicat…rificacion-de-la-consistencia-en-dome-un-caso-de-estudio.pdf</t>
  </si>
  <si>
    <t>MODELLTRANSZFORMÁCIÓK INTEGRÁLT ALKALMAZÁSA DOMAIN-SPECIFIKUS NYELVEKBEN</t>
  </si>
  <si>
    <t>http://home.mit.bme.hu/~rath/pub/conf/RathI-TavasziSzel2009.pdf</t>
  </si>
  <si>
    <t>PD COSTA, JPA ALMEIDA</t>
  </si>
  <si>
    <t>ProScene: Uma Plataforma para Simulação de Situações</t>
  </si>
  <si>
    <t>http://200.137.65.30/handle/10/11012</t>
  </si>
  <si>
    <t>H Cherait</t>
  </si>
  <si>
    <t>Gestion des Préoccupations dans le Contexte de Maintenance</t>
  </si>
  <si>
    <t>http://biblio.univ-annaba.dz/wp-content/uploads/2016/01/These-Cherait-Hanene.pdf.pdf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</si>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</sst>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&quot;Arial&quot;"/>
    </font>
    <font>
      <u/>
      <sz val="10"/>
      <color rgb="FF0000FF"/>
      <name val="Arial"/>
    </font>
    <font>
      <u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0" xfId="0" applyFont="1" applyAlignment="1"/>
    <xf numFmtId="0" fontId="3" fillId="3" borderId="0" xfId="0" applyFont="1" applyFill="1" applyAlignment="1"/>
    <xf numFmtId="0" fontId="3" fillId="8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4" fillId="7" borderId="0" xfId="0" applyFont="1" applyFill="1" applyAlignment="1"/>
    <xf numFmtId="0" fontId="10" fillId="0" borderId="0" xfId="0" applyFont="1" applyAlignment="1"/>
    <xf numFmtId="0" fontId="3" fillId="5" borderId="0" xfId="0" applyFont="1" applyFill="1" applyAlignment="1"/>
    <xf numFmtId="0" fontId="11" fillId="0" borderId="0" xfId="0" applyFont="1" applyAlignment="1"/>
    <xf numFmtId="0" fontId="3" fillId="3" borderId="0" xfId="0" applyFont="1" applyFill="1" applyAlignment="1"/>
    <xf numFmtId="0" fontId="6" fillId="6" borderId="0" xfId="0" applyFont="1" applyFill="1" applyAlignment="1"/>
    <xf numFmtId="0" fontId="12" fillId="0" borderId="0" xfId="0" applyFont="1" applyAlignment="1"/>
    <xf numFmtId="0" fontId="6" fillId="7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3" fillId="0" borderId="0" xfId="0" applyFont="1" applyAlignment="1"/>
    <xf numFmtId="0" fontId="4" fillId="6" borderId="0" xfId="0" applyFont="1" applyFill="1" applyAlignment="1"/>
    <xf numFmtId="0" fontId="4" fillId="0" borderId="0" xfId="0" applyFont="1" applyAlignment="1"/>
    <xf numFmtId="0" fontId="14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44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chapter/10.1007/978-3-540-69389-5_72" TargetMode="External"/><Relationship Id="rId21" Type="http://schemas.openxmlformats.org/officeDocument/2006/relationships/hyperlink" Target="https://link.springer.com/content/pdf/10.1007/s10270-003-0047-5.pdf" TargetMode="External"/><Relationship Id="rId324" Type="http://schemas.openxmlformats.org/officeDocument/2006/relationships/hyperlink" Target="https://www.sciencedirect.com/science/article/pii/S1574954114000508" TargetMode="External"/><Relationship Id="rId531" Type="http://schemas.openxmlformats.org/officeDocument/2006/relationships/hyperlink" Target="https://dl.acm.org/doi/abs/10.1145/2875913.2875920?casa_toke%E2%80%A6Y-L4730V9tfUqlvj8BsT8YfAGXS9KPJffYTNpp2H3U6DFNIsSouPNtl_beZg" TargetMode="External"/><Relationship Id="rId170" Type="http://schemas.openxmlformats.org/officeDocument/2006/relationships/hyperlink" Target="https://link.springer.com/chapter/10.1007/978-3-540-87405-8_4" TargetMode="External"/><Relationship Id="rId268" Type="http://schemas.openxmlformats.org/officeDocument/2006/relationships/hyperlink" Target="https://tel.archives-ouvertes.fr/tel-00816982/" TargetMode="External"/><Relationship Id="rId475" Type="http://schemas.openxmlformats.org/officeDocument/2006/relationships/hyperlink" Target="https://ieeexplore.ieee.org/abstract/document/6200121/?casa_%E2%80%A64xpYhZhx6YWpAZOWxrmGC1zqRIjudOqj6IXShpuLwc8nFXU-oSiuQbO8MBUY" TargetMode="External"/><Relationship Id="rId32" Type="http://schemas.openxmlformats.org/officeDocument/2006/relationships/hyperlink" Target="https://www.sciencedirect.com/science/article/pii/S0167739X14000028" TargetMode="External"/><Relationship Id="rId128" Type="http://schemas.openxmlformats.org/officeDocument/2006/relationships/hyperlink" Target="https://idp.springer.com/authorize/casa?redirect_uri=https:/%E2%80%A6o48c_xpseSXHqzWsOMmozs2zPn8qYTQDw5_zzqUvaGgCAJdr_pXeTxL4ymNg" TargetMode="External"/><Relationship Id="rId335" Type="http://schemas.openxmlformats.org/officeDocument/2006/relationships/hyperlink" Target="https://link.springer.com/chapter/10.1007/978-4-431-54216-2_44" TargetMode="External"/><Relationship Id="rId542" Type="http://schemas.openxmlformats.org/officeDocument/2006/relationships/hyperlink" Target="http://atom3.cs.mcgill.ca/people/hv/teaching/MSBDesign/COMP763B2008/projects/repository/Jun%20Li/readingReport.pdf" TargetMode="External"/><Relationship Id="rId181" Type="http://schemas.openxmlformats.org/officeDocument/2006/relationships/hyperlink" Target="https://cds.cern.ch/record/1374181" TargetMode="External"/><Relationship Id="rId402" Type="http://schemas.openxmlformats.org/officeDocument/2006/relationships/hyperlink" Target="https://ieeexplore.ieee.org/abstract/document/7340474/" TargetMode="External"/><Relationship Id="rId279" Type="http://schemas.openxmlformats.org/officeDocument/2006/relationships/hyperlink" Target="https://dl.acm.org/doi/abs/10.1145/3136014.3136017?casa_toke%E2%80%A6Y1xMHRA-1BLRAcjjjnbGeLsrSHP7HnddXEhGautGIwwehMRnDjl8H3ddAYfw" TargetMode="External"/><Relationship Id="rId486" Type="http://schemas.openxmlformats.org/officeDocument/2006/relationships/hyperlink" Target="http://158.64.76.181/handle/10993/33322" TargetMode="External"/><Relationship Id="rId43" Type="http://schemas.openxmlformats.org/officeDocument/2006/relationships/hyperlink" Target="https://journals.sagepub.com/doi/abs/10.1177/0037549709341635" TargetMode="External"/><Relationship Id="rId139" Type="http://schemas.openxmlformats.org/officeDocument/2006/relationships/hyperlink" Target="https://eudml.org/serve/252986/accessibleLayeredPdf/0" TargetMode="External"/><Relationship Id="rId346" Type="http://schemas.openxmlformats.org/officeDocument/2006/relationships/hyperlink" Target="https://dl.acm.org/doi/abs/10.1145/2486092.2486137?casa_toke%E2%80%A6ab3cjjpQHkj1nKGNjhvqFTPqEU9jghQfEoFGd_CJJ2Y8xWVX71b5H3mlVWJg" TargetMode="External"/><Relationship Id="rId553" Type="http://schemas.openxmlformats.org/officeDocument/2006/relationships/hyperlink" Target="https://dl.acm.org/doi/abs/10.1145/3417990.3420205?casa_toke%E2%80%A6eew8rSsS37w-46YV7GSnkDQrkZ7tgy6PT9dyTCaPj9c7vZ1D4NpmgSWws_Aw" TargetMode="External"/><Relationship Id="rId192" Type="http://schemas.openxmlformats.org/officeDocument/2006/relationships/hyperlink" Target="https://www.redalyc.org/pdf/496/49615315.pdf" TargetMode="External"/><Relationship Id="rId206" Type="http://schemas.openxmlformats.org/officeDocument/2006/relationships/hyperlink" Target="http://www.academia.edu/download/41614698/the_simulation_of_anomalies_in_the_functional_testing_of_the.pdf" TargetMode="External"/><Relationship Id="rId413" Type="http://schemas.openxmlformats.org/officeDocument/2006/relationships/hyperlink" Target="https://link.springer.com/chapter/10.1007/1-4020-3675-2_26" TargetMode="External"/><Relationship Id="rId497" Type="http://schemas.openxmlformats.org/officeDocument/2006/relationships/hyperlink" Target="http://www.sable.mcgill.ca/~ebodde/pubs/bv07graphically-draft.pdf" TargetMode="External"/><Relationship Id="rId357" Type="http://schemas.openxmlformats.org/officeDocument/2006/relationships/hyperlink" Target="http://ceur-ws.org/Vol-1305/ttc14.pdf" TargetMode="External"/><Relationship Id="rId54" Type="http://schemas.openxmlformats.org/officeDocument/2006/relationships/hyperlink" Target="https://www.sciencedirect.com/science/article/pii/S0950584908001304" TargetMode="External"/><Relationship Id="rId217" Type="http://schemas.openxmlformats.org/officeDocument/2006/relationships/hyperlink" Target="https://journals.sagepub.com/doi/abs/10.1177/0037549709102812" TargetMode="External"/><Relationship Id="rId564" Type="http://schemas.openxmlformats.org/officeDocument/2006/relationships/hyperlink" Target="https://pdfs.semanticscholar.org/c30e/3b8c640aa13480ea4c3fbfcac6db2ba1d328.pdf" TargetMode="External"/><Relationship Id="rId424" Type="http://schemas.openxmlformats.org/officeDocument/2006/relationships/hyperlink" Target="http://etheses.whiterose.ac.uk/id/eprint/16380" TargetMode="External"/><Relationship Id="rId270" Type="http://schemas.openxmlformats.org/officeDocument/2006/relationships/hyperlink" Target="https://www.sciencedirect.com/science/article/pii/S095058491830003X" TargetMode="External"/><Relationship Id="rId65" Type="http://schemas.openxmlformats.org/officeDocument/2006/relationships/hyperlink" Target="https://www.sciencedirect.com/science/article/pii/S1571066104806108" TargetMode="External"/><Relationship Id="rId130" Type="http://schemas.openxmlformats.org/officeDocument/2006/relationships/hyperlink" Target="https://www.sciencedirect.com/science/article/pii/S1045926X07000778" TargetMode="External"/><Relationship Id="rId368" Type="http://schemas.openxmlformats.org/officeDocument/2006/relationships/hyperlink" Target="https://link.springer.com/chapter/10.1007/978-3-319-00560-7_38" TargetMode="External"/><Relationship Id="rId575" Type="http://schemas.openxmlformats.org/officeDocument/2006/relationships/hyperlink" Target="https://researchportal.unamur.be/files/12066436/PDF_01_Perrouin_PhD_2007.pdf" TargetMode="External"/><Relationship Id="rId228" Type="http://schemas.openxmlformats.org/officeDocument/2006/relationships/hyperlink" Target="https://dl.acm.org/doi/abs/10.1145/2814251.2814268?casa_toke%E2%80%A6RCiEDcOLMYbi0Kh4KG-mbb3bv6teVJY7ZeoKmCf-I839BpPvk6xuzpB_TfPg" TargetMode="External"/><Relationship Id="rId435" Type="http://schemas.openxmlformats.org/officeDocument/2006/relationships/hyperlink" Target="https://link.springer.com/chapter/10.1007/978-3-642-00405-6_47" TargetMode="External"/><Relationship Id="rId281" Type="http://schemas.openxmlformats.org/officeDocument/2006/relationships/hyperlink" Target="https://www.inderscienceonline.com/doi/abs/10.1504/IJCAET.2013.050549" TargetMode="External"/><Relationship Id="rId502" Type="http://schemas.openxmlformats.org/officeDocument/2006/relationships/hyperlink" Target="https://www.scitepress.org/Papers/2013/44863/" TargetMode="External"/><Relationship Id="rId76" Type="http://schemas.openxmlformats.org/officeDocument/2006/relationships/hyperlink" Target="https://ieeexplore.ieee.org/abstract/document/6148005/?casa_%E2%80%A6hwjgo6870AhNJsQl_tNZ_sCxG05hDum2fH-52RdT9pxztgGtVXIXpeXvXWZc" TargetMode="External"/><Relationship Id="rId141" Type="http://schemas.openxmlformats.org/officeDocument/2006/relationships/hyperlink" Target="https://link.springer.com/chapter/10.1007/978-3-540-73597-7_22" TargetMode="External"/><Relationship Id="rId379" Type="http://schemas.openxmlformats.org/officeDocument/2006/relationships/hyperlink" Target="http://bibliotecadigital.ipb.pt/handle/10198/1193" TargetMode="External"/><Relationship Id="rId586" Type="http://schemas.openxmlformats.org/officeDocument/2006/relationships/hyperlink" Target="ftp://ftp.irit.fr/pub/IRIT/SIG/2013_These_FatenAtigui.pdf" TargetMode="External"/><Relationship Id="rId7" Type="http://schemas.openxmlformats.org/officeDocument/2006/relationships/hyperlink" Target="http://ieeexplore.ieee.org/" TargetMode="External"/><Relationship Id="rId239" Type="http://schemas.openxmlformats.org/officeDocument/2006/relationships/hyperlink" Target="https://www.sciencedirect.com/science/article/pii/S1571066108001916" TargetMode="External"/><Relationship Id="rId446" Type="http://schemas.openxmlformats.org/officeDocument/2006/relationships/hyperlink" Target="http://www.fedoa.unina.it/9445/1/nardone.pdf" TargetMode="External"/><Relationship Id="rId292" Type="http://schemas.openxmlformats.org/officeDocument/2006/relationships/hyperlink" Target="https://dl.acm.org/doi/abs/10.1145/1753846.1754111?casa_toke%E2%80%A6QLq8hLQWGWiKI0pwqDCsl1sgkFvEvz9Y7w9EqCbJrgyTNrD4V31mZgwb3aLw" TargetMode="External"/><Relationship Id="rId306" Type="http://schemas.openxmlformats.org/officeDocument/2006/relationships/hyperlink" Target="https://ieeexplore.ieee.org/abstract/document/1508139/?casa_%E2%80%A6uNccsOkQKMww59Nav-lVDgR09UA8-dXDfQzzSvpbKaOYXXsrAjOZlPhO9s_I" TargetMode="External"/><Relationship Id="rId87" Type="http://schemas.openxmlformats.org/officeDocument/2006/relationships/hyperlink" Target="https://ieeexplore.ieee.org/abstract/document/1388321/?casa_%E2%80%A6ULamUaP6WTuWp0xk_gYr8n9Ud9lquI6szFE_SenIpTZTiCKepYyeAMlEZUEc" TargetMode="External"/><Relationship Id="rId513" Type="http://schemas.openxmlformats.org/officeDocument/2006/relationships/hyperlink" Target="https://citeseerx.ist.psu.edu/viewdoc/download?doi=10.1.1.555.5153&amp;rep=rep1&amp;type=pdf" TargetMode="External"/><Relationship Id="rId597" Type="http://schemas.openxmlformats.org/officeDocument/2006/relationships/hyperlink" Target="http://sedici.unlp.edu.ar/handle/10915/4004" TargetMode="External"/><Relationship Id="rId152" Type="http://schemas.openxmlformats.org/officeDocument/2006/relationships/hyperlink" Target="https://www.sciencedirect.com/science/article/pii/S0164121217300870" TargetMode="External"/><Relationship Id="rId457" Type="http://schemas.openxmlformats.org/officeDocument/2006/relationships/hyperlink" Target="http://190.114.221.84/handle/20.500.12272/1509" TargetMode="External"/><Relationship Id="rId14" Type="http://schemas.openxmlformats.org/officeDocument/2006/relationships/hyperlink" Target="https://journals.sagepub.com/doi/abs/10.1177/0037549704050532" TargetMode="External"/><Relationship Id="rId317" Type="http://schemas.openxmlformats.org/officeDocument/2006/relationships/hyperlink" Target="http://cell-devs.sce.carleton.ca/publications/2008/GW08a/HPCS08-DEVStone.pdf" TargetMode="External"/><Relationship Id="rId524" Type="http://schemas.openxmlformats.org/officeDocument/2006/relationships/hyperlink" Target="http://citeseerx.ist.psu.edu/viewdoc/download?doi=10.1.1.309.563&amp;rep=rep1&amp;type=pdf" TargetMode="External"/><Relationship Id="rId98" Type="http://schemas.openxmlformats.org/officeDocument/2006/relationships/hyperlink" Target="https://link.springer.com/chapter/10.1007/978-3-540-89020-1_11" TargetMode="External"/><Relationship Id="rId163" Type="http://schemas.openxmlformats.org/officeDocument/2006/relationships/hyperlink" Target="http://msdl.cs.mcgill.ca/people/sborla/thesis.pdf" TargetMode="External"/><Relationship Id="rId370" Type="http://schemas.openxmlformats.org/officeDocument/2006/relationships/hyperlink" Target="https://link.springer.com/chapter/10.1007/978-3-642-12433-4_49" TargetMode="External"/><Relationship Id="rId230" Type="http://schemas.openxmlformats.org/officeDocument/2006/relationships/hyperlink" Target="http://citeseerx.ist.psu.edu/viewdoc/download?doi=10.1.1.231.9003&amp;rep=rep1&amp;type=pdf" TargetMode="External"/><Relationship Id="rId468" Type="http://schemas.openxmlformats.org/officeDocument/2006/relationships/hyperlink" Target="https://edoc.ub.uni-muenchen.de/9223/1/Aldehni_Shadi.pdf" TargetMode="External"/><Relationship Id="rId25" Type="http://schemas.openxmlformats.org/officeDocument/2006/relationships/hyperlink" Target="http://objectivelook.net/research/models2013-demo.pdf" TargetMode="External"/><Relationship Id="rId67" Type="http://schemas.openxmlformats.org/officeDocument/2006/relationships/hyperlink" Target="https://link.springer.com/article/10.1007/s10270-007-0051-2" TargetMode="External"/><Relationship Id="rId272" Type="http://schemas.openxmlformats.org/officeDocument/2006/relationships/hyperlink" Target="https://www.cs.mcgill.ca/~esyria/publications/SOCS-TR-2010.8.pdf" TargetMode="External"/><Relationship Id="rId328" Type="http://schemas.openxmlformats.org/officeDocument/2006/relationships/hyperlink" Target="https://ieeexplore.ieee.org/abstract/document/7892611/" TargetMode="External"/><Relationship Id="rId535" Type="http://schemas.openxmlformats.org/officeDocument/2006/relationships/hyperlink" Target="https://idus.us.es/handle/11441/83649" TargetMode="External"/><Relationship Id="rId577" Type="http://schemas.openxmlformats.org/officeDocument/2006/relationships/hyperlink" Target="https://dspace.vutbr.cz/bitstream/handle/11012/63278/thesis-1.pdf?sequence=6" TargetMode="External"/><Relationship Id="rId132" Type="http://schemas.openxmlformats.org/officeDocument/2006/relationships/hyperlink" Target="https://link.springer.com/chapter/10.1007/978-3-540-25959-6_21" TargetMode="External"/><Relationship Id="rId174" Type="http://schemas.openxmlformats.org/officeDocument/2006/relationships/hyperlink" Target="https://link.springer.com/chapter/10.1007/978-3-540-25974-9_15" TargetMode="External"/><Relationship Id="rId381" Type="http://schemas.openxmlformats.org/officeDocument/2006/relationships/hyperlink" Target="https://repozitorium.omikk.bme.hu/bitstream/handle/10890/1022/ertekezes.pdf?sequence=1" TargetMode="External"/><Relationship Id="rId602" Type="http://schemas.openxmlformats.org/officeDocument/2006/relationships/hyperlink" Target="http://www.academia.edu/download/39159811/546f5ecd0cf24af340c0882d.pdf" TargetMode="External"/><Relationship Id="rId241" Type="http://schemas.openxmlformats.org/officeDocument/2006/relationships/hyperlink" Target="http://citeseerx.ist.psu.edu/viewdoc/download?doi=10.1.1.402.7402&amp;rep=rep1&amp;type=pdf" TargetMode="External"/><Relationship Id="rId437" Type="http://schemas.openxmlformats.org/officeDocument/2006/relationships/hyperlink" Target="https://link.springer.com/chapter/10.1007/978-3-030-03418-4_10" TargetMode="External"/><Relationship Id="rId479" Type="http://schemas.openxmlformats.org/officeDocument/2006/relationships/hyperlink" Target="https://www.user.tu-berlin.de/lieske/tfs/publikationen/Papers09/EHP09.pdf" TargetMode="External"/><Relationship Id="rId36" Type="http://schemas.openxmlformats.org/officeDocument/2006/relationships/hyperlink" Target="https://link.springer.com/chapter/10.1007/978-3-642-28279-9_15" TargetMode="External"/><Relationship Id="rId283" Type="http://schemas.openxmlformats.org/officeDocument/2006/relationships/hyperlink" Target="https://www.theses.fr/2016REN1S093" TargetMode="External"/><Relationship Id="rId339" Type="http://schemas.openxmlformats.org/officeDocument/2006/relationships/hyperlink" Target="https://tel.archives-ouvertes.fr/tel-01074207/" TargetMode="External"/><Relationship Id="rId490" Type="http://schemas.openxmlformats.org/officeDocument/2006/relationships/hyperlink" Target="https://www.sciencedirect.com/science/article/pii/S1568494620301599" TargetMode="External"/><Relationship Id="rId504" Type="http://schemas.openxmlformats.org/officeDocument/2006/relationships/hyperlink" Target="https://link.springer.com/chapter/10.1007/978-3-642-15643-4_9" TargetMode="External"/><Relationship Id="rId546" Type="http://schemas.openxmlformats.org/officeDocument/2006/relationships/hyperlink" Target="https://www.academia.edu/download/33797466/ICIST_2014_Proceedings.PDF" TargetMode="External"/><Relationship Id="rId78" Type="http://schemas.openxmlformats.org/officeDocument/2006/relationships/hyperlink" Target="https://ieeexplore.ieee.org/abstract/document/1372303/?casa_%E2%80%A6rzPdb8jv8gp85BAkkPsiQxm7mef912X-e6BDbOlZRAtK2fjudp4lmCgRIjCg" TargetMode="External"/><Relationship Id="rId101" Type="http://schemas.openxmlformats.org/officeDocument/2006/relationships/hyperlink" Target="https://www.sciencedirect.com/science/article/pii/S0950584910000455" TargetMode="External"/><Relationship Id="rId143" Type="http://schemas.openxmlformats.org/officeDocument/2006/relationships/hyperlink" Target="https://link.springer.com/chapter/10.1007/978-3-540-89020-1_1" TargetMode="External"/><Relationship Id="rId185" Type="http://schemas.openxmlformats.org/officeDocument/2006/relationships/hyperlink" Target="https://www.igi-global.com/book.aspx?ref=visual-languages-interactive-computing&amp;titleid=1038&amp;f=e-book&amp;f=e-book" TargetMode="External"/><Relationship Id="rId350" Type="http://schemas.openxmlformats.org/officeDocument/2006/relationships/hyperlink" Target="http://www.scs-europe.net/services/esm2003/PDF/CS-06.pdf" TargetMode="External"/><Relationship Id="rId406" Type="http://schemas.openxmlformats.org/officeDocument/2006/relationships/hyperlink" Target="https://pdfs.semanticscholar.org/8006/f7930582f4ed3cca56c72c63a6b9c848605e.pdf" TargetMode="External"/><Relationship Id="rId588" Type="http://schemas.openxmlformats.org/officeDocument/2006/relationships/hyperlink" Target="http://dspace.lu.lv/dspace/handle/7/4829" TargetMode="External"/><Relationship Id="rId9" Type="http://schemas.openxmlformats.org/officeDocument/2006/relationships/hyperlink" Target="https://link.springer.com/content/pdf/10.1007/3-540-31188-2.pdf" TargetMode="External"/><Relationship Id="rId210" Type="http://schemas.openxmlformats.org/officeDocument/2006/relationships/hyperlink" Target="https://repozitorium.omikk.bme.hu/bitstream/handle/10890/754/ertekezes.pdf?sequence=1" TargetMode="External"/><Relationship Id="rId392" Type="http://schemas.openxmlformats.org/officeDocument/2006/relationships/hyperlink" Target="https://media.suub.uni-bremen.de/handle/elib/2716" TargetMode="External"/><Relationship Id="rId448" Type="http://schemas.openxmlformats.org/officeDocument/2006/relationships/hyperlink" Target="https://link.springer.com/chapter/10.1007/978-3-319-11743-0_2" TargetMode="External"/><Relationship Id="rId613" Type="http://schemas.openxmlformats.org/officeDocument/2006/relationships/table" Target="../tables/table1.xml"/><Relationship Id="rId252" Type="http://schemas.openxmlformats.org/officeDocument/2006/relationships/hyperlink" Target="https://www.sciencedirect.com/science/article/pii/S1474667016403083" TargetMode="External"/><Relationship Id="rId294" Type="http://schemas.openxmlformats.org/officeDocument/2006/relationships/hyperlink" Target="https://www.theses.fr/2013TOU10044" TargetMode="External"/><Relationship Id="rId308" Type="http://schemas.openxmlformats.org/officeDocument/2006/relationships/hyperlink" Target="https://citeseerx.ist.psu.edu/viewdoc/download?doi=10.1.1.89.8779&amp;rep=rep1&amp;type=pdf" TargetMode="External"/><Relationship Id="rId515" Type="http://schemas.openxmlformats.org/officeDocument/2006/relationships/hyperlink" Target="https://www.inderscienceonline.com/doi/abs/10.1504/IJCSE.2019.098534" TargetMode="External"/><Relationship Id="rId47" Type="http://schemas.openxmlformats.org/officeDocument/2006/relationships/hyperlink" Target="https://dl.acm.org/doi/abs/10.1145/1287624.1287664?casa_toke%E2%80%A6xLfnOl3WCtuezJBEEj5cKOUYfZgVvYW6OM4JPw-p0U884SqF3QpF6Q-fxQnA" TargetMode="External"/><Relationship Id="rId89" Type="http://schemas.openxmlformats.org/officeDocument/2006/relationships/hyperlink" Target="https://repositorio.uam.es/handle/10486/665917" TargetMode="External"/><Relationship Id="rId112" Type="http://schemas.openxmlformats.org/officeDocument/2006/relationships/hyperlink" Target="https://drops.dagstuhl.de/opus/volltexte/2014/4772/" TargetMode="External"/><Relationship Id="rId154" Type="http://schemas.openxmlformats.org/officeDocument/2006/relationships/hyperlink" Target="https://www.sciencedirect.com/science/article/pii/S1569190X08001925" TargetMode="External"/><Relationship Id="rId361" Type="http://schemas.openxmlformats.org/officeDocument/2006/relationships/hyperlink" Target="https://onlinelibrary.wiley.com/doi/abs/10.1002/spe.2202?cas%E2%80%A6rc36MAGdavM851_vknhyHX7MtdIUePlTU1hsWmt7c1gqCJZGzFzLY7pMD_5x" TargetMode="External"/><Relationship Id="rId557" Type="http://schemas.openxmlformats.org/officeDocument/2006/relationships/hyperlink" Target="https://d-nb.info/117652819X/34" TargetMode="External"/><Relationship Id="rId599" Type="http://schemas.openxmlformats.org/officeDocument/2006/relationships/hyperlink" Target="https://revistas.unal.edu.co/index.php/dyna/article/download/981/1447/5080" TargetMode="External"/><Relationship Id="rId196" Type="http://schemas.openxmlformats.org/officeDocument/2006/relationships/hyperlink" Target="https://ieeexplore.ieee.org/abstract/document/7918808/" TargetMode="External"/><Relationship Id="rId417" Type="http://schemas.openxmlformats.org/officeDocument/2006/relationships/hyperlink" Target="https://pdfs.semanticscholar.org/8eec/f0b5fadd3f9658dba0769db137fa6cd2f035.pdf" TargetMode="External"/><Relationship Id="rId459" Type="http://schemas.openxmlformats.org/officeDocument/2006/relationships/hyperlink" Target="http://se.math.spbu.ru/SE/diploma/2013/s/PolyakovVladimir_thesis.pdf" TargetMode="External"/><Relationship Id="rId16" Type="http://schemas.openxmlformats.org/officeDocument/2006/relationships/hyperlink" Target="https://link.springer.com/chapter/10.1007/978-3-642-13953-6_1" TargetMode="External"/><Relationship Id="rId221" Type="http://schemas.openxmlformats.org/officeDocument/2006/relationships/hyperlink" Target="https://ieeexplore.ieee.org/abstract/document/4776626/?casa_%E2%80%A6xeUvqgkmkTrsl1qJf8v_mdHqHYzJnHctn_j1OQ6TzdeHFZw5p4Mhk7C5JZYk" TargetMode="External"/><Relationship Id="rId263" Type="http://schemas.openxmlformats.org/officeDocument/2006/relationships/hyperlink" Target="https://link.springer.com/chapter/10.1007/978-3-319-27653-3_16" TargetMode="External"/><Relationship Id="rId319" Type="http://schemas.openxmlformats.org/officeDocument/2006/relationships/hyperlink" Target="http://athene-forschung.unibw.de/doc/86829/86829.pdf" TargetMode="External"/><Relationship Id="rId470" Type="http://schemas.openxmlformats.org/officeDocument/2006/relationships/hyperlink" Target="https://www.academia.edu/download/30880153/SPLC2010_second_volume.pdf" TargetMode="External"/><Relationship Id="rId526" Type="http://schemas.openxmlformats.org/officeDocument/2006/relationships/hyperlink" Target="https://www.inderscienceonline.com/doi/abs/10.1504/IJCNDS.2014.064168" TargetMode="External"/><Relationship Id="rId58" Type="http://schemas.openxmlformats.org/officeDocument/2006/relationships/hyperlink" Target="https://link.springer.com/article/10.1007/s10270-016-0530-4" TargetMode="External"/><Relationship Id="rId123" Type="http://schemas.openxmlformats.org/officeDocument/2006/relationships/hyperlink" Target="https://idp.springer.com/authorize/casa?redirect_uri=https:/%E2%80%A6P7i_XAnu7pulIzbH_T2VaV5RFoeh6LmHvaaky1JU8cDF4PPbusC1dRw0iNcw" TargetMode="External"/><Relationship Id="rId330" Type="http://schemas.openxmlformats.org/officeDocument/2006/relationships/hyperlink" Target="http://ubsrvweb09.ub.tu-berlin.de/eceasst/article/view/781" TargetMode="External"/><Relationship Id="rId568" Type="http://schemas.openxmlformats.org/officeDocument/2006/relationships/hyperlink" Target="https://research.utwente.nl/files/6053270/thesis_Yunyun_Ni.pdf" TargetMode="External"/><Relationship Id="rId165" Type="http://schemas.openxmlformats.org/officeDocument/2006/relationships/hyperlink" Target="https://www.sciencedirect.com/science/article/pii/S1045926X04000151" TargetMode="External"/><Relationship Id="rId372" Type="http://schemas.openxmlformats.org/officeDocument/2006/relationships/hyperlink" Target="https://ieeexplore.ieee.org/abstract/document/7103196/?casa_%E2%80%A6cNqh8suABlXgbbWg9d203IbLEhq1MvrwMxCQ_mdzsEJC13pe979DT6jtuXxQ" TargetMode="External"/><Relationship Id="rId428" Type="http://schemas.openxmlformats.org/officeDocument/2006/relationships/hyperlink" Target="http://www.ijcst.org/Volume3/Issue9/p8_3_9.pdf" TargetMode="External"/><Relationship Id="rId232" Type="http://schemas.openxmlformats.org/officeDocument/2006/relationships/hyperlink" Target="http://infocomp.dcc.ufla.br/index.php/INFOCOMP/article/view/280" TargetMode="External"/><Relationship Id="rId274" Type="http://schemas.openxmlformats.org/officeDocument/2006/relationships/hyperlink" Target="https://hal.inria.fr/tel-01752137/" TargetMode="External"/><Relationship Id="rId481" Type="http://schemas.openxmlformats.org/officeDocument/2006/relationships/hyperlink" Target="https://dial.uclouvain.be/pr/boreal/object/boreal%3A29197/datastream/PDF_01/view" TargetMode="External"/><Relationship Id="rId27" Type="http://schemas.openxmlformats.org/officeDocument/2006/relationships/hyperlink" Target="https://onlinelibrary.wiley.com/doi/pdf/10.1002/9780470877999" TargetMode="External"/><Relationship Id="rId69" Type="http://schemas.openxmlformats.org/officeDocument/2006/relationships/hyperlink" Target="http://citeseerx.ist.psu.edu/viewdoc/download?doi=10.1.1.184.316&amp;rep=rep1&amp;type=pdf" TargetMode="External"/><Relationship Id="rId134" Type="http://schemas.openxmlformats.org/officeDocument/2006/relationships/hyperlink" Target="https://central.bac-lac.gc.ca/.item?id=TC-QMM-110552&amp;op=pdf&amp;app=Library&amp;oclc_number=846796616" TargetMode="External"/><Relationship Id="rId537" Type="http://schemas.openxmlformats.org/officeDocument/2006/relationships/hyperlink" Target="http://citeseerx.ist.psu.edu/viewdoc/download?doi=10.1.1.1026.2134&amp;rep=rep1&amp;type=pdf" TargetMode="External"/><Relationship Id="rId579" Type="http://schemas.openxmlformats.org/officeDocument/2006/relationships/hyperlink" Target="https://repositorio.uam.es/handle/10486/665849" TargetMode="External"/><Relationship Id="rId80" Type="http://schemas.openxmlformats.org/officeDocument/2006/relationships/hyperlink" Target="https://link.springer.com/article/10.1007/s10270-009-0122-7" TargetMode="External"/><Relationship Id="rId176" Type="http://schemas.openxmlformats.org/officeDocument/2006/relationships/hyperlink" Target="https://repozitorium.omikk.bme.hu/bitstream/handle/10890/1778/16597.pdf?sequence=1" TargetMode="External"/><Relationship Id="rId341" Type="http://schemas.openxmlformats.org/officeDocument/2006/relationships/hyperlink" Target="https://tel.archives-ouvertes.fr/tel-01528579/" TargetMode="External"/><Relationship Id="rId383" Type="http://schemas.openxmlformats.org/officeDocument/2006/relationships/hyperlink" Target="http://alexandria.tue.nl/openaccess/Metis255310.pdf" TargetMode="External"/><Relationship Id="rId439" Type="http://schemas.openxmlformats.org/officeDocument/2006/relationships/hyperlink" Target="http://reports-archive.adm.cs.cmu.edu/anon/anon/usr/ftp/isr2018/CMU-ISR-18-107.pdf" TargetMode="External"/><Relationship Id="rId590" Type="http://schemas.openxmlformats.org/officeDocument/2006/relationships/hyperlink" Target="https://hal.archives-ouvertes.fr/tel-01148522/" TargetMode="External"/><Relationship Id="rId604" Type="http://schemas.openxmlformats.org/officeDocument/2006/relationships/hyperlink" Target="http://www-lia.deis.unibo.it/books/woa2002/pdf/03.pdf" TargetMode="External"/><Relationship Id="rId201" Type="http://schemas.openxmlformats.org/officeDocument/2006/relationships/hyperlink" Target="http://atom3.cs.mcgill.ca/people/simon/publications/thesis_singlesided.pdf" TargetMode="External"/><Relationship Id="rId243" Type="http://schemas.openxmlformats.org/officeDocument/2006/relationships/hyperlink" Target="https://www.sciencedirect.com/science/article/pii/S157106610800248X" TargetMode="External"/><Relationship Id="rId285" Type="http://schemas.openxmlformats.org/officeDocument/2006/relationships/hyperlink" Target="https://tel.archives-ouvertes.fr/tel-00914327/" TargetMode="External"/><Relationship Id="rId450" Type="http://schemas.openxmlformats.org/officeDocument/2006/relationships/hyperlink" Target="http://citeseerx.ist.psu.edu/viewdoc/download?doi=10.1.1.331.7164&amp;rep=rep1&amp;type=pdf" TargetMode="External"/><Relationship Id="rId506" Type="http://schemas.openxmlformats.org/officeDocument/2006/relationships/hyperlink" Target="https://www.big.tuwien.ac.at/app/uploads/2016/10/Zwickl_paper1.pdf" TargetMode="External"/><Relationship Id="rId38" Type="http://schemas.openxmlformats.org/officeDocument/2006/relationships/hyperlink" Target="https://link.springer.com/chapter/10.1007/3-540-45832-8_19" TargetMode="External"/><Relationship Id="rId103" Type="http://schemas.openxmlformats.org/officeDocument/2006/relationships/hyperlink" Target="https://link.springer.com/chapter/10.1007/978-3-642-36654-3_9" TargetMode="External"/><Relationship Id="rId310" Type="http://schemas.openxmlformats.org/officeDocument/2006/relationships/hyperlink" Target="https://digitalassets.lib.berkeley.edu/techreports/ucb/text/EECS-2006-145.pdf" TargetMode="External"/><Relationship Id="rId492" Type="http://schemas.openxmlformats.org/officeDocument/2006/relationships/hyperlink" Target="http://users.dimi.uniud.it/~marino.miculan/Papers/GTVMT08-long.pdf" TargetMode="External"/><Relationship Id="rId548" Type="http://schemas.openxmlformats.org/officeDocument/2006/relationships/hyperlink" Target="https://hal.inria.fr/hal-00999708/" TargetMode="External"/><Relationship Id="rId91" Type="http://schemas.openxmlformats.org/officeDocument/2006/relationships/hyperlink" Target="https://idp.springer.com/authorize/casa?redirect_uri=https:/%E2%80%A6Kxd3vmXBGTv9Oh4NN--uW6SuTNKYPlA3jZ7U_JujmTEWoAGe_WT3V00dp0Yg" TargetMode="External"/><Relationship Id="rId145" Type="http://schemas.openxmlformats.org/officeDocument/2006/relationships/hyperlink" Target="https://link.springer.com/chapter/10.1007/978-3-540-25959-6_19" TargetMode="External"/><Relationship Id="rId187" Type="http://schemas.openxmlformats.org/officeDocument/2006/relationships/hyperlink" Target="https://dl.acm.org/doi/abs/10.1145/2489820.2489823?casa_toke%E2%80%A6maLhybX62a3rjLQeLQaIa-jvIcpwlch_BJ186uLPFVFIO2h0fqoxQincF1mA" TargetMode="External"/><Relationship Id="rId352" Type="http://schemas.openxmlformats.org/officeDocument/2006/relationships/hyperlink" Target="https://www.researchgate.net/profile/Joachim_Denil/publication/262212396_Calibration_of_deployment_simulation_models_-_A_multi-paradigm_modelling_approach/links/5589300b08aea8b5790c51e0/Calibration-of-deployment-simulation-models-A-multi-paradigm-modelling-approach.pdf" TargetMode="External"/><Relationship Id="rId394" Type="http://schemas.openxmlformats.org/officeDocument/2006/relationships/hyperlink" Target="https://ict.hvl.no/wp-content/uploads/2019/06/Master_Thesis_Petter.pdf" TargetMode="External"/><Relationship Id="rId408" Type="http://schemas.openxmlformats.org/officeDocument/2006/relationships/hyperlink" Target="https://link.springer.com/article/10.1007/s10270-019-00765-6" TargetMode="External"/><Relationship Id="rId212" Type="http://schemas.openxmlformats.org/officeDocument/2006/relationships/hyperlink" Target="https://dl.acm.org/doi/abs/10.1145/1314483.1314487?casa_toke%E2%80%A6lImWMCuWHVHiwY9U8S8cPmkmPc9S11gVXZ2sF5WwrPGXJ8GKdR4eUhwHFuKQ" TargetMode="External"/><Relationship Id="rId254" Type="http://schemas.openxmlformats.org/officeDocument/2006/relationships/hyperlink" Target="https://link.springer.com/chapter/10.1007/978-3-642-33308-8_11" TargetMode="External"/><Relationship Id="rId49" Type="http://schemas.openxmlformats.org/officeDocument/2006/relationships/hyperlink" Target="https://link.springer.com/chapter/10.1007/978-3-540-69927-9_8" TargetMode="External"/><Relationship Id="rId114" Type="http://schemas.openxmlformats.org/officeDocument/2006/relationships/hyperlink" Target="https://link.springer.com/chapter/10.1007/978-3-540-72901-3_9" TargetMode="External"/><Relationship Id="rId296" Type="http://schemas.openxmlformats.org/officeDocument/2006/relationships/hyperlink" Target="https://www.tandfonline.com/doi/abs/10.1080/08839514.2014.905820" TargetMode="External"/><Relationship Id="rId461" Type="http://schemas.openxmlformats.org/officeDocument/2006/relationships/hyperlink" Target="https://www.colibri.udelar.edu.uy/jspui/handle/20.500.12008/3459" TargetMode="External"/><Relationship Id="rId517" Type="http://schemas.openxmlformats.org/officeDocument/2006/relationships/hyperlink" Target="http://atom3.cs.mcgill.ca/people/denis/atom3layout/files/DenisThesisOnsideBook.pdf" TargetMode="External"/><Relationship Id="rId559" Type="http://schemas.openxmlformats.org/officeDocument/2006/relationships/hyperlink" Target="http://atom3.cs.mcgill.ca/people/hv/teaching/MSBDesign/COMP763B2008/projects/repository/Sina%20Meraji/projectReport.pdf" TargetMode="External"/><Relationship Id="rId60" Type="http://schemas.openxmlformats.org/officeDocument/2006/relationships/hyperlink" Target="https://www.sciencedirect.com/science/article/pii/S0950584912001814" TargetMode="External"/><Relationship Id="rId156" Type="http://schemas.openxmlformats.org/officeDocument/2006/relationships/hyperlink" Target="https://orbilu.uni.lu/handle/10993/20100" TargetMode="External"/><Relationship Id="rId198" Type="http://schemas.openxmlformats.org/officeDocument/2006/relationships/hyperlink" Target="https://ieeexplore.ieee.org/abstract/document/5465138/?casa_%E2%80%A6AcSwwtBWbrAQ5XSdR9_Bw06ZGsOuYG6TRlz7koFJnhJYJ_6xfLoSJN-uJGfQ" TargetMode="External"/><Relationship Id="rId321" Type="http://schemas.openxmlformats.org/officeDocument/2006/relationships/hyperlink" Target="https://www.scitepress.org/Papers/2018/66058/66058.pdf" TargetMode="External"/><Relationship Id="rId363" Type="http://schemas.openxmlformats.org/officeDocument/2006/relationships/hyperlink" Target="https://core.ac.uk/download/pdf/71753544.pdf" TargetMode="External"/><Relationship Id="rId419" Type="http://schemas.openxmlformats.org/officeDocument/2006/relationships/hyperlink" Target="https://tel.archives-ouvertes.fr/tel-02055182/" TargetMode="External"/><Relationship Id="rId570" Type="http://schemas.openxmlformats.org/officeDocument/2006/relationships/hyperlink" Target="https://ruidera.uclm.es/xmlui/handle/10578/15551" TargetMode="External"/><Relationship Id="rId223" Type="http://schemas.openxmlformats.org/officeDocument/2006/relationships/hyperlink" Target="http://atom3.cs.mcgill.ca/people/levi/30_publications/files/paper_volt2013.pdf" TargetMode="External"/><Relationship Id="rId430" Type="http://schemas.openxmlformats.org/officeDocument/2006/relationships/hyperlink" Target="https://pdfs.semanticscholar.org/0057/f580c9614954b5c270c9cdb6430d63279765.pdf" TargetMode="External"/><Relationship Id="rId18" Type="http://schemas.openxmlformats.org/officeDocument/2006/relationships/hyperlink" Target="https://dl.acm.org/doi/abs/10.1145/1141277.1141575" TargetMode="External"/><Relationship Id="rId265" Type="http://schemas.openxmlformats.org/officeDocument/2006/relationships/hyperlink" Target="https://www.researchgate.net/publication/221113115_Multi-formalism_modelling_and_model_transformation_for_the_design_of_reactive_systems" TargetMode="External"/><Relationship Id="rId472" Type="http://schemas.openxmlformats.org/officeDocument/2006/relationships/hyperlink" Target="https://citeseerx.ist.psu.edu/viewdoc/download?doi=10.1.1.682.9194&amp;rep=rep1&amp;type=pdf" TargetMode="External"/><Relationship Id="rId528" Type="http://schemas.openxmlformats.org/officeDocument/2006/relationships/hyperlink" Target="http://www.academia.edu/download/42702104/2008-MDWE.pdf" TargetMode="External"/><Relationship Id="rId125" Type="http://schemas.openxmlformats.org/officeDocument/2006/relationships/hyperlink" Target="https://ieeexplore.ieee.org/abstract/document/1509517/?casa_%E2%80%A6BqwPnmYC-W7rjY4Zc5_-bXqZNEFDU-2J-N16cG7NWTlkduABuRm33BOF4G54" TargetMode="External"/><Relationship Id="rId167" Type="http://schemas.openxmlformats.org/officeDocument/2006/relationships/hyperlink" Target="https://repositorio.uam.es/handle/10486/665981" TargetMode="External"/><Relationship Id="rId332" Type="http://schemas.openxmlformats.org/officeDocument/2006/relationships/hyperlink" Target="http://www.zuj.edu.jo/conferences/ICIT09/PaperList/Papers/Software%20Engineering/513-Allaoua.pdf" TargetMode="External"/><Relationship Id="rId374" Type="http://schemas.openxmlformats.org/officeDocument/2006/relationships/hyperlink" Target="http://journal.ub.tu-berlin.de/eceasst/article/view/702" TargetMode="External"/><Relationship Id="rId581" Type="http://schemas.openxmlformats.org/officeDocument/2006/relationships/hyperlink" Target="http://www.scielo.org.co/scielo.php?script=sci_arttext&amp;pid=S0012-73532007000100015" TargetMode="External"/><Relationship Id="rId71" Type="http://schemas.openxmlformats.org/officeDocument/2006/relationships/hyperlink" Target="https://link.springer.com/chapter/10.1007/978-3-540-30203-2_6" TargetMode="External"/><Relationship Id="rId234" Type="http://schemas.openxmlformats.org/officeDocument/2006/relationships/hyperlink" Target="https://acims.asu.edu/wp-content/uploads/2012/02/GaryGodding_Dissertation_Final.pdf" TargetMode="External"/><Relationship Id="rId2" Type="http://schemas.openxmlformats.org/officeDocument/2006/relationships/hyperlink" Target="http://www.heverhagen.com/IntSpecMeth.pdf" TargetMode="External"/><Relationship Id="rId29" Type="http://schemas.openxmlformats.org/officeDocument/2006/relationships/hyperlink" Target="http://wwwbroy.in.tum.de/publ/papers/TUM-I0323.pdf" TargetMode="External"/><Relationship Id="rId276" Type="http://schemas.openxmlformats.org/officeDocument/2006/relationships/hyperlink" Target="https://digitalcommons.unl.edu/usgsstaffpub/196/" TargetMode="External"/><Relationship Id="rId441" Type="http://schemas.openxmlformats.org/officeDocument/2006/relationships/hyperlink" Target="http://www.univ-soukahras.dz/en/publication/article/260" TargetMode="External"/><Relationship Id="rId483" Type="http://schemas.openxmlformats.org/officeDocument/2006/relationships/hyperlink" Target="http://ebot.gmu.edu/handle/1920/8368" TargetMode="External"/><Relationship Id="rId539" Type="http://schemas.openxmlformats.org/officeDocument/2006/relationships/hyperlink" Target="https://arxiv.org/abs/0902.1809" TargetMode="External"/><Relationship Id="rId40" Type="http://schemas.openxmlformats.org/officeDocument/2006/relationships/hyperlink" Target="https://dl.acm.org/doi/abs/10.1145/2508443.2508452?casa_toke%E2%80%A6R-XLynT2P_A0heh2k6PRLGk2yrhosNRIgc8qckgg5dGteiIrCI1WWYiVp5yg" TargetMode="External"/><Relationship Id="rId136" Type="http://schemas.openxmlformats.org/officeDocument/2006/relationships/hyperlink" Target="https://ieeexplore.ieee.org/abstract/document/1509490/?casa_%E2%80%A6iZcBFAvzJb0ZFU0o7BkvUcQTJ53H3d15QrXcdQZohIIweDZfCRNMKIXXQTI0" TargetMode="External"/><Relationship Id="rId178" Type="http://schemas.openxmlformats.org/officeDocument/2006/relationships/hyperlink" Target="https://www.sciencedirect.com/science/article/pii/S1045926X05000339" TargetMode="External"/><Relationship Id="rId301" Type="http://schemas.openxmlformats.org/officeDocument/2006/relationships/hyperlink" Target="https://pdfs.semanticscholar.org/e466/87ade68f9c26ea05c7d06cc29e2872516d63.pdf" TargetMode="External"/><Relationship Id="rId343" Type="http://schemas.openxmlformats.org/officeDocument/2006/relationships/hyperlink" Target="https://dl.acm.org/doi/abs/10.1145/2237796.2237808?casa_toke%E2%80%A6QZNiMstaAUyh9fLMjGWhKGBR9qwvXkM0gwCgPkVKCe6yPFCp6iFx7GCprOmw" TargetMode="External"/><Relationship Id="rId550" Type="http://schemas.openxmlformats.org/officeDocument/2006/relationships/hyperlink" Target="https://citeseerx.ist.psu.edu/viewdoc/download?doi=10.1.1.416.6295&amp;rep=rep1&amp;type=pdf" TargetMode="External"/><Relationship Id="rId82" Type="http://schemas.openxmlformats.org/officeDocument/2006/relationships/hyperlink" Target="https://hal.inria.fr/inria-00477567/" TargetMode="External"/><Relationship Id="rId203" Type="http://schemas.openxmlformats.org/officeDocument/2006/relationships/hyperlink" Target="https://dl.acm.org/doi/abs/10.1145/3057857?casa_token=EWNZ-P%E2%80%A6RD4PUT2WSNQFhkoJwQHyWw4TIRRK5izvRTAFVTK7vjAVdgOBimTTSf1z7xaw" TargetMode="External"/><Relationship Id="rId385" Type="http://schemas.openxmlformats.org/officeDocument/2006/relationships/hyperlink" Target="https://www.theses.fr/2012ENST0036" TargetMode="External"/><Relationship Id="rId592" Type="http://schemas.openxmlformats.org/officeDocument/2006/relationships/hyperlink" Target="http://www.fit.vutbr.cz/~slavicek/sjdevs/disertace.pdf" TargetMode="External"/><Relationship Id="rId606" Type="http://schemas.openxmlformats.org/officeDocument/2006/relationships/hyperlink" Target="https://theses.univ-oran1.dz/document/TH4577.pdf" TargetMode="External"/><Relationship Id="rId245" Type="http://schemas.openxmlformats.org/officeDocument/2006/relationships/hyperlink" Target="https://link.springer.com/chapter/10.1007/978-3-319-75396-6_5" TargetMode="External"/><Relationship Id="rId287" Type="http://schemas.openxmlformats.org/officeDocument/2006/relationships/hyperlink" Target="http://ceur-ws.org/Vol-214/paper10.pdf" TargetMode="External"/><Relationship Id="rId410" Type="http://schemas.openxmlformats.org/officeDocument/2006/relationships/hyperlink" Target="http://www.jsoftware.us/vol7/jsw0712-29.pdf" TargetMode="External"/><Relationship Id="rId452" Type="http://schemas.openxmlformats.org/officeDocument/2006/relationships/hyperlink" Target="https://www.researchgate.net/publication/251204860_Multi-Paradigm_Modelling_and_Synthesis_of_User_Interfaces" TargetMode="External"/><Relationship Id="rId494" Type="http://schemas.openxmlformats.org/officeDocument/2006/relationships/hyperlink" Target="http://www.acit2k.org/ACIT/2012Proceedings/5524.pdf" TargetMode="External"/><Relationship Id="rId508" Type="http://schemas.openxmlformats.org/officeDocument/2006/relationships/hyperlink" Target="http://icit.zuj.edu.jo/icit11/PaperList/Papers/Computer%20Networks%20&amp;%20Communications/516Allaoua_ali2.pdf" TargetMode="External"/><Relationship Id="rId105" Type="http://schemas.openxmlformats.org/officeDocument/2006/relationships/hyperlink" Target="https://ieeexplore.ieee.org/abstract/document/6360083/" TargetMode="External"/><Relationship Id="rId147" Type="http://schemas.openxmlformats.org/officeDocument/2006/relationships/hyperlink" Target="https://ieeexplore.ieee.org/abstract/document/5202298/?casa_%E2%80%A6vF8YUWxF4aV5thJ6f6ACE5HcRGP06s8HmRfMP_2f-sgZWe7LIvmE3FIILBtY" TargetMode="External"/><Relationship Id="rId312" Type="http://schemas.openxmlformats.org/officeDocument/2006/relationships/hyperlink" Target="http://www.mecs-press.net/ijitcs/ijitcs-v5-n2/IJITCS-V5-N2-2.pdf" TargetMode="External"/><Relationship Id="rId354" Type="http://schemas.openxmlformats.org/officeDocument/2006/relationships/hyperlink" Target="https://arxiv.org/abs/0801.1245" TargetMode="External"/><Relationship Id="rId51" Type="http://schemas.openxmlformats.org/officeDocument/2006/relationships/hyperlink" Target="https://link.springer.com/chapter/10.1007/978-3-642-04425-0_20" TargetMode="External"/><Relationship Id="rId93" Type="http://schemas.openxmlformats.org/officeDocument/2006/relationships/hyperlink" Target="https://ieeexplore.ieee.org/abstract/document/5966370/?casa_%E2%80%A6dr6W-SsRkLfmQe4j7CU0hGL0bdoq0GR4VMvHNFWKt8gtTWy-wlYplRQBx7pE" TargetMode="External"/><Relationship Id="rId189" Type="http://schemas.openxmlformats.org/officeDocument/2006/relationships/hyperlink" Target="https://www.tandfonline.com/doi/abs/10.1080/1206212X.2009.11441941" TargetMode="External"/><Relationship Id="rId396" Type="http://schemas.openxmlformats.org/officeDocument/2006/relationships/hyperlink" Target="https://www.diva-portal.org/smash/record.jsf?pid=diva2:23436" TargetMode="External"/><Relationship Id="rId561" Type="http://schemas.openxmlformats.org/officeDocument/2006/relationships/hyperlink" Target="https://pdfs.semanticscholar.org/2585/5b91eab38a8a80de8c7fc93691154ec19e25.pdf" TargetMode="External"/><Relationship Id="rId214" Type="http://schemas.openxmlformats.org/officeDocument/2006/relationships/hyperlink" Target="https://link.springer.com/chapter/10.1007/978-3-319-39696-5_1" TargetMode="External"/><Relationship Id="rId256" Type="http://schemas.openxmlformats.org/officeDocument/2006/relationships/hyperlink" Target="https://link.springer.com/chapter/10.1007/978-3-319-59930-4_38" TargetMode="External"/><Relationship Id="rId298" Type="http://schemas.openxmlformats.org/officeDocument/2006/relationships/hyperlink" Target="https://130.149.242.228/eceasst/article/view/515" TargetMode="External"/><Relationship Id="rId421" Type="http://schemas.openxmlformats.org/officeDocument/2006/relationships/hyperlink" Target="https://hal.inria.fr/tel-01366892/" TargetMode="External"/><Relationship Id="rId463" Type="http://schemas.openxmlformats.org/officeDocument/2006/relationships/hyperlink" Target="https://repository.uantwerpen.be/docman/irua/fb6c22/152309.pdf" TargetMode="External"/><Relationship Id="rId519" Type="http://schemas.openxmlformats.org/officeDocument/2006/relationships/hyperlink" Target="https://hal.inria.fr/tel-02427962/document" TargetMode="External"/><Relationship Id="rId116" Type="http://schemas.openxmlformats.org/officeDocument/2006/relationships/hyperlink" Target="https://ieeexplore.ieee.org/abstract/document/1371323/" TargetMode="External"/><Relationship Id="rId158" Type="http://schemas.openxmlformats.org/officeDocument/2006/relationships/hyperlink" Target="http://kyriakos.anastasakis.net/prof/pubs/anastasakis_thesis.pdf" TargetMode="External"/><Relationship Id="rId323" Type="http://schemas.openxmlformats.org/officeDocument/2006/relationships/hyperlink" Target="https://ieeexplore.ieee.org/abstract/document/6487443/?casa_%E2%80%A6DWqIJP734I6nWjg7s08Sm0D3Lu6fQbPhaqUdf8jK901zIkqM4avCc-YZxpSA" TargetMode="External"/><Relationship Id="rId530" Type="http://schemas.openxmlformats.org/officeDocument/2006/relationships/hyperlink" Target="http://atom3.cs.mcgill.ca/people/hv/teaching/MS/projects/material/Omar.Alam/report/report.pdf" TargetMode="External"/><Relationship Id="rId20" Type="http://schemas.openxmlformats.org/officeDocument/2006/relationships/hyperlink" Target="https://repositorio.uam.es/handle/10486/665862" TargetMode="External"/><Relationship Id="rId62" Type="http://schemas.openxmlformats.org/officeDocument/2006/relationships/hyperlink" Target="https://dl.acm.org/doi/abs/10.1145/2866577" TargetMode="External"/><Relationship Id="rId365" Type="http://schemas.openxmlformats.org/officeDocument/2006/relationships/hyperlink" Target="https://link.springer.com/chapter/10.1007/978-3-642-34176-2_7" TargetMode="External"/><Relationship Id="rId572" Type="http://schemas.openxmlformats.org/officeDocument/2006/relationships/hyperlink" Target="http://sedici.unlp.edu.ar/handle/10915/46965" TargetMode="External"/><Relationship Id="rId225" Type="http://schemas.openxmlformats.org/officeDocument/2006/relationships/hyperlink" Target="https://link.springer.com/chapter/10.1007/978-3-642-28038-2_12" TargetMode="External"/><Relationship Id="rId267" Type="http://schemas.openxmlformats.org/officeDocument/2006/relationships/hyperlink" Target="https://www.igi-global.com/chapter/multi-modeling-meta-modeling-and-workflow-languages/91941" TargetMode="External"/><Relationship Id="rId432" Type="http://schemas.openxmlformats.org/officeDocument/2006/relationships/hyperlink" Target="https://onlinelibrary.wiley.com/doi/abs/10.1002/9781119131151.ch8" TargetMode="External"/><Relationship Id="rId474" Type="http://schemas.openxmlformats.org/officeDocument/2006/relationships/hyperlink" Target="https://pdfs.semanticscholar.org/88b0/971394a8d59879a355d60bf15da79c9e96b2.pdf" TargetMode="External"/><Relationship Id="rId127" Type="http://schemas.openxmlformats.org/officeDocument/2006/relationships/hyperlink" Target="https://idp.springer.com/authorize/casa?redirect_uri=https:/%E2%80%A6mWEFiQqF3VeiZIbE-tUIFwwNFbova8XiTU0Lvsi5ESEIB5NbbH8b9MSPdYSQ" TargetMode="External"/><Relationship Id="rId31" Type="http://schemas.openxmlformats.org/officeDocument/2006/relationships/hyperlink" Target="https://research.utwente.nl/files/5418469/paper18.pdf" TargetMode="External"/><Relationship Id="rId73" Type="http://schemas.openxmlformats.org/officeDocument/2006/relationships/hyperlink" Target="https://ieeexplore.ieee.org/abstract/document/4539559/?casa_%E2%80%A6Nb-WbJHZhsNx1PpsYHYFpJWcFDIy3RiWxNj7MQ9HpPEfFMKNHS6XxL8jXIoI" TargetMode="External"/><Relationship Id="rId169" Type="http://schemas.openxmlformats.org/officeDocument/2006/relationships/hyperlink" Target="http://citeseerx.ist.psu.edu/viewdoc/download?doi=10.1.1.348.5716&amp;rep=rep1&amp;type=pdf" TargetMode="External"/><Relationship Id="rId334" Type="http://schemas.openxmlformats.org/officeDocument/2006/relationships/hyperlink" Target="https://www.researchgate.net/publication/258650560_Transforming_DATA_with_Dotty_Format_to_Aggregate_Region_Automaton" TargetMode="External"/><Relationship Id="rId376" Type="http://schemas.openxmlformats.org/officeDocument/2006/relationships/hyperlink" Target="https://www.igi-global.com/article/mapping-mobile-statechart-diagrams-to-the--calculus-using-graph-transformation/171438" TargetMode="External"/><Relationship Id="rId541" Type="http://schemas.openxmlformats.org/officeDocument/2006/relationships/hyperlink" Target="https://d-nb.info/1012653927/34" TargetMode="External"/><Relationship Id="rId583" Type="http://schemas.openxmlformats.org/officeDocument/2006/relationships/hyperlink" Target="http://dspace.lu.lv/dspace/handle/7/4568" TargetMode="External"/><Relationship Id="rId4" Type="http://schemas.openxmlformats.org/officeDocument/2006/relationships/hyperlink" Target="https://dl.acm.org/doi/abs/10.1145/2489861.2489868" TargetMode="External"/><Relationship Id="rId180" Type="http://schemas.openxmlformats.org/officeDocument/2006/relationships/hyperlink" Target="https://www.igi-global.com/chapter/an-introduction-to-multiformalism-modeling/91938" TargetMode="External"/><Relationship Id="rId236" Type="http://schemas.openxmlformats.org/officeDocument/2006/relationships/hyperlink" Target="https://www2.eecs.berkeley.edu/Pubs/TechRpts/2009/EECS-2009-77.pdf" TargetMode="External"/><Relationship Id="rId278" Type="http://schemas.openxmlformats.org/officeDocument/2006/relationships/hyperlink" Target="http://atom3.cs.mcgill.ca/people/eposse/pictures/research/publications/devs06.pdf" TargetMode="External"/><Relationship Id="rId401" Type="http://schemas.openxmlformats.org/officeDocument/2006/relationships/hyperlink" Target="http://search.proquest.com/openview/750c24779b59b5d25c56b0373ed4d69b/1?pq-origsite=gscholar&amp;cbl=18750&amp;diss=y" TargetMode="External"/><Relationship Id="rId443" Type="http://schemas.openxmlformats.org/officeDocument/2006/relationships/hyperlink" Target="http://www.academia.edu/download/43129653/Transforming_Timeline_Specifications_int20160227-31941-suy9b6.pdf" TargetMode="External"/><Relationship Id="rId303" Type="http://schemas.openxmlformats.org/officeDocument/2006/relationships/hyperlink" Target="http://journal.ub.tu-berlin.de/eceasst/article/view/511" TargetMode="External"/><Relationship Id="rId485" Type="http://schemas.openxmlformats.org/officeDocument/2006/relationships/hyperlink" Target="http://msdl.cs.mcgill.ca/people/hv/teaching/MSBDesign/COMP763B2008/projects/repository/Yanwar%20Asrigo/projectReport.pdf" TargetMode="External"/><Relationship Id="rId42" Type="http://schemas.openxmlformats.org/officeDocument/2006/relationships/hyperlink" Target="https://ieeexplore.ieee.org/abstract/document/8293785/" TargetMode="External"/><Relationship Id="rId84" Type="http://schemas.openxmlformats.org/officeDocument/2006/relationships/hyperlink" Target="http://www-ens.iro.umontreal.ca/~syriani/files/dissertation.pdf" TargetMode="External"/><Relationship Id="rId138" Type="http://schemas.openxmlformats.org/officeDocument/2006/relationships/hyperlink" Target="https://www.sciencedirect.com/science/article/pii/S1045926X09000780" TargetMode="External"/><Relationship Id="rId345" Type="http://schemas.openxmlformats.org/officeDocument/2006/relationships/hyperlink" Target="http://ceur-ws.org/Vol-1760/paper1.pdf" TargetMode="External"/><Relationship Id="rId387" Type="http://schemas.openxmlformats.org/officeDocument/2006/relationships/hyperlink" Target="https://idp.springer.com/authorize/casa?redirect_uri=https:/%E2%80%A6SbZH3dzU4CFDAa8W46te9moH1mC80rH86eMd6pjZAM3Xf9W2lKWtGXGvfeLA" TargetMode="External"/><Relationship Id="rId510" Type="http://schemas.openxmlformats.org/officeDocument/2006/relationships/hyperlink" Target="https://dl.acm.org/doi/abs/10.1145/3357766.3359539?casa_toke%E2%80%A6w3crysO59AXao5Qzm-r7Aa-M5c8OBqg9rX9eDuQVTh2wCf8FaWZc8SMBDL5A" TargetMode="External"/><Relationship Id="rId552" Type="http://schemas.openxmlformats.org/officeDocument/2006/relationships/hyperlink" Target="http://msdl.cs.mcgill.ca/people/eposse/research/publications/research/thesis/proposal.pdf" TargetMode="External"/><Relationship Id="rId594" Type="http://schemas.openxmlformats.org/officeDocument/2006/relationships/hyperlink" Target="http://dspace.lu.lv/dspace/handle/7/31008" TargetMode="External"/><Relationship Id="rId608" Type="http://schemas.openxmlformats.org/officeDocument/2006/relationships/hyperlink" Target="https://core.ac.uk/download/pdf/52837579.pdf" TargetMode="External"/><Relationship Id="rId191" Type="http://schemas.openxmlformats.org/officeDocument/2006/relationships/hyperlink" Target="http://msdl.cs.mcgill.ca/people/denis/atom3layout/files/DenisThesisTwoSideBook.pdf" TargetMode="External"/><Relationship Id="rId205" Type="http://schemas.openxmlformats.org/officeDocument/2006/relationships/hyperlink" Target="https://www.sciencedirect.com/science/article/pii/S1571066106000417" TargetMode="External"/><Relationship Id="rId247" Type="http://schemas.openxmlformats.org/officeDocument/2006/relationships/hyperlink" Target="https://madoc.bib.uni-mannheim.de/42010/" TargetMode="External"/><Relationship Id="rId412" Type="http://schemas.openxmlformats.org/officeDocument/2006/relationships/hyperlink" Target="https://link.springer.com/article/10.1007/s10270-018-0663-8" TargetMode="External"/><Relationship Id="rId107" Type="http://schemas.openxmlformats.org/officeDocument/2006/relationships/hyperlink" Target="https://ieeexplore.ieee.org/abstract/document/4639089/?casa_%E2%80%A6KN48MxtaeOACqmD-vvl8AP4qJyDj7quD-sdz7A_8Che0RwsSlH5JhFxf1GMY" TargetMode="External"/><Relationship Id="rId289" Type="http://schemas.openxmlformats.org/officeDocument/2006/relationships/hyperlink" Target="http://citeseerx.ist.psu.edu/viewdoc/download?doi=10.1.1.459.8426&amp;rep=rep1&amp;type=pdf" TargetMode="External"/><Relationship Id="rId454" Type="http://schemas.openxmlformats.org/officeDocument/2006/relationships/hyperlink" Target="https://repositorio.uam.es/handle/10486/664188" TargetMode="External"/><Relationship Id="rId496" Type="http://schemas.openxmlformats.org/officeDocument/2006/relationships/hyperlink" Target="http://atom3.cs.mcgill.ca/people/levi/30_publications/files/tech_report_mcgill_SOCS-TR-2012.1.pdf" TargetMode="External"/><Relationship Id="rId11" Type="http://schemas.openxmlformats.org/officeDocument/2006/relationships/hyperlink" Target="https://ieeexplore.ieee.org/abstract/document/7408152/" TargetMode="External"/><Relationship Id="rId53" Type="http://schemas.openxmlformats.org/officeDocument/2006/relationships/hyperlink" Target="http://journal.ub.tu-berlin.de/eceasst/article/view/34" TargetMode="External"/><Relationship Id="rId149" Type="http://schemas.openxmlformats.org/officeDocument/2006/relationships/hyperlink" Target="https://ris.utwente.nl/ws/files/5109512/00000179.pdf" TargetMode="External"/><Relationship Id="rId314" Type="http://schemas.openxmlformats.org/officeDocument/2006/relationships/hyperlink" Target="https://www.igi-global.com/chapter/visual-languages-interactive-computing/31034" TargetMode="External"/><Relationship Id="rId356" Type="http://schemas.openxmlformats.org/officeDocument/2006/relationships/hyperlink" Target="http://journal.ub.tu-berlin.de/eceasst/article/view/772" TargetMode="External"/><Relationship Id="rId398" Type="http://schemas.openxmlformats.org/officeDocument/2006/relationships/hyperlink" Target="https://open.metu.edu.tr/handle/11511/21172" TargetMode="External"/><Relationship Id="rId521" Type="http://schemas.openxmlformats.org/officeDocument/2006/relationships/hyperlink" Target="https://link.springer.com/content/pdf/10.1007/978-3-642-13953-6.pdf" TargetMode="External"/><Relationship Id="rId563" Type="http://schemas.openxmlformats.org/officeDocument/2006/relationships/hyperlink" Target="https://www.academia.edu/download/30683349/Perrouin_PhD_2007.pdf.pdf" TargetMode="External"/><Relationship Id="rId95" Type="http://schemas.openxmlformats.org/officeDocument/2006/relationships/hyperlink" Target="https://royalsocietypublishing.org/doi/abs/10.1098/rsta.2009.0163" TargetMode="External"/><Relationship Id="rId160" Type="http://schemas.openxmlformats.org/officeDocument/2006/relationships/hyperlink" Target="http://jucs.org/jucs_14_9/defining_tasks_domains_and/jucs_14_09_1463_1479_duque.pdf" TargetMode="External"/><Relationship Id="rId216" Type="http://schemas.openxmlformats.org/officeDocument/2006/relationships/hyperlink" Target="https://d-nb.info/989390802/34" TargetMode="External"/><Relationship Id="rId423" Type="http://schemas.openxmlformats.org/officeDocument/2006/relationships/hyperlink" Target="https://www.sciencedirect.com/science/article/pii/S1477842418300307" TargetMode="External"/><Relationship Id="rId258" Type="http://schemas.openxmlformats.org/officeDocument/2006/relationships/hyperlink" Target="https://repositorio.uam.es/handle/10486/665850" TargetMode="External"/><Relationship Id="rId465" Type="http://schemas.openxmlformats.org/officeDocument/2006/relationships/hyperlink" Target="https://revistas.unal.edu.co/index.php/dyna/article/view/790" TargetMode="External"/><Relationship Id="rId22" Type="http://schemas.openxmlformats.org/officeDocument/2006/relationships/hyperlink" Target="https://link.springer.com/chapter/10.1007/11880240_30" TargetMode="External"/><Relationship Id="rId64" Type="http://schemas.openxmlformats.org/officeDocument/2006/relationships/hyperlink" Target="https://link.springer.com/chapter/10.1007/978-3-642-38911-5_11" TargetMode="External"/><Relationship Id="rId118" Type="http://schemas.openxmlformats.org/officeDocument/2006/relationships/hyperlink" Target="https://ejournals.bc.edu/index.php/ital/article/view/3128" TargetMode="External"/><Relationship Id="rId325" Type="http://schemas.openxmlformats.org/officeDocument/2006/relationships/hyperlink" Target="https://ieeexplore.ieee.org/abstract/document/6625025/" TargetMode="External"/><Relationship Id="rId367" Type="http://schemas.openxmlformats.org/officeDocument/2006/relationships/hyperlink" Target="http://www.foibg.com/ijita/vol24/ijita24-01-p07.pdf" TargetMode="External"/><Relationship Id="rId532" Type="http://schemas.openxmlformats.org/officeDocument/2006/relationships/hyperlink" Target="https://riunet.upv.es/handle/10251/1997" TargetMode="External"/><Relationship Id="rId574" Type="http://schemas.openxmlformats.org/officeDocument/2006/relationships/hyperlink" Target="https://www.theses.fr/2020IPPAS002" TargetMode="External"/><Relationship Id="rId171" Type="http://schemas.openxmlformats.org/officeDocument/2006/relationships/hyperlink" Target="https://www.sciencedirect.com/science/article/pii/S1045926X14001141" TargetMode="External"/><Relationship Id="rId227" Type="http://schemas.openxmlformats.org/officeDocument/2006/relationships/hyperlink" Target="https://www.sciencedirect.com/science/article/pii/S1571066106000430" TargetMode="External"/><Relationship Id="rId269" Type="http://schemas.openxmlformats.org/officeDocument/2006/relationships/hyperlink" Target="https://upcommons.upc.edu/handle/2117/8341" TargetMode="External"/><Relationship Id="rId434" Type="http://schemas.openxmlformats.org/officeDocument/2006/relationships/hyperlink" Target="https://link.springer.com/chapter/10.1007/978-3-662-58381-4_5" TargetMode="External"/><Relationship Id="rId476" Type="http://schemas.openxmlformats.org/officeDocument/2006/relationships/hyperlink" Target="https://revistes.urv.cat/index.php/triangle/article/view/2396" TargetMode="External"/><Relationship Id="rId33" Type="http://schemas.openxmlformats.org/officeDocument/2006/relationships/hyperlink" Target="https://ieeexplore.ieee.org/abstract/document/1597088/?casa_%E2%80%A6F3uwOKnvZFwGf3ZW26kZcQ4k6-YuqL29j0A5zar9YXVxxbMroTh5wfnTg91g" TargetMode="External"/><Relationship Id="rId129" Type="http://schemas.openxmlformats.org/officeDocument/2006/relationships/hyperlink" Target="https://link.springer.com/chapter/10.1007/978-3-642-00867-2_11" TargetMode="External"/><Relationship Id="rId280" Type="http://schemas.openxmlformats.org/officeDocument/2006/relationships/hyperlink" Target="https://link.springer.com/chapter/10.1007/978-3-319-42061-5_7" TargetMode="External"/><Relationship Id="rId336" Type="http://schemas.openxmlformats.org/officeDocument/2006/relationships/hyperlink" Target="https://www.sciencedirect.com/science/article/pii/S1571066113000303" TargetMode="External"/><Relationship Id="rId501" Type="http://schemas.openxmlformats.org/officeDocument/2006/relationships/hyperlink" Target="http://www.academia.edu/download/43884423/content.pdf" TargetMode="External"/><Relationship Id="rId543" Type="http://schemas.openxmlformats.org/officeDocument/2006/relationships/hyperlink" Target="http://new.ijascse.org/Graph_verification.pdf" TargetMode="External"/><Relationship Id="rId75" Type="http://schemas.openxmlformats.org/officeDocument/2006/relationships/hyperlink" Target="https://ieeexplore.ieee.org/abstract/document/7820199/?casa_%E2%80%A6OgSnMwU-yK0vspK5tRjCE9mrqz-atBswbwHRg4LxWNdEaxlBJEIVLKRj3SlI" TargetMode="External"/><Relationship Id="rId140" Type="http://schemas.openxmlformats.org/officeDocument/2006/relationships/hyperlink" Target="https://ieeexplore.ieee.org/abstract/document/5283988/" TargetMode="External"/><Relationship Id="rId182" Type="http://schemas.openxmlformats.org/officeDocument/2006/relationships/hyperlink" Target="https://www.sciencedirect.com/science/article/pii/S1571066108002454" TargetMode="External"/><Relationship Id="rId378" Type="http://schemas.openxmlformats.org/officeDocument/2006/relationships/hyperlink" Target="http://www.academia.edu/download/57227201/4213ijsea02.pdf" TargetMode="External"/><Relationship Id="rId403" Type="http://schemas.openxmlformats.org/officeDocument/2006/relationships/hyperlink" Target="https://hal.archives-ouvertes.fr/hal-01148529/" TargetMode="External"/><Relationship Id="rId585" Type="http://schemas.openxmlformats.org/officeDocument/2006/relationships/hyperlink" Target="https://repository.javeriana.edu.co/handle/10554/41000" TargetMode="External"/><Relationship Id="rId6" Type="http://schemas.openxmlformats.org/officeDocument/2006/relationships/hyperlink" Target="https://dl.acm.org/doi/abs/10.1145/3136014.3136017" TargetMode="External"/><Relationship Id="rId238" Type="http://schemas.openxmlformats.org/officeDocument/2006/relationships/hyperlink" Target="http://journal.ub.tu-berlin.de/eceasst/article/view/152" TargetMode="External"/><Relationship Id="rId445" Type="http://schemas.openxmlformats.org/officeDocument/2006/relationships/hyperlink" Target="https://tel.archives-ouvertes.fr/tel-00507530/" TargetMode="External"/><Relationship Id="rId487" Type="http://schemas.openxmlformats.org/officeDocument/2006/relationships/hyperlink" Target="https://pdfs.semanticscholar.org/d1f7/17853da19314a4749322482b83682351da78.pdf" TargetMode="External"/><Relationship Id="rId610" Type="http://schemas.openxmlformats.org/officeDocument/2006/relationships/hyperlink" Target="http://home.mit.bme.hu/~rath/pub/conf/RathI-TavasziSzel2009.pdf" TargetMode="External"/><Relationship Id="rId291" Type="http://schemas.openxmlformats.org/officeDocument/2006/relationships/hyperlink" Target="https://ieeexplore.ieee.org/abstract/document/5982365/?casa_%E2%80%A66xEOyjWc6mxjnUsB0KE2-C4cL5cNmqWhJ9C0GfNn23Pg16zLgW9EXrMV3gb0" TargetMode="External"/><Relationship Id="rId305" Type="http://schemas.openxmlformats.org/officeDocument/2006/relationships/hyperlink" Target="https://open.metu.edu.tr/handle/11511/18016" TargetMode="External"/><Relationship Id="rId347" Type="http://schemas.openxmlformats.org/officeDocument/2006/relationships/hyperlink" Target="https://ntnuopen.ntnu.no/ntnu-xmlui/bitstream/handle/11250/262597/508157_FULLTEXT01.pdf?sequence=4" TargetMode="External"/><Relationship Id="rId512" Type="http://schemas.openxmlformats.org/officeDocument/2006/relationships/hyperlink" Target="http://www.mit.bme.hu/~rath/pub/minisy/rath-minisy2009.pdf" TargetMode="External"/><Relationship Id="rId44" Type="http://schemas.openxmlformats.org/officeDocument/2006/relationships/hyperlink" Target="https://www.sciencedirect.com/science/article/pii/S0167642311000141" TargetMode="External"/><Relationship Id="rId86" Type="http://schemas.openxmlformats.org/officeDocument/2006/relationships/hyperlink" Target="https://dl.acm.org/citation.cfm?id=1030900" TargetMode="External"/><Relationship Id="rId151" Type="http://schemas.openxmlformats.org/officeDocument/2006/relationships/hyperlink" Target="https://link.springer.com/chapter/10.1007/978-3-540-25959-6_20" TargetMode="External"/><Relationship Id="rId389" Type="http://schemas.openxmlformats.org/officeDocument/2006/relationships/hyperlink" Target="http://citeseerx.ist.psu.edu/viewdoc/download?doi=10.1.1.470.636&amp;rep=rep1&amp;type=pdf" TargetMode="External"/><Relationship Id="rId554" Type="http://schemas.openxmlformats.org/officeDocument/2006/relationships/hyperlink" Target="https://citeseerx.ist.psu.edu/viewdoc/download?doi=10.1.1.686.7832&amp;rep=rep1&amp;type=pdf" TargetMode="External"/><Relationship Id="rId596" Type="http://schemas.openxmlformats.org/officeDocument/2006/relationships/hyperlink" Target="https://researchportal.unamur.be/files/37701316/2013_CobbaertQ_memoire.pdf" TargetMode="External"/><Relationship Id="rId193" Type="http://schemas.openxmlformats.org/officeDocument/2006/relationships/hyperlink" Target="https://hal.inria.fr/inria-00145204/" TargetMode="External"/><Relationship Id="rId207" Type="http://schemas.openxmlformats.org/officeDocument/2006/relationships/hyperlink" Target="https://pdfs.semanticscholar.org/b93d/2ae6863e654a62338ad858e0d472e4e55162.pdf" TargetMode="External"/><Relationship Id="rId249" Type="http://schemas.openxmlformats.org/officeDocument/2006/relationships/hyperlink" Target="https://ieeexplore.ieee.org/abstract/document/1271438/?casa_%E2%80%A6mekoy04g0DxdjAec2-WZl0_nyV3242yHMsMjxAiIWQHXIMdj5rQsHp-FO-R0" TargetMode="External"/><Relationship Id="rId414" Type="http://schemas.openxmlformats.org/officeDocument/2006/relationships/hyperlink" Target="http://www.academia.edu/download/56116639/6.pdf" TargetMode="External"/><Relationship Id="rId456" Type="http://schemas.openxmlformats.org/officeDocument/2006/relationships/hyperlink" Target="https://aipo.es/articulos/4/29.pdf" TargetMode="External"/><Relationship Id="rId498" Type="http://schemas.openxmlformats.org/officeDocument/2006/relationships/hyperlink" Target="https://www.sciencedirect.com/science/article/pii/S1474667016403095" TargetMode="External"/><Relationship Id="rId13" Type="http://schemas.openxmlformats.org/officeDocument/2006/relationships/hyperlink" Target="https://www.sciencedirect.com/science/article/pii/S1569190X08002165" TargetMode="External"/><Relationship Id="rId109" Type="http://schemas.openxmlformats.org/officeDocument/2006/relationships/hyperlink" Target="http://atom3.cs.mcgill.ca/people/eposse/research/pictures/research/publications/devs_codegen.pdf" TargetMode="External"/><Relationship Id="rId260" Type="http://schemas.openxmlformats.org/officeDocument/2006/relationships/hyperlink" Target="http://journal.ub.tu-berlin.de/eceasst/article/view/172" TargetMode="External"/><Relationship Id="rId316" Type="http://schemas.openxmlformats.org/officeDocument/2006/relationships/hyperlink" Target="https://ieeexplore.ieee.org/abstract/document/5414910/?casa_%E2%80%A6dxQfjh7I5-vClP7tWOGcE1Xs07i-SMlT1WBW3Lk-I4yDrXJ-UVHb4-YlCb6s" TargetMode="External"/><Relationship Id="rId523" Type="http://schemas.openxmlformats.org/officeDocument/2006/relationships/hyperlink" Target="https://ieeexplore.ieee.org/abstract/document/9164688/?casa_%E2%80%A6FCI3tAg6UMRV_TghwJZK6qBjcYYuTL-UwNjFjPJ_aSeQuDGy5S534XzVDfcE" TargetMode="External"/><Relationship Id="rId55" Type="http://schemas.openxmlformats.org/officeDocument/2006/relationships/hyperlink" Target="https://ieeexplore.ieee.org/abstract/document/5990023/?casa_%E2%80%A6Tgy79HftflY4wfsdUJ4rTIpkpIB_cxaWtH2bkICTuYUJhO56q81ALV8HT-cU" TargetMode="External"/><Relationship Id="rId97" Type="http://schemas.openxmlformats.org/officeDocument/2006/relationships/hyperlink" Target="https://www.sciencedirect.com/science/article/pii/S0306437914000957" TargetMode="External"/><Relationship Id="rId120" Type="http://schemas.openxmlformats.org/officeDocument/2006/relationships/hyperlink" Target="https://www.academia.edu/download/43129062/02.ESM.AToM3GPSS.pdf" TargetMode="External"/><Relationship Id="rId358" Type="http://schemas.openxmlformats.org/officeDocument/2006/relationships/hyperlink" Target="https://books.google.de/books?hl=de&amp;lr=&amp;id=jJlAog0Vb5oC&amp;oi=fnd&amp;pg=PA1&amp;ots=c9mOG6BhAG&amp;sig=hGwKdLwM0RZng4y0ilsU7b_tZxc" TargetMode="External"/><Relationship Id="rId565" Type="http://schemas.openxmlformats.org/officeDocument/2006/relationships/hyperlink" Target="https://core.ac.uk/download/pdf/31207833.pdf" TargetMode="External"/><Relationship Id="rId162" Type="http://schemas.openxmlformats.org/officeDocument/2006/relationships/hyperlink" Target="https://www.cs.mcgill.ca/~hv/publications/04.TSCS.CAMPaM.pdf" TargetMode="External"/><Relationship Id="rId218" Type="http://schemas.openxmlformats.org/officeDocument/2006/relationships/hyperlink" Target="https://hal.inria.fr/hal-01399978/" TargetMode="External"/><Relationship Id="rId425" Type="http://schemas.openxmlformats.org/officeDocument/2006/relationships/hyperlink" Target="https://ieeexplore.ieee.org/abstract/document/8673032/?casa_%E2%80%A6z7sIYZ68iz7SdNh2ZAn83gBOnYFCxnfVWt1BVjMDs1gQDT41LNPzVPSoBRfo" TargetMode="External"/><Relationship Id="rId467" Type="http://schemas.openxmlformats.org/officeDocument/2006/relationships/hyperlink" Target="https://mediatum.ub.tum.de/doc/1545715/file.pdf" TargetMode="External"/><Relationship Id="rId271" Type="http://schemas.openxmlformats.org/officeDocument/2006/relationships/hyperlink" Target="https://dl.acm.org/doi/abs/10.5555/2048476.2048504" TargetMode="External"/><Relationship Id="rId24" Type="http://schemas.openxmlformats.org/officeDocument/2006/relationships/hyperlink" Target="https://dl.acm.org/doi/abs/10.1145/1101908.1101930" TargetMode="External"/><Relationship Id="rId66" Type="http://schemas.openxmlformats.org/officeDocument/2006/relationships/hyperlink" Target="https://www.researchgate.net/publication/220299035_A_UML_and_Colored_Petri_Nets_Integrated_Modeling_and_Analysis_Approach_using_Graph_Transformation" TargetMode="External"/><Relationship Id="rId131" Type="http://schemas.openxmlformats.org/officeDocument/2006/relationships/hyperlink" Target="https://link.springer.com/chapter/10.1007/978-3-642-30982-3_4" TargetMode="External"/><Relationship Id="rId327" Type="http://schemas.openxmlformats.org/officeDocument/2006/relationships/hyperlink" Target="https://link.springer.com/chapter/10.1007/978-3-642-02577-8_91" TargetMode="External"/><Relationship Id="rId369" Type="http://schemas.openxmlformats.org/officeDocument/2006/relationships/hyperlink" Target="https://link.springer.com/chapter/10.1007/978-3-642-39637-3_21" TargetMode="External"/><Relationship Id="rId534" Type="http://schemas.openxmlformats.org/officeDocument/2006/relationships/hyperlink" Target="http://www.sable.mcgill.ca/~ebodde/mcs/bodden06implementing.pdf" TargetMode="External"/><Relationship Id="rId576" Type="http://schemas.openxmlformats.org/officeDocument/2006/relationships/hyperlink" Target="https://dialnet.unirioja.es/servlet/articulo?codigo=7562467" TargetMode="External"/><Relationship Id="rId173" Type="http://schemas.openxmlformats.org/officeDocument/2006/relationships/hyperlink" Target="https://repositum.tuwien.at/handle/20.500.12708/14015" TargetMode="External"/><Relationship Id="rId229" Type="http://schemas.openxmlformats.org/officeDocument/2006/relationships/hyperlink" Target="http://journal.ub.tu-berlin.de/eceasst/article/download/438/403" TargetMode="External"/><Relationship Id="rId380" Type="http://schemas.openxmlformats.org/officeDocument/2006/relationships/hyperlink" Target="http://journal.ub.tu-berlin.de/eceasst/article/view/604" TargetMode="External"/><Relationship Id="rId436" Type="http://schemas.openxmlformats.org/officeDocument/2006/relationships/hyperlink" Target="http://mbarsinai.com/files/dissertation.pdf" TargetMode="External"/><Relationship Id="rId601" Type="http://schemas.openxmlformats.org/officeDocument/2006/relationships/hyperlink" Target="http://www.repositorio.ufpel.edu.br/handle/prefix/6652" TargetMode="External"/><Relationship Id="rId240" Type="http://schemas.openxmlformats.org/officeDocument/2006/relationships/hyperlink" Target="https://link.springer.com/chapter/10.1007/978-3-540-89020-1_4" TargetMode="External"/><Relationship Id="rId478" Type="http://schemas.openxmlformats.org/officeDocument/2006/relationships/hyperlink" Target="http://repository.aust.edu.ng/xmlui/handle/123456789/384" TargetMode="External"/><Relationship Id="rId35" Type="http://schemas.openxmlformats.org/officeDocument/2006/relationships/hyperlink" Target="https://idp.springer.com/authorize/casa?redirect_uri=https:/%E2%80%A6vq9ZxduYqNVoeeSkCdgrWzjeiNawKToi8k_1dBy9UoVyCirdX0ut501FqmoQ" TargetMode="External"/><Relationship Id="rId77" Type="http://schemas.openxmlformats.org/officeDocument/2006/relationships/hyperlink" Target="https://www.sciencedirect.com/science/article/pii/B9780128001622000038" TargetMode="External"/><Relationship Id="rId100" Type="http://schemas.openxmlformats.org/officeDocument/2006/relationships/hyperlink" Target="https://ieeexplore.ieee.org/abstract/document/6200115/?casa_%E2%80%A6vzM9aRiQ1WG_iILoby6-5GORfG61Jw10xWtFgLcQxs2P-CAUUyZNKol_RMw8" TargetMode="External"/><Relationship Id="rId282" Type="http://schemas.openxmlformats.org/officeDocument/2006/relationships/hyperlink" Target="https://books.google.de/books?hl=de&amp;lr=&amp;id=mfN2BwAAQBAJ&amp;oi=fnd&amp;pg=PA1&amp;ots=Azvq6MQToD&amp;sig=QWRDFTTFIA7XZHesGMcG5Hne4-c" TargetMode="External"/><Relationship Id="rId338" Type="http://schemas.openxmlformats.org/officeDocument/2006/relationships/hyperlink" Target="https://tel.archives-ouvertes.fr/tel-01174370/" TargetMode="External"/><Relationship Id="rId503" Type="http://schemas.openxmlformats.org/officeDocument/2006/relationships/hyperlink" Target="http://repository.aust.edu.ng/xmlui/handle/123456789/591" TargetMode="External"/><Relationship Id="rId545" Type="http://schemas.openxmlformats.org/officeDocument/2006/relationships/hyperlink" Target="https://www.academia.edu/download/30768667/BENEVOL2010-MichaelHoste.pdf" TargetMode="External"/><Relationship Id="rId587" Type="http://schemas.openxmlformats.org/officeDocument/2006/relationships/hyperlink" Target="https://repository.eia.edu.co/handle/11190/613" TargetMode="External"/><Relationship Id="rId8" Type="http://schemas.openxmlformats.org/officeDocument/2006/relationships/hyperlink" Target="https://doi.org/10.1109/WSC.2017.8247845" TargetMode="External"/><Relationship Id="rId142" Type="http://schemas.openxmlformats.org/officeDocument/2006/relationships/hyperlink" Target="https://www.sciencedirect.com/science/article/pii/S1045926X07000675" TargetMode="External"/><Relationship Id="rId184" Type="http://schemas.openxmlformats.org/officeDocument/2006/relationships/hyperlink" Target="https://link.springer.com/chapter/10.1007/978-3-540-89020-1_34" TargetMode="External"/><Relationship Id="rId391" Type="http://schemas.openxmlformats.org/officeDocument/2006/relationships/hyperlink" Target="https://www.sciencedirect.com/science/article/pii/S0164121218301432" TargetMode="External"/><Relationship Id="rId405" Type="http://schemas.openxmlformats.org/officeDocument/2006/relationships/hyperlink" Target="https://dl.acm.org/doi/abs/10.1145/2095536.2095642?casa_toke%E2%80%A6rPvLpwA8Ll_yLufT4X5NqxcUkFNO-aqBYpBSx0Kj8tANterg4nHl1cOWkcyw" TargetMode="External"/><Relationship Id="rId447" Type="http://schemas.openxmlformats.org/officeDocument/2006/relationships/hyperlink" Target="http://www.scielo.org.co/scielo.php?script=sci_arttext&amp;pid=S0012-73532012000600007" TargetMode="External"/><Relationship Id="rId612" Type="http://schemas.openxmlformats.org/officeDocument/2006/relationships/hyperlink" Target="http://biblio.univ-annaba.dz/wp-content/uploads/2016/01/These-Cherait-Hanene.pdf.pdf" TargetMode="External"/><Relationship Id="rId251" Type="http://schemas.openxmlformats.org/officeDocument/2006/relationships/hyperlink" Target="https://www.researchgate.net/profile/Manuel_Alfonseca/publication/245746645_Computer_Aided_Multi-Paradigm_Modelling_of_Hybrid_Systems_with_AToM/links/53e101b20cf2235f35271e07.pdf" TargetMode="External"/><Relationship Id="rId489" Type="http://schemas.openxmlformats.org/officeDocument/2006/relationships/hyperlink" Target="https://hal.inria.fr/tel-01369451/" TargetMode="External"/><Relationship Id="rId46" Type="http://schemas.openxmlformats.org/officeDocument/2006/relationships/hyperlink" Target="https://ieeexplore.ieee.org/abstract/document/4566997/?casa_%E2%80%A6p0SbtH7z9XucHCwdNCiKYWUNkPwioRfiBUDyeLYly-BDA3xSfwkqa3U-Rjbo" TargetMode="External"/><Relationship Id="rId293" Type="http://schemas.openxmlformats.org/officeDocument/2006/relationships/hyperlink" Target="https://dialnet.unirioja.es/descarga/articulo/2968043.pdf" TargetMode="External"/><Relationship Id="rId307" Type="http://schemas.openxmlformats.org/officeDocument/2006/relationships/hyperlink" Target="https://dl.acm.org/doi/abs/10.1145/2430475.2430479?casa_toke%E2%80%A6FdmhUho6ABF5xiXHKkxauRS0hWYJQawXGefOFzWmalPAIWoMExooqwOHAyUA" TargetMode="External"/><Relationship Id="rId349" Type="http://schemas.openxmlformats.org/officeDocument/2006/relationships/hyperlink" Target="https://link.springer.com/chapter/10.1007/978-3-642-12261-3_22" TargetMode="External"/><Relationship Id="rId514" Type="http://schemas.openxmlformats.org/officeDocument/2006/relationships/hyperlink" Target="http://msdl.cs.mcgill.ca/people/hv/teaching/MSBDesign/201415/projects/Andrea.Zaccara/report/Project-report.pdf" TargetMode="External"/><Relationship Id="rId556" Type="http://schemas.openxmlformats.org/officeDocument/2006/relationships/hyperlink" Target="http://msdl.cs.mcgill.ca/people/hv/teaching/MSBDesign/COMP763B2008/projects/repository/Jun%20Li/projectReport.pdf" TargetMode="External"/><Relationship Id="rId88" Type="http://schemas.openxmlformats.org/officeDocument/2006/relationships/hyperlink" Target="http://msdl.cs.mcgill.ca/people/tfeng/docs/hacklinux/thesis/thesis.pdf" TargetMode="External"/><Relationship Id="rId111" Type="http://schemas.openxmlformats.org/officeDocument/2006/relationships/hyperlink" Target="https://idp.springer.com/authorize/casa?redirect_uri=https:/%E2%80%A6eJmdMZsoapedIv6ZtsEXtK-XxY0Dcad7HmGrTTChDUaZ7Dg8qiYO5MG6Yq2w" TargetMode="External"/><Relationship Id="rId153" Type="http://schemas.openxmlformats.org/officeDocument/2006/relationships/hyperlink" Target="https://dl.acm.org/doi/abs/10.1145/2489861.2489868?casa_toke%E2%80%A6temm73KJpcf1y_yKqn5EslbOQDEuWNkk5Lx1Sivd5zK1iTt9B07NgfyiRMsQ" TargetMode="External"/><Relationship Id="rId195" Type="http://schemas.openxmlformats.org/officeDocument/2006/relationships/hyperlink" Target="https://www.sciencedirect.com/science/article/pii/S2352220817300585" TargetMode="External"/><Relationship Id="rId209" Type="http://schemas.openxmlformats.org/officeDocument/2006/relationships/hyperlink" Target="https://ieeexplore.ieee.org/abstract/document/6843718/?casa_%E2%80%A64Ak-SnGroB-r4RPsar46UB_AVCB2cPgfi6O2LbrtPqoT-9arfc35MNLPzrig" TargetMode="External"/><Relationship Id="rId360" Type="http://schemas.openxmlformats.org/officeDocument/2006/relationships/hyperlink" Target="https://www.collectionscanada.gc.ca/obj/thesescanada/vol2/002/NR66470.PDF" TargetMode="External"/><Relationship Id="rId416" Type="http://schemas.openxmlformats.org/officeDocument/2006/relationships/hyperlink" Target="https://arxiv.org/abs/1209.5257" TargetMode="External"/><Relationship Id="rId598" Type="http://schemas.openxmlformats.org/officeDocument/2006/relationships/hyperlink" Target="https://disser.spbu.ru/files/disser2/721/disser/Thesis_Bryksin_15-12-2015__1_.pdf" TargetMode="External"/><Relationship Id="rId220" Type="http://schemas.openxmlformats.org/officeDocument/2006/relationships/hyperlink" Target="http://journal.ub.tu-berlin.de/eceasst/article/view/409" TargetMode="External"/><Relationship Id="rId458" Type="http://schemas.openxmlformats.org/officeDocument/2006/relationships/hyperlink" Target="https://idus.us.es/handle/11441/15364" TargetMode="External"/><Relationship Id="rId15" Type="http://schemas.openxmlformats.org/officeDocument/2006/relationships/hyperlink" Target="https://link.springer.com/chapter/10.1007/978-3-540-30187-5_21" TargetMode="External"/><Relationship Id="rId57" Type="http://schemas.openxmlformats.org/officeDocument/2006/relationships/hyperlink" Target="https://link.springer.com/chapter/10.1007/978-3-540-25931-2_18" TargetMode="External"/><Relationship Id="rId262" Type="http://schemas.openxmlformats.org/officeDocument/2006/relationships/hyperlink" Target="https://www.sciencedirect.com/science/article/pii/B9780444532923500043" TargetMode="External"/><Relationship Id="rId318" Type="http://schemas.openxmlformats.org/officeDocument/2006/relationships/hyperlink" Target="https://ieeexplore.ieee.org/abstract/document/7507176/?casa_%E2%80%A6XCgcUi7m6RjVRln9T2UVYMdwsh2fJ6tBmKeRCdcLOGtm2YFTQ_IljpLlNjEA" TargetMode="External"/><Relationship Id="rId525" Type="http://schemas.openxmlformats.org/officeDocument/2006/relationships/hyperlink" Target="http://atom3.cs.mcgill.ca/people/hv/teaching/MS/projects/material/Mohamed.Smaoui/report/report.pdf" TargetMode="External"/><Relationship Id="rId567" Type="http://schemas.openxmlformats.org/officeDocument/2006/relationships/hyperlink" Target="http://gii-infq.lab.imtlucca.it/_pdf/papers/Session_C/infq2012_submission_12.pdf" TargetMode="External"/><Relationship Id="rId99" Type="http://schemas.openxmlformats.org/officeDocument/2006/relationships/hyperlink" Target="https://www.sciencedirect.com/science/article/pii/S1571066105001829" TargetMode="External"/><Relationship Id="rId122" Type="http://schemas.openxmlformats.org/officeDocument/2006/relationships/hyperlink" Target="https://dl.acm.org/doi/abs/10.5555/2665008.2665023" TargetMode="External"/><Relationship Id="rId164" Type="http://schemas.openxmlformats.org/officeDocument/2006/relationships/hyperlink" Target="https://www.sciencedirect.com/science/article/pii/S1571066105001830" TargetMode="External"/><Relationship Id="rId371" Type="http://schemas.openxmlformats.org/officeDocument/2006/relationships/hyperlink" Target="http://research.cs.queensu.ca/TechReports/Reports/2013-604.pdf" TargetMode="External"/><Relationship Id="rId427" Type="http://schemas.openxmlformats.org/officeDocument/2006/relationships/hyperlink" Target="https://repozitorium.omikk.bme.hu/bitstream/handle/10890/1204/ertekezes.pdf?sequence=1" TargetMode="External"/><Relationship Id="rId469" Type="http://schemas.openxmlformats.org/officeDocument/2006/relationships/hyperlink" Target="http://www.academia.edu/download/51158907/Environmental_Modelling_Software_and_Dec20170102-32232-puqbpz.pdf" TargetMode="External"/><Relationship Id="rId26" Type="http://schemas.openxmlformats.org/officeDocument/2006/relationships/hyperlink" Target="https://tuprints.ulb.tu-darmstadt.de/id/eprint/1194" TargetMode="External"/><Relationship Id="rId231" Type="http://schemas.openxmlformats.org/officeDocument/2006/relationships/hyperlink" Target="https://idp.springer.com/authorize/casa?redirect_uri=https:/%E2%80%A6SIoT1JItfs09XhUX6bgJscswMqWwSQLGtYfjez7H7MiPbLzb7_jPKv3tVP4Q" TargetMode="External"/><Relationship Id="rId273" Type="http://schemas.openxmlformats.org/officeDocument/2006/relationships/hyperlink" Target="http://www.academia.edu/download/38440398/paper6.pdf" TargetMode="External"/><Relationship Id="rId329" Type="http://schemas.openxmlformats.org/officeDocument/2006/relationships/hyperlink" Target="https://dial.uclouvain.be/downloader/downloader.php?pid=boreal:29197&amp;datastream=PDF_01" TargetMode="External"/><Relationship Id="rId480" Type="http://schemas.openxmlformats.org/officeDocument/2006/relationships/hyperlink" Target="http://citeseerx.ist.psu.edu/viewdoc/download?doi=10.1.1.452.336&amp;rep=rep1&amp;type=pdf" TargetMode="External"/><Relationship Id="rId536" Type="http://schemas.openxmlformats.org/officeDocument/2006/relationships/hyperlink" Target="http://ir.ua.edu/handle/123456789/1481" TargetMode="External"/><Relationship Id="rId68" Type="http://schemas.openxmlformats.org/officeDocument/2006/relationships/hyperlink" Target="https://dl.acm.org/doi/abs/10.1145/2997364.2997384?casa_toke%E2%80%A6AaXH0Ye2Z3e88dwCLzUyHyGpaeviYkHP4jlzYqocBGYT5SLnuDb2plqUOvmg" TargetMode="External"/><Relationship Id="rId133" Type="http://schemas.openxmlformats.org/officeDocument/2006/relationships/hyperlink" Target="https://link.springer.com/chapter/10.1007/978-3-319-11653-2_39" TargetMode="External"/><Relationship Id="rId175" Type="http://schemas.openxmlformats.org/officeDocument/2006/relationships/hyperlink" Target="https://link.springer.com/chapter/10.1007/11880240_9" TargetMode="External"/><Relationship Id="rId340" Type="http://schemas.openxmlformats.org/officeDocument/2006/relationships/hyperlink" Target="https://tel.archives-ouvertes.fr/tel-00997773/" TargetMode="External"/><Relationship Id="rId578" Type="http://schemas.openxmlformats.org/officeDocument/2006/relationships/hyperlink" Target="https://hal.archives-ouvertes.fr/tel-02170266/" TargetMode="External"/><Relationship Id="rId200" Type="http://schemas.openxmlformats.org/officeDocument/2006/relationships/hyperlink" Target="https://ieeexplore.ieee.org/abstract/document/6345323/?casa_%E2%80%A6xUUHRu6thkT4dZRAhRBW4LJCYFCWTMasL6mKJVfc5BVm1whC6bbuZDQ7fa34" TargetMode="External"/><Relationship Id="rId382" Type="http://schemas.openxmlformats.org/officeDocument/2006/relationships/hyperlink" Target="https://www.igi-global.com/article/a-model-driven-engineering-approach-to-reduce-large-queueing-networks/178571" TargetMode="External"/><Relationship Id="rId438" Type="http://schemas.openxmlformats.org/officeDocument/2006/relationships/hyperlink" Target="http://citeseerx.ist.psu.edu/viewdoc/download?doi=10.1.1.428.4781&amp;rep=rep1&amp;type=pdf" TargetMode="External"/><Relationship Id="rId603" Type="http://schemas.openxmlformats.org/officeDocument/2006/relationships/hyperlink" Target="http://nardus.mpn.gov.rs/handle/123456789/1888" TargetMode="External"/><Relationship Id="rId242" Type="http://schemas.openxmlformats.org/officeDocument/2006/relationships/hyperlink" Target="https://ieeexplore.ieee.org/abstract/document/5465144/?casa_%E2%80%A6hiKlEKZVCbijX70ojuBh1B_5vjssVzMuUloO-xHuzuHWkKDwUhvMwizPW_Pk" TargetMode="External"/><Relationship Id="rId284" Type="http://schemas.openxmlformats.org/officeDocument/2006/relationships/hyperlink" Target="https://ieeexplore.ieee.org/abstract/document/4374773/?casa_%E2%80%A6XpWeCaFveNThBcyf34Tn2EQG1yFTN5R_8TWieXaG4BoEm2wkFW9Y4INBU_c8" TargetMode="External"/><Relationship Id="rId491" Type="http://schemas.openxmlformats.org/officeDocument/2006/relationships/hyperlink" Target="https://dl.acm.org/doi/abs/10.1145/3426425.3426930?casa_toke%E2%80%A6aFE5WsIdT9dxK65F7g7xcsvUmffUoANgiSCfUN2waF9i5tcMvH2UoL0L8H9A" TargetMode="External"/><Relationship Id="rId505" Type="http://schemas.openxmlformats.org/officeDocument/2006/relationships/hyperlink" Target="http://citeseerx.ist.psu.edu/viewdoc/download?doi=10.1.1.716.2030&amp;rep=rep1&amp;type=pdf" TargetMode="External"/><Relationship Id="rId37" Type="http://schemas.openxmlformats.org/officeDocument/2006/relationships/hyperlink" Target="https://link.springer.com/article/10.1007/s10270-003-0039-5" TargetMode="External"/><Relationship Id="rId79" Type="http://schemas.openxmlformats.org/officeDocument/2006/relationships/hyperlink" Target="https://ieeexplore.ieee.org/abstract/document/7338247/?casa_%E2%80%A6isHJi_wV3Uv_ZqkEultEmu7_ESeqaFxbNJXVJAM9G-Tu1HxoHbEyf37I5qGc" TargetMode="External"/><Relationship Id="rId102" Type="http://schemas.openxmlformats.org/officeDocument/2006/relationships/hyperlink" Target="https://repositorio.uam.es/handle/10486/662660" TargetMode="External"/><Relationship Id="rId144" Type="http://schemas.openxmlformats.org/officeDocument/2006/relationships/hyperlink" Target="http://citeseerx.ist.psu.edu/viewdoc/download?doi=10.1.1.492.4955&amp;rep=rep1&amp;type=pdf" TargetMode="External"/><Relationship Id="rId547" Type="http://schemas.openxmlformats.org/officeDocument/2006/relationships/hyperlink" Target="http://www.scielo.org.co/scielo.php?pid=S1692-33242010000200014&amp;script=sci_arttext&amp;tlng=en" TargetMode="External"/><Relationship Id="rId589" Type="http://schemas.openxmlformats.org/officeDocument/2006/relationships/hyperlink" Target="https://tel.archives-ouvertes.fr/tel-01706643/" TargetMode="External"/><Relationship Id="rId90" Type="http://schemas.openxmlformats.org/officeDocument/2006/relationships/hyperlink" Target="https://www.sciencedirect.com/science/article/pii/S0098135411001669" TargetMode="External"/><Relationship Id="rId186" Type="http://schemas.openxmlformats.org/officeDocument/2006/relationships/hyperlink" Target="https://tel.archives-ouvertes.fr/tel-00925479/" TargetMode="External"/><Relationship Id="rId351" Type="http://schemas.openxmlformats.org/officeDocument/2006/relationships/hyperlink" Target="https://ieeexplore.ieee.org/abstract/document/6041415/?casa_%E2%80%A6g4JPMSF5knqlOGI7fal5c05GoLgYHdRJMXWA5A176nEL3hjL-6o7FUHKT_YE" TargetMode="External"/><Relationship Id="rId393" Type="http://schemas.openxmlformats.org/officeDocument/2006/relationships/hyperlink" Target="https://onlinelibrary.wiley.com/doi/abs/10.1002/9781119485001.ch31" TargetMode="External"/><Relationship Id="rId407" Type="http://schemas.openxmlformats.org/officeDocument/2006/relationships/hyperlink" Target="https://link.springer.com/chapter/10.1007/978-3-030-11196-0_19" TargetMode="External"/><Relationship Id="rId449" Type="http://schemas.openxmlformats.org/officeDocument/2006/relationships/hyperlink" Target="https://link.springer.com/chapter/10.1007/978-3-642-31668-5_12" TargetMode="External"/><Relationship Id="rId211" Type="http://schemas.openxmlformats.org/officeDocument/2006/relationships/hyperlink" Target="https://www.sciencedirect.com/science/article/pii/S1045926X15000701" TargetMode="External"/><Relationship Id="rId253" Type="http://schemas.openxmlformats.org/officeDocument/2006/relationships/hyperlink" Target="https://dial.uclouvain.be/downloader/downloader.php?pid=boreal:118089&amp;datastream=PDF_01" TargetMode="External"/><Relationship Id="rId295" Type="http://schemas.openxmlformats.org/officeDocument/2006/relationships/hyperlink" Target="https://papyrus.bib.umontreal.ca/xmlui/handle/1866/6844" TargetMode="External"/><Relationship Id="rId309" Type="http://schemas.openxmlformats.org/officeDocument/2006/relationships/hyperlink" Target="https://idp.springer.com/authorize/casa?redirect_uri=https:/%E2%80%A633XT_KahfyqDePmY_yUPLyXAzaDKsxQHfhgOorJBdwstkXd8LZctOh3pLL_g" TargetMode="External"/><Relationship Id="rId460" Type="http://schemas.openxmlformats.org/officeDocument/2006/relationships/hyperlink" Target="https://www.tesionline.it/tesi/Tecniche-basate-su-paradigma-ad-oggetti-per-l%27analisi-di-sistemi-complessi/11381" TargetMode="External"/><Relationship Id="rId516" Type="http://schemas.openxmlformats.org/officeDocument/2006/relationships/hyperlink" Target="http://www.academia.edu/download/39970541/DEVS_Models_Design_and_Test_using_AGILE-20151113-4970-110pqr3.pdf" TargetMode="External"/><Relationship Id="rId48" Type="http://schemas.openxmlformats.org/officeDocument/2006/relationships/hyperlink" Target="https://www.researchgate.net/publication/220164662_Exploring_Multi-Paradigm_Modeling_Techniques" TargetMode="External"/><Relationship Id="rId113" Type="http://schemas.openxmlformats.org/officeDocument/2006/relationships/hyperlink" Target="https://link.springer.com/chapter/10.1007/978-3-540-87875-9_36" TargetMode="External"/><Relationship Id="rId320" Type="http://schemas.openxmlformats.org/officeDocument/2006/relationships/hyperlink" Target="https://ieeexplore.ieee.org/abstract/document/6360116/?casa_%E2%80%A68x8-eUtTbOUwP-n4VegcQH8quJpg_Chdmx2Vqjnx-iA4fbOtPUerezmajXXQ" TargetMode="External"/><Relationship Id="rId558" Type="http://schemas.openxmlformats.org/officeDocument/2006/relationships/hyperlink" Target="http://www.scielo.org.co/scielo.php?script=sci_arttext&amp;pid=S0012-73532005000200008" TargetMode="External"/><Relationship Id="rId155" Type="http://schemas.openxmlformats.org/officeDocument/2006/relationships/hyperlink" Target="https://onlinelibrary.wiley.com/doi/abs/10.1002/smr.1804?cas%E2%80%A6j0Y8gYaecF7SFG6ytMow9NhMbgxDOJb-JFzPb5V_p4ypJUFD_wFJgtWOpb-P" TargetMode="External"/><Relationship Id="rId197" Type="http://schemas.openxmlformats.org/officeDocument/2006/relationships/hyperlink" Target="https://dl.acm.org/doi/abs/10.1145/1866272.1866285?casa_toke%E2%80%A69zR8Ay5Xd5mcwhVA9phSQt4_EPReXrNT4qtNCU-eMt5LM9Mpw2jTJh2y0TJQ" TargetMode="External"/><Relationship Id="rId362" Type="http://schemas.openxmlformats.org/officeDocument/2006/relationships/hyperlink" Target="https://www.sciencedirect.com/science/article/pii/S1571066104806121" TargetMode="External"/><Relationship Id="rId418" Type="http://schemas.openxmlformats.org/officeDocument/2006/relationships/hyperlink" Target="https://ieeexplore.ieee.org/abstract/document/6580974/?casa_%E2%80%A6-k5zCZMBE3-JjEQYhROmlzc9BTgj3S5psN0Uu0YmBOGXMZWpWvGc25Mt6yzw" TargetMode="External"/><Relationship Id="rId222" Type="http://schemas.openxmlformats.org/officeDocument/2006/relationships/hyperlink" Target="https://link.springer.com/chapter/10.1007/978-3-540-74851-9_7" TargetMode="External"/><Relationship Id="rId264" Type="http://schemas.openxmlformats.org/officeDocument/2006/relationships/hyperlink" Target="https://repositorio.uam.es/handle/10486/665985" TargetMode="External"/><Relationship Id="rId471" Type="http://schemas.openxmlformats.org/officeDocument/2006/relationships/hyperlink" Target="http://www.ep.liu.se/ecp/article.asp?issue=029&amp;volume=&amp;article=001" TargetMode="External"/><Relationship Id="rId17" Type="http://schemas.openxmlformats.org/officeDocument/2006/relationships/hyperlink" Target="https://link.springer.com/chapter/10.1007/978-3-319-02654-1_11" TargetMode="External"/><Relationship Id="rId59" Type="http://schemas.openxmlformats.org/officeDocument/2006/relationships/hyperlink" Target="https://idp.springer.com/authorize/casa?redirect_uri=https:/%E2%80%A67FsO5itkuI2v2Jqo6zCYQhZpwGI8bBjyKF0oUPOnkj7RmYD50MDlXVPkq-5g" TargetMode="External"/><Relationship Id="rId124" Type="http://schemas.openxmlformats.org/officeDocument/2006/relationships/hyperlink" Target="https://link.springer.com/chapter/10.1007/978-3-540-69731-2_115" TargetMode="External"/><Relationship Id="rId527" Type="http://schemas.openxmlformats.org/officeDocument/2006/relationships/hyperlink" Target="https://www.depositonce.tu-berlin.de/handle/11303/1387" TargetMode="External"/><Relationship Id="rId569" Type="http://schemas.openxmlformats.org/officeDocument/2006/relationships/hyperlink" Target="https://core.ac.uk/download/pdf/42948812.pdf" TargetMode="External"/><Relationship Id="rId70" Type="http://schemas.openxmlformats.org/officeDocument/2006/relationships/hyperlink" Target="https://link.springer.com/chapter/10.1007/978-3-540-69927-9_7" TargetMode="External"/><Relationship Id="rId166" Type="http://schemas.openxmlformats.org/officeDocument/2006/relationships/hyperlink" Target="https://ieeexplore.ieee.org/abstract/document/5368074/?casa_%E2%80%A6WxQBRjVVzy4rzvzc_26Na7vi2JR76P7kYyZrfzB2apPOq0C4KMZ0u9ouoZfU" TargetMode="External"/><Relationship Id="rId331" Type="http://schemas.openxmlformats.org/officeDocument/2006/relationships/hyperlink" Target="https://hvlopen.brage.unit.no/hvlopen-xmlui/handle/11250/2651958" TargetMode="External"/><Relationship Id="rId373" Type="http://schemas.openxmlformats.org/officeDocument/2006/relationships/hyperlink" Target="https://apps.dtic.mil/dtic/tr/fulltext/u2/a518660.pdf" TargetMode="External"/><Relationship Id="rId429" Type="http://schemas.openxmlformats.org/officeDocument/2006/relationships/hyperlink" Target="https://dl.acm.org/doi/abs/10.1145/3193954.3193962?casa_toke%E2%80%A6mqGm_OGLrBt5irGzjHiUR43q4FduWBl5VfzwY0qNW2Y35JYOxtN-vgNW5GjQ" TargetMode="External"/><Relationship Id="rId580" Type="http://schemas.openxmlformats.org/officeDocument/2006/relationships/hyperlink" Target="https://web.imt-atlantique.fr/x-info/ald/rapports_bib/Barbero.pdf" TargetMode="External"/><Relationship Id="rId1" Type="http://schemas.openxmlformats.org/officeDocument/2006/relationships/hyperlink" Target="http://www.htc.honeywell.com/dome/" TargetMode="External"/><Relationship Id="rId233" Type="http://schemas.openxmlformats.org/officeDocument/2006/relationships/hyperlink" Target="https://www.computer.org/csdl/proceedings-article/pnpm/2003/19760052/12OmNC4eSmX" TargetMode="External"/><Relationship Id="rId440" Type="http://schemas.openxmlformats.org/officeDocument/2006/relationships/hyperlink" Target="https://link.springer.com/content/pdf/10.1007/s10270-020-00776-8.pdf" TargetMode="External"/><Relationship Id="rId28" Type="http://schemas.openxmlformats.org/officeDocument/2006/relationships/hyperlink" Target="https://link.springer.com/chapter/10.1007/978-3-642-21292-5_3" TargetMode="External"/><Relationship Id="rId275" Type="http://schemas.openxmlformats.org/officeDocument/2006/relationships/hyperlink" Target="https://link.springer.com/chapter/10.1007/978-3-642-36285-9_50" TargetMode="External"/><Relationship Id="rId300" Type="http://schemas.openxmlformats.org/officeDocument/2006/relationships/hyperlink" Target="http://citeseerx.ist.psu.edu/viewdoc/download?doi=10.1.1.501.3348&amp;rep=rep1&amp;type=pdf" TargetMode="External"/><Relationship Id="rId482" Type="http://schemas.openxmlformats.org/officeDocument/2006/relationships/hyperlink" Target="http://www.cs.ucy.ac.cy/~aachila/publications/iiWAS2011-PublishedPaper.pdf" TargetMode="External"/><Relationship Id="rId538" Type="http://schemas.openxmlformats.org/officeDocument/2006/relationships/hyperlink" Target="https://ieeexplore.ieee.org/abstract/document/1642458/?casa_%E2%80%A6sbwCUcFBVwHbmHszZo2nkUt3GWgFAhM3fBt5V-wjHTMjUKfVmZ_OoOiFpJBk" TargetMode="External"/><Relationship Id="rId81" Type="http://schemas.openxmlformats.org/officeDocument/2006/relationships/hyperlink" Target="https://ieeexplore.ieee.org/abstract/document/6205768/?casa_%E2%80%A6kknm4Qeo4tmziwUAbXj2u1Bcv01Jt1jnz8Se10qhkEwNw3hYx9T4M87GKP7k" TargetMode="External"/><Relationship Id="rId135" Type="http://schemas.openxmlformats.org/officeDocument/2006/relationships/hyperlink" Target="https://link.springer.com/chapter/10.1007/11880240_39" TargetMode="External"/><Relationship Id="rId177" Type="http://schemas.openxmlformats.org/officeDocument/2006/relationships/hyperlink" Target="https://ieeexplore.ieee.org/abstract/document/8247845/?casa_%E2%80%A6rq-ZRfGC5VS17JrascWZnoXn1Mm8IjZbawuFyV5OLzOC5JXETrOaEuReZaYc" TargetMode="External"/><Relationship Id="rId342" Type="http://schemas.openxmlformats.org/officeDocument/2006/relationships/hyperlink" Target="https://hal.inria.fr/inria-00456503/" TargetMode="External"/><Relationship Id="rId384" Type="http://schemas.openxmlformats.org/officeDocument/2006/relationships/hyperlink" Target="https://ruidera.uclm.es/xmlui/bitstream/handle/10578/2770/TFM%20Cruz%20Ocampo.pdf?sequence=3" TargetMode="External"/><Relationship Id="rId591" Type="http://schemas.openxmlformats.org/officeDocument/2006/relationships/hyperlink" Target="http://archives.umc.edu.dz/bitstream/handle/123456789/12470/KER6035.pdf?sequence=1" TargetMode="External"/><Relationship Id="rId605" Type="http://schemas.openxmlformats.org/officeDocument/2006/relationships/hyperlink" Target="http://thesis.univ-biskra.dz/id/eprint/141" TargetMode="External"/><Relationship Id="rId202" Type="http://schemas.openxmlformats.org/officeDocument/2006/relationships/hyperlink" Target="http://www.scs-europe.net/conf/ecms2009/ecms2009%20CD/ecms2009%20accepted%20papers/abs_0068_18a0baf5.pdf" TargetMode="External"/><Relationship Id="rId244" Type="http://schemas.openxmlformats.org/officeDocument/2006/relationships/hyperlink" Target="http://jucs.org/jucs_16_17/checking_the_conformance_between/jucs_16_17_2293_2312_dang.pdf" TargetMode="External"/><Relationship Id="rId39" Type="http://schemas.openxmlformats.org/officeDocument/2006/relationships/hyperlink" Target="https://link.springer.com/chapter/10.1007/978-3-642-12261-3_23" TargetMode="External"/><Relationship Id="rId286" Type="http://schemas.openxmlformats.org/officeDocument/2006/relationships/hyperlink" Target="https://www.worldscientific.com/doi/abs/10.1142/9789812562494_0040" TargetMode="External"/><Relationship Id="rId451" Type="http://schemas.openxmlformats.org/officeDocument/2006/relationships/hyperlink" Target="https://ieeexplore.ieee.org/abstract/document/6257282/?casa_%E2%80%A6W8WTVCwwd6NgGeY12hWO2wvetrf-WoUUKuq1kvqS3zlSDcTB6G0tHM5LiGVI" TargetMode="External"/><Relationship Id="rId493" Type="http://schemas.openxmlformats.org/officeDocument/2006/relationships/hyperlink" Target="https://www.igi-global.com/chapter/multiformalism-modeling-compositionality-in-simthesys/91942" TargetMode="External"/><Relationship Id="rId507" Type="http://schemas.openxmlformats.org/officeDocument/2006/relationships/hyperlink" Target="https://bura.brunel.ac.uk/handle/2438/8333" TargetMode="External"/><Relationship Id="rId549" Type="http://schemas.openxmlformats.org/officeDocument/2006/relationships/hyperlink" Target="https://repositorio.uam.es/handle/10486/665983" TargetMode="External"/><Relationship Id="rId50" Type="http://schemas.openxmlformats.org/officeDocument/2006/relationships/hyperlink" Target="https://idp.springer.com/authorize/casa?redirect_uri=https:/%E2%80%A6m4O3ZQ-brTLdd2udnIhWiKYNPLALwDOwwt8INxWF01Td6L72yjStqTqfoazw" TargetMode="External"/><Relationship Id="rId104" Type="http://schemas.openxmlformats.org/officeDocument/2006/relationships/hyperlink" Target="https://link.springer.com/chapter/10.1007/978-3-540-89020-1_7" TargetMode="External"/><Relationship Id="rId146" Type="http://schemas.openxmlformats.org/officeDocument/2006/relationships/hyperlink" Target="https://link.springer.com/chapter/10.1007/978-3-642-38221-5_8" TargetMode="External"/><Relationship Id="rId188" Type="http://schemas.openxmlformats.org/officeDocument/2006/relationships/hyperlink" Target="https://www.sciencedirect.com/science/article/pii/S0164121217301061" TargetMode="External"/><Relationship Id="rId311" Type="http://schemas.openxmlformats.org/officeDocument/2006/relationships/hyperlink" Target="https://link.springer.com/chapter/10.1007/978-90-481-3660-5_65" TargetMode="External"/><Relationship Id="rId353" Type="http://schemas.openxmlformats.org/officeDocument/2006/relationships/hyperlink" Target="https://dl.acm.org/doi/abs/10.5555/2872965.2872983" TargetMode="External"/><Relationship Id="rId395" Type="http://schemas.openxmlformats.org/officeDocument/2006/relationships/hyperlink" Target="https://repozitorium.omikk.bme.hu/bitstream/handle/10890/1237/ertekezes.pdf?sequence=1" TargetMode="External"/><Relationship Id="rId409" Type="http://schemas.openxmlformats.org/officeDocument/2006/relationships/hyperlink" Target="https://idp.springer.com/authorize/casa?redirect_uri=https:/%E2%80%A6ZqIdpBeguBRwve0qugDjC8vdLC0lvQkjlqj2Gvz1LgkzaS6M1mXuz_oiDtPw" TargetMode="External"/><Relationship Id="rId560" Type="http://schemas.openxmlformats.org/officeDocument/2006/relationships/hyperlink" Target="https://repositorio.uam.es/handle/10486/665852" TargetMode="External"/><Relationship Id="rId92" Type="http://schemas.openxmlformats.org/officeDocument/2006/relationships/hyperlink" Target="https://pdfs.semanticscholar.org/aacb/5d7a10d02e694e0e7156ed731da5e830b1c1.pdf" TargetMode="External"/><Relationship Id="rId213" Type="http://schemas.openxmlformats.org/officeDocument/2006/relationships/hyperlink" Target="https://www.mathematik.uni-marburg.de/~swt/Publikationen_Taentzer/Tae06.pdf" TargetMode="External"/><Relationship Id="rId420" Type="http://schemas.openxmlformats.org/officeDocument/2006/relationships/hyperlink" Target="https://tel.archives-ouvertes.fr/tel-00514492/" TargetMode="External"/><Relationship Id="rId255" Type="http://schemas.openxmlformats.org/officeDocument/2006/relationships/hyperlink" Target="https://link.springer.com/chapter/10.1007/3-540-28554-7_18" TargetMode="External"/><Relationship Id="rId297" Type="http://schemas.openxmlformats.org/officeDocument/2006/relationships/hyperlink" Target="https://repozitorium.omikk.bme.hu/bitstream/handle/10890/1036/ertekezes.pdf?sequence=1" TargetMode="External"/><Relationship Id="rId462" Type="http://schemas.openxmlformats.org/officeDocument/2006/relationships/hyperlink" Target="https://revistas.unal.edu.co/index.php/dyna/article/view/900" TargetMode="External"/><Relationship Id="rId518" Type="http://schemas.openxmlformats.org/officeDocument/2006/relationships/hyperlink" Target="https://arxiv.org/abs/2005.05415" TargetMode="External"/><Relationship Id="rId115" Type="http://schemas.openxmlformats.org/officeDocument/2006/relationships/hyperlink" Target="https://www.sciencedirect.com/science/article/pii/S0898122112002143" TargetMode="External"/><Relationship Id="rId157" Type="http://schemas.openxmlformats.org/officeDocument/2006/relationships/hyperlink" Target="https://www.sciencedirect.com/science/article/pii/S1571066105001106" TargetMode="External"/><Relationship Id="rId322" Type="http://schemas.openxmlformats.org/officeDocument/2006/relationships/hyperlink" Target="http://citeseerx.ist.psu.edu/viewdoc/download?doi=10.1.1.375.1029&amp;rep=rep1&amp;type=pdf" TargetMode="External"/><Relationship Id="rId364" Type="http://schemas.openxmlformats.org/officeDocument/2006/relationships/hyperlink" Target="https://ieeexplore.ieee.org/abstract/document/6344520/?casa_%E2%80%A6glg0GgeWcyxn3_TmavSKGrfMno6R3VqMAjLvIMqml1NTsqm5jhcPtJfBbajg" TargetMode="External"/><Relationship Id="rId61" Type="http://schemas.openxmlformats.org/officeDocument/2006/relationships/hyperlink" Target="https://repozitorium.omikk.bme.hu/bitstream/handle/10890/261/ertekezes.pdf?sequence=1" TargetMode="External"/><Relationship Id="rId199" Type="http://schemas.openxmlformats.org/officeDocument/2006/relationships/hyperlink" Target="https://www.redalyc.org/pdf/496/49614608.pdf" TargetMode="External"/><Relationship Id="rId571" Type="http://schemas.openxmlformats.org/officeDocument/2006/relationships/hyperlink" Target="https://tel.archives-ouvertes.fr/tel-00553854/" TargetMode="External"/><Relationship Id="rId19" Type="http://schemas.openxmlformats.org/officeDocument/2006/relationships/hyperlink" Target="https://link.springer.com/article/10.1007/s10009-011-0186-x" TargetMode="External"/><Relationship Id="rId224" Type="http://schemas.openxmlformats.org/officeDocument/2006/relationships/hyperlink" Target="https://dl.acm.org/doi/abs/10.1145/3241744?casa_token=0RNGpH%E2%80%A65B0UTJfz9hxmNE_nt5ynWYESlF6sKpghWbegl2DzIbj5YEoCHAc9Oev_yCUQ" TargetMode="External"/><Relationship Id="rId266" Type="http://schemas.openxmlformats.org/officeDocument/2006/relationships/hyperlink" Target="https://www.igi-global.com/chapter/model-based-development/25641" TargetMode="External"/><Relationship Id="rId431" Type="http://schemas.openxmlformats.org/officeDocument/2006/relationships/hyperlink" Target="https://repository.tudelft.nl/islandora/object/uuid:3db45913-1662-429f-a385-ed53f5ac41fd" TargetMode="External"/><Relationship Id="rId473" Type="http://schemas.openxmlformats.org/officeDocument/2006/relationships/hyperlink" Target="https://repositorio.unal.edu.co/handle/unal/36835" TargetMode="External"/><Relationship Id="rId529" Type="http://schemas.openxmlformats.org/officeDocument/2006/relationships/hyperlink" Target="https://arxiv.org/abs/2005.11366" TargetMode="External"/><Relationship Id="rId30" Type="http://schemas.openxmlformats.org/officeDocument/2006/relationships/hyperlink" Target="https://www.sciencedirect.com/science/article/pii/S1045926X04000138" TargetMode="External"/><Relationship Id="rId126" Type="http://schemas.openxmlformats.org/officeDocument/2006/relationships/hyperlink" Target="https://core.ac.uk/download/pdf/50517233.pdf" TargetMode="External"/><Relationship Id="rId168" Type="http://schemas.openxmlformats.org/officeDocument/2006/relationships/hyperlink" Target="https://ieeexplore.ieee.org/abstract/document/4402766/?casa_%E2%80%A6KldtdT343pCEHs6uF2CwC1l31D21L0Iedgtzve2lIWzMIBcTYvnp4slgDUW8" TargetMode="External"/><Relationship Id="rId333" Type="http://schemas.openxmlformats.org/officeDocument/2006/relationships/hyperlink" Target="https://link.springer.com/chapter/10.1007/978-3-319-21145-9_13" TargetMode="External"/><Relationship Id="rId540" Type="http://schemas.openxmlformats.org/officeDocument/2006/relationships/hyperlink" Target="https://www.igi-global.com/chapter/model-driven-software-development/26828" TargetMode="External"/><Relationship Id="rId72" Type="http://schemas.openxmlformats.org/officeDocument/2006/relationships/hyperlink" Target="https://idp.springer.com/authorize/casa?redirect_uri=https:/%E2%80%A6L0ygQVmNDXtozrcO7xRghZ3_0eodccbMOUdpLcTyQd6VSzJK8Q33Piuw3xnw" TargetMode="External"/><Relationship Id="rId375" Type="http://schemas.openxmlformats.org/officeDocument/2006/relationships/hyperlink" Target="https://idp.springer.com/authorize/casa?redirect_uri=https:/%E2%80%A6KLJBXT0KLunVTbcHHvqPY6aZJ2fLKnmFsgldQ8faa_YnS3DYWa4pQZfHQLvQ" TargetMode="External"/><Relationship Id="rId582" Type="http://schemas.openxmlformats.org/officeDocument/2006/relationships/hyperlink" Target="https://dialnet.unirioja.es/servlet/articulo?codigo=4794540" TargetMode="External"/><Relationship Id="rId3" Type="http://schemas.openxmlformats.org/officeDocument/2006/relationships/hyperlink" Target="http://dl.acm.org/" TargetMode="External"/><Relationship Id="rId235" Type="http://schemas.openxmlformats.org/officeDocument/2006/relationships/hyperlink" Target="https://link.springer.com/chapter/10.1007/978-3-642-17322-6_10" TargetMode="External"/><Relationship Id="rId277" Type="http://schemas.openxmlformats.org/officeDocument/2006/relationships/hyperlink" Target="http://atom3.cs.mcgill.ca/people/levi/30_publications/files/MTSymbExec.pdf" TargetMode="External"/><Relationship Id="rId400" Type="http://schemas.openxmlformats.org/officeDocument/2006/relationships/hyperlink" Target="https://link.springer.com/chapter/10.1007/978-3-540-89020-1_18" TargetMode="External"/><Relationship Id="rId442" Type="http://schemas.openxmlformats.org/officeDocument/2006/relationships/hyperlink" Target="http://repository.aust.edu.ng/xmlui/handle/123456789/385" TargetMode="External"/><Relationship Id="rId484" Type="http://schemas.openxmlformats.org/officeDocument/2006/relationships/hyperlink" Target="http://openaccess.uoc.edu/webapps/o2/handle/10609/109798" TargetMode="External"/><Relationship Id="rId137" Type="http://schemas.openxmlformats.org/officeDocument/2006/relationships/hyperlink" Target="https://repozitorium.omikk.bme.hu/bitstream/handle/10890/1231/ertekezes.pdf?sequence=1" TargetMode="External"/><Relationship Id="rId302" Type="http://schemas.openxmlformats.org/officeDocument/2006/relationships/hyperlink" Target="http://ceur-ws.org/Vol-2245/hufamo_paper_5.pdf" TargetMode="External"/><Relationship Id="rId344" Type="http://schemas.openxmlformats.org/officeDocument/2006/relationships/hyperlink" Target="https://hal.archives-ouvertes.fr/hal-00603465/" TargetMode="External"/><Relationship Id="rId41" Type="http://schemas.openxmlformats.org/officeDocument/2006/relationships/hyperlink" Target="https://dl.acm.org/doi/abs/10.1145/1040291.1040293?casa_toke%E2%80%A6kAacInAVtP5xquHfql8aqitvHXqyICsMPTSa-2Uj0OYWsAsziwttbu60wA3Q" TargetMode="External"/><Relationship Id="rId83" Type="http://schemas.openxmlformats.org/officeDocument/2006/relationships/hyperlink" Target="https://ieeexplore.ieee.org/abstract/document/1509496/?casa_%E2%80%A61Mpoa89J7MwkX6xOO4I8j2N_0vCsVCzHtDQaoyNERK6PXoNaFZNwsKdl5CG8" TargetMode="External"/><Relationship Id="rId179" Type="http://schemas.openxmlformats.org/officeDocument/2006/relationships/hyperlink" Target="http://www.academia.edu/download/52085557/PhDThesis_DiRuscio.pdf" TargetMode="External"/><Relationship Id="rId386" Type="http://schemas.openxmlformats.org/officeDocument/2006/relationships/hyperlink" Target="http://www.sysengi.com/EN/article/downloadArticleFile.do?attachType=PDF&amp;id=109754" TargetMode="External"/><Relationship Id="rId551" Type="http://schemas.openxmlformats.org/officeDocument/2006/relationships/hyperlink" Target="https://ieeexplore.ieee.org/abstract/document/6481881/?casa_%E2%80%A6_aB6NLsjOvEkM9WMDdrKd1BVUrttY_gLfHiIfdPXMPpDQb_J72kLJ8S8W48M" TargetMode="External"/><Relationship Id="rId593" Type="http://schemas.openxmlformats.org/officeDocument/2006/relationships/hyperlink" Target="https://hal.inria.fr/hal-00801235/" TargetMode="External"/><Relationship Id="rId607" Type="http://schemas.openxmlformats.org/officeDocument/2006/relationships/hyperlink" Target="https://riunet.upv.es/handle/10251/1964" TargetMode="External"/><Relationship Id="rId190" Type="http://schemas.openxmlformats.org/officeDocument/2006/relationships/hyperlink" Target="https://pdfs.semanticscholar.org/f4dd/c6b5efe768c0ea3e95448eb81c3c90fd774c.pdf" TargetMode="External"/><Relationship Id="rId204" Type="http://schemas.openxmlformats.org/officeDocument/2006/relationships/hyperlink" Target="http://ceur-ws.org/Vol-1717/paper8.pdf" TargetMode="External"/><Relationship Id="rId246" Type="http://schemas.openxmlformats.org/officeDocument/2006/relationships/hyperlink" Target="https://www.sciencedirect.com/science/article/pii/S1569190X18301436" TargetMode="External"/><Relationship Id="rId288" Type="http://schemas.openxmlformats.org/officeDocument/2006/relationships/hyperlink" Target="http://www.scielo.org.co/scielo.php?script=sci_arttext&amp;pid=S0012-73532007000300026" TargetMode="External"/><Relationship Id="rId411" Type="http://schemas.openxmlformats.org/officeDocument/2006/relationships/hyperlink" Target="https://content.iospress.com/articles/fundamenta-informaticae/fi99-1-03" TargetMode="External"/><Relationship Id="rId453" Type="http://schemas.openxmlformats.org/officeDocument/2006/relationships/hyperlink" Target="https://ieeexplore.ieee.org/abstract/document/6523550/?casa_%E2%80%A64oxUOYH4Up_EPZ097lMGDTU9vEvEINs9wk_SDCzA_UO7ksLiB3DRW0hZx_QA" TargetMode="External"/><Relationship Id="rId509" Type="http://schemas.openxmlformats.org/officeDocument/2006/relationships/hyperlink" Target="http://citeseerx.ist.psu.edu/viewdoc/download?doi=10.1.1.403.9376&amp;rep=rep1&amp;type=pdf" TargetMode="External"/><Relationship Id="rId106" Type="http://schemas.openxmlformats.org/officeDocument/2006/relationships/hyperlink" Target="https://link.springer.com/chapter/10.1007/978-3-540-73105-4_128" TargetMode="External"/><Relationship Id="rId313" Type="http://schemas.openxmlformats.org/officeDocument/2006/relationships/hyperlink" Target="https://ieeexplore.ieee.org/abstract/document/4384010/?casa_%E2%80%A6pGJRFJJXmOcYQ8M4t21fjHUUZLbA18mfatVTf41Azssrpv5UcHtPqi25EXuc" TargetMode="External"/><Relationship Id="rId495" Type="http://schemas.openxmlformats.org/officeDocument/2006/relationships/hyperlink" Target="https://tel.archives-ouvertes.fr/tel-01488300/" TargetMode="External"/><Relationship Id="rId10" Type="http://schemas.openxmlformats.org/officeDocument/2006/relationships/hyperlink" Target="https://ieeexplore.ieee.org/abstract/document/5386627/" TargetMode="External"/><Relationship Id="rId52" Type="http://schemas.openxmlformats.org/officeDocument/2006/relationships/hyperlink" Target="https://link.springer.com/chapter/10.1007/978-3-540-69073-3_26" TargetMode="External"/><Relationship Id="rId94" Type="http://schemas.openxmlformats.org/officeDocument/2006/relationships/hyperlink" Target="https://www.sciencedirect.com/science/article/pii/S0306437915000137" TargetMode="External"/><Relationship Id="rId148" Type="http://schemas.openxmlformats.org/officeDocument/2006/relationships/hyperlink" Target="https://www.osti.gov/biblio/1399662" TargetMode="External"/><Relationship Id="rId355" Type="http://schemas.openxmlformats.org/officeDocument/2006/relationships/hyperlink" Target="https://eprints.hsr.ch/819/" TargetMode="External"/><Relationship Id="rId397" Type="http://schemas.openxmlformats.org/officeDocument/2006/relationships/hyperlink" Target="https://core.ac.uk/download/pdf/71754155.pdf" TargetMode="External"/><Relationship Id="rId520" Type="http://schemas.openxmlformats.org/officeDocument/2006/relationships/hyperlink" Target="http://msdl.cs.mcgill.ca/people/mprovost/thesis.pdf" TargetMode="External"/><Relationship Id="rId562" Type="http://schemas.openxmlformats.org/officeDocument/2006/relationships/hyperlink" Target="https://idus.us.es/handle/11441/73042" TargetMode="External"/><Relationship Id="rId215" Type="http://schemas.openxmlformats.org/officeDocument/2006/relationships/hyperlink" Target="http://www.ijcte.org/papers/121-G606.pdf" TargetMode="External"/><Relationship Id="rId257" Type="http://schemas.openxmlformats.org/officeDocument/2006/relationships/hyperlink" Target="http://cs.swan.ac.uk/~cspj/wp-content/papercite-data/pdf/james14b.pdf" TargetMode="External"/><Relationship Id="rId422" Type="http://schemas.openxmlformats.org/officeDocument/2006/relationships/hyperlink" Target="https://epub.uni-bayreuth.de/id/eprint/1834" TargetMode="External"/><Relationship Id="rId464" Type="http://schemas.openxmlformats.org/officeDocument/2006/relationships/hyperlink" Target="http://thesis.univ-biskra.dz/id/eprint/3759" TargetMode="External"/><Relationship Id="rId299" Type="http://schemas.openxmlformats.org/officeDocument/2006/relationships/hyperlink" Target="http://msdl.cs.mcgill.ca/people/andriy/files/LEV-S036.pdf" TargetMode="External"/><Relationship Id="rId63" Type="http://schemas.openxmlformats.org/officeDocument/2006/relationships/hyperlink" Target="https://ieeexplore.ieee.org/abstract/document/1260218/?casa_%E2%80%A6koLuUfvcDnBkW3tdikiVbgqEJzfy06YRtoOsrkkYkOpD7jwJnNN2vvGwOGZI" TargetMode="External"/><Relationship Id="rId159" Type="http://schemas.openxmlformats.org/officeDocument/2006/relationships/hyperlink" Target="https://ieeexplore.ieee.org/abstract/document/1393852/?casa_%E2%80%A60Eftyi5vQ28824haNt1Mwj1kkzzAkUlzgdRghzQaXzB2jEzqeahhOIzsXYuQ" TargetMode="External"/><Relationship Id="rId366" Type="http://schemas.openxmlformats.org/officeDocument/2006/relationships/hyperlink" Target="https://ieeexplore.ieee.org/abstract/document/5069378/?casa_%E2%80%A6ZG4oWFhbKl-R4H7sZfuKxiCrHPVwjczVtuTqtmy7lrFnAzeLkcLOih-iCVEo" TargetMode="External"/><Relationship Id="rId573" Type="http://schemas.openxmlformats.org/officeDocument/2006/relationships/hyperlink" Target="https://www.redalyc.org/pdf/750/75017164008.pdf" TargetMode="External"/><Relationship Id="rId226" Type="http://schemas.openxmlformats.org/officeDocument/2006/relationships/hyperlink" Target="https://www.computer.org/csdl/proceedings-article/rfts/1991/00212968/12OmNzhna9k" TargetMode="External"/><Relationship Id="rId433" Type="http://schemas.openxmlformats.org/officeDocument/2006/relationships/hyperlink" Target="http://citeseerx.ist.psu.edu/viewdoc/download?doi=10.1.1.142.1277&amp;rep=rep1&amp;type=pdf" TargetMode="External"/><Relationship Id="rId74" Type="http://schemas.openxmlformats.org/officeDocument/2006/relationships/hyperlink" Target="https://onlinelibrary.wiley.com/doi/abs/10.1002/wsbm.1270" TargetMode="External"/><Relationship Id="rId377" Type="http://schemas.openxmlformats.org/officeDocument/2006/relationships/hyperlink" Target="http://www.dsmforum.org/events/DSM04/vangheluwe.pdf" TargetMode="External"/><Relationship Id="rId500" Type="http://schemas.openxmlformats.org/officeDocument/2006/relationships/hyperlink" Target="http://ccis2k.org/iajit/PDF/Vol.13,%20No.3/7430.pdf" TargetMode="External"/><Relationship Id="rId584" Type="http://schemas.openxmlformats.org/officeDocument/2006/relationships/hyperlink" Target="http://repository.eafit.edu.co/handle/10784/16729" TargetMode="External"/><Relationship Id="rId5" Type="http://schemas.openxmlformats.org/officeDocument/2006/relationships/hyperlink" Target="http://dl.acm.org/" TargetMode="External"/><Relationship Id="rId237" Type="http://schemas.openxmlformats.org/officeDocument/2006/relationships/hyperlink" Target="https://ieeexplore.ieee.org/abstract/document/7096949/?casa_%E2%80%A6y2F-F1tqmRJ0_b7caSAywfMnTrvvfIzL__NDUlmsgndt9wk9HgdlPT34qKt8" TargetMode="External"/><Relationship Id="rId444" Type="http://schemas.openxmlformats.org/officeDocument/2006/relationships/hyperlink" Target="https://link.springer.com/chapter/10.1007/978-3-319-62569-0_11" TargetMode="External"/><Relationship Id="rId290" Type="http://schemas.openxmlformats.org/officeDocument/2006/relationships/hyperlink" Target="https://core.ac.uk/download/pdf/236366608.pdf" TargetMode="External"/><Relationship Id="rId304" Type="http://schemas.openxmlformats.org/officeDocument/2006/relationships/hyperlink" Target="https://idp.springer.com/authorize/casa?redirect_uri=https:/%E2%80%A6JQWyp7XEVnsXzrsOuugZzppHb2yc_OM9ejAL7yWytN2C-A8QVsCxlNu2W0Hg" TargetMode="External"/><Relationship Id="rId388" Type="http://schemas.openxmlformats.org/officeDocument/2006/relationships/hyperlink" Target="https://books.google.de/books?hl=de&amp;lr=&amp;id=Z5rLBQAAQBAJ&amp;oi=fnd&amp;pg=PA383&amp;ots=caXt24BWzl&amp;sig=BiDIEuwEt36Bd-WAbhYhHLttx68" TargetMode="External"/><Relationship Id="rId511" Type="http://schemas.openxmlformats.org/officeDocument/2006/relationships/hyperlink" Target="http://www.academia.edu/download/43783849/Visualization_of_Folktales_on_a_Map_by_C20160316-26409-z5f4cq.pdf" TargetMode="External"/><Relationship Id="rId609" Type="http://schemas.openxmlformats.org/officeDocument/2006/relationships/hyperlink" Target="https://researchportal.unamur.be/files/36917901/2015_CocuC_memoire.pdf" TargetMode="External"/><Relationship Id="rId85" Type="http://schemas.openxmlformats.org/officeDocument/2006/relationships/hyperlink" Target="https://link.springer.com/chapter/10.1007/11841883_25" TargetMode="External"/><Relationship Id="rId150" Type="http://schemas.openxmlformats.org/officeDocument/2006/relationships/hyperlink" Target="https://research.cs.queensu.ca/TechReports/Reports/2015-627.pdf" TargetMode="External"/><Relationship Id="rId595" Type="http://schemas.openxmlformats.org/officeDocument/2006/relationships/hyperlink" Target="http://193.194.84.142/theses/informatique/KER6035.pdf" TargetMode="External"/><Relationship Id="rId248" Type="http://schemas.openxmlformats.org/officeDocument/2006/relationships/hyperlink" Target="https://link.springer.com/chapter/10.1007/978-3-642-27660-6_40" TargetMode="External"/><Relationship Id="rId455" Type="http://schemas.openxmlformats.org/officeDocument/2006/relationships/hyperlink" Target="http://sedici.unlp.edu.ar/handle/10915/23079" TargetMode="External"/><Relationship Id="rId12" Type="http://schemas.openxmlformats.org/officeDocument/2006/relationships/hyperlink" Target="https://www.sciencedirect.com/science/article/pii/S016764230700127X" TargetMode="External"/><Relationship Id="rId108" Type="http://schemas.openxmlformats.org/officeDocument/2006/relationships/hyperlink" Target="https://pp.bme.hu/ee/article/view/951" TargetMode="External"/><Relationship Id="rId315" Type="http://schemas.openxmlformats.org/officeDocument/2006/relationships/hyperlink" Target="https://arxiv.org/abs/1910.03313" TargetMode="External"/><Relationship Id="rId522" Type="http://schemas.openxmlformats.org/officeDocument/2006/relationships/hyperlink" Target="https://inf.mit.bme.hu/sites/default/files/publications/mit_mini_2010_HegedusA.pdf" TargetMode="External"/><Relationship Id="rId96" Type="http://schemas.openxmlformats.org/officeDocument/2006/relationships/hyperlink" Target="https://www.sciencedirect.com/science/article/pii/S1571066113000364" TargetMode="External"/><Relationship Id="rId161" Type="http://schemas.openxmlformats.org/officeDocument/2006/relationships/hyperlink" Target="https://link.springer.com/chapter/10.1007/978-3-642-12107-4_18" TargetMode="External"/><Relationship Id="rId399" Type="http://schemas.openxmlformats.org/officeDocument/2006/relationships/hyperlink" Target="http://www.lirmm.fr/ec-montpellier-2013/images/ds/1-paper-vlad%20acretoaie.pdf" TargetMode="External"/><Relationship Id="rId259" Type="http://schemas.openxmlformats.org/officeDocument/2006/relationships/hyperlink" Target="https://hal.archives-ouvertes.fr/hal-00679054/" TargetMode="External"/><Relationship Id="rId466" Type="http://schemas.openxmlformats.org/officeDocument/2006/relationships/hyperlink" Target="https://d-nb.info/1054654034/34" TargetMode="External"/><Relationship Id="rId23" Type="http://schemas.openxmlformats.org/officeDocument/2006/relationships/hyperlink" Target="https://link.springer.com/content/pdf/10.1007/s10270-006-0027-7.pdf" TargetMode="External"/><Relationship Id="rId119" Type="http://schemas.openxmlformats.org/officeDocument/2006/relationships/hyperlink" Target="https://dl.gi.de/bitstream/handle/20.500.12116/22586/227.pdf?sequence=1" TargetMode="External"/><Relationship Id="rId326" Type="http://schemas.openxmlformats.org/officeDocument/2006/relationships/hyperlink" Target="https://ieeexplore.ieee.org/abstract/document/6663791/?casa_%E2%80%A66o_cIuNgg2HVF51dCXNsyFcV4Qc1T5AOfyjOv8CCceuXUAc7hGt1kZXuDbM4" TargetMode="External"/><Relationship Id="rId533" Type="http://schemas.openxmlformats.org/officeDocument/2006/relationships/hyperlink" Target="https://books.google.de/books?hl=de&amp;lr=&amp;id=Y-t8DAAAQBAJ&amp;oi=fnd&amp;pg=PA101&amp;ots=bSoFK1b4iq&amp;sig=2K9DSfWtGfqjwoIPwC5Nr-VF_W8" TargetMode="External"/><Relationship Id="rId172" Type="http://schemas.openxmlformats.org/officeDocument/2006/relationships/hyperlink" Target="https://dial.uclouvain.be/downloader/downloader.php?pid=boreal:4087&amp;datastream=PDF_01" TargetMode="External"/><Relationship Id="rId477" Type="http://schemas.openxmlformats.org/officeDocument/2006/relationships/hyperlink" Target="https://dl.acm.org/doi/abs/10.1145/3357766.3359547?casa_toke%E2%80%A6VnMKQmsK6nngS8Bi27YN5PEiZh_kF4n70oc5zuRC1QRADU9mNQd1vctvT4tg" TargetMode="External"/><Relationship Id="rId600" Type="http://schemas.openxmlformats.org/officeDocument/2006/relationships/hyperlink" Target="https://core.ac.uk/download/pdf/11052216.pdf" TargetMode="External"/><Relationship Id="rId337" Type="http://schemas.openxmlformats.org/officeDocument/2006/relationships/hyperlink" Target="https://www.sciencedirect.com/science/article/pii/S0950584918302477" TargetMode="External"/><Relationship Id="rId34" Type="http://schemas.openxmlformats.org/officeDocument/2006/relationships/hyperlink" Target="https://books.google.de/books?hl=de&amp;lr=&amp;id=WQvzk7ZnwHkC&amp;oi=fnd&amp;pg=PP1&amp;ots=n4eClo34Nr&amp;sig=p6SwJ2iJD9Mo13uUQ0cVSAf_Ojc" TargetMode="External"/><Relationship Id="rId544" Type="http://schemas.openxmlformats.org/officeDocument/2006/relationships/hyperlink" Target="https://hal.inria.fr/tel-02418676/" TargetMode="External"/><Relationship Id="rId183" Type="http://schemas.openxmlformats.org/officeDocument/2006/relationships/hyperlink" Target="https://link.springer.com/chapter/10.1007/978-3-540-89020-1_6" TargetMode="External"/><Relationship Id="rId390" Type="http://schemas.openxmlformats.org/officeDocument/2006/relationships/hyperlink" Target="https://repositorio.uam.es/handle/10486/680038" TargetMode="External"/><Relationship Id="rId404" Type="http://schemas.openxmlformats.org/officeDocument/2006/relationships/hyperlink" Target="https://www.igi-global.com/chapter/cmf-crop-model-factory-improve/78212" TargetMode="External"/><Relationship Id="rId611" Type="http://schemas.openxmlformats.org/officeDocument/2006/relationships/hyperlink" Target="http://200.137.65.30/handle/10/11012" TargetMode="External"/><Relationship Id="rId250" Type="http://schemas.openxmlformats.org/officeDocument/2006/relationships/hyperlink" Target="https://www.sciencedirect.com/science/article/pii/B9780124202320000040" TargetMode="External"/><Relationship Id="rId488" Type="http://schemas.openxmlformats.org/officeDocument/2006/relationships/hyperlink" Target="http://msdl.cs.mcgill.ca/people/yentl/papers/2017-Modelverse.pdf" TargetMode="External"/><Relationship Id="rId45" Type="http://schemas.openxmlformats.org/officeDocument/2006/relationships/hyperlink" Target="https://link.springer.com/chapter/10.1007/3-540-28554-7_5" TargetMode="External"/><Relationship Id="rId110" Type="http://schemas.openxmlformats.org/officeDocument/2006/relationships/hyperlink" Target="https://www.sciencedirect.com/science/article/pii/S1574101X08006078" TargetMode="External"/><Relationship Id="rId348" Type="http://schemas.openxmlformats.org/officeDocument/2006/relationships/hyperlink" Target="https://books.google.de/books?hl=de&amp;lr=&amp;id=WQvzk7ZnwHkC&amp;oi=fnd&amp;pg=PA3&amp;ots=n4eClq35Kq&amp;sig=FH2lQROSKAGiqMUidMGqAsLqa_Y" TargetMode="External"/><Relationship Id="rId555" Type="http://schemas.openxmlformats.org/officeDocument/2006/relationships/hyperlink" Target="https://ieeexplore.ieee.org/abstract/document/6339500/?casa_%E2%80%A6xq8zfmw1d7oJ7BNfU8UyroqWTBM2_45tTwzDz4bGvRakZ_qcaL2MpA9u9qP8" TargetMode="External"/><Relationship Id="rId194" Type="http://schemas.openxmlformats.org/officeDocument/2006/relationships/hyperlink" Target="https://ieeexplore.ieee.org/abstract/document/4413576/?casa_%E2%80%A6PJduBCEYEnQF_HsgndZ_VzF_TC_nKCzMeoDt2CXPAAaw3X5bJAdZ5WlLyBeI" TargetMode="External"/><Relationship Id="rId208" Type="http://schemas.openxmlformats.org/officeDocument/2006/relationships/hyperlink" Target="https://ieeexplore.ieee.org/abstract/document/5195784/?casa_%E2%80%A63wlANi52raZeE3n2N_0-Wf7RUjvQXtwryYNz8pVEeMSYLepKOaqoLpeUK6ng" TargetMode="External"/><Relationship Id="rId415" Type="http://schemas.openxmlformats.org/officeDocument/2006/relationships/hyperlink" Target="https://link.springer.com/chapter/10.1007/978-3-642-33281-4_6" TargetMode="External"/><Relationship Id="rId261" Type="http://schemas.openxmlformats.org/officeDocument/2006/relationships/hyperlink" Target="https://link.springer.com/chapter/10.1007/978-3-662-49665-7_18" TargetMode="External"/><Relationship Id="rId499" Type="http://schemas.openxmlformats.org/officeDocument/2006/relationships/hyperlink" Target="https://homepages.ecs.vuw.ac.nz/~tk/publications/papers/explicitly-modeling-transformations.pdf" TargetMode="External"/><Relationship Id="rId56" Type="http://schemas.openxmlformats.org/officeDocument/2006/relationships/hyperlink" Target="https://idp.springer.com/authorize/casa?redirect_uri=https:/%E2%80%A61QctiHm7fmoTjaTsavJE-p_tJiCdsHorJK7gTXsCNT3mKXoJZMVRThXRYYKA" TargetMode="External"/><Relationship Id="rId359" Type="http://schemas.openxmlformats.org/officeDocument/2006/relationships/hyperlink" Target="https://link.springer.com/chapter/10.1007/978-3-642-34327-8_14" TargetMode="External"/><Relationship Id="rId566" Type="http://schemas.openxmlformats.org/officeDocument/2006/relationships/hyperlink" Target="https://www.bjmc.lu.lv/fileadmin/user_upload/lu_portal/projekti/bjmc/Contents/4_4_21_Kalnins1.pdf" TargetMode="External"/><Relationship Id="rId121" Type="http://schemas.openxmlformats.org/officeDocument/2006/relationships/hyperlink" Target="http://journal.ub.tu-berlin.de/eceasst/article/view/290" TargetMode="External"/><Relationship Id="rId219" Type="http://schemas.openxmlformats.org/officeDocument/2006/relationships/hyperlink" Target="https://link.springer.com/chapter/10.1007/978-3-642-02574-7_91" TargetMode="External"/><Relationship Id="rId426" Type="http://schemas.openxmlformats.org/officeDocument/2006/relationships/hyperlink" Target="https://pdfs.semanticscholar.org/a332/cef236b42e59bb7aa203e00c44ea7b47156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J77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9" sqref="A9:A33"/>
    </sheetView>
  </sheetViews>
  <sheetFormatPr defaultColWidth="14.42578125" defaultRowHeight="15.75" customHeight="1"/>
  <cols>
    <col min="1" max="1" width="9.42578125" customWidth="1"/>
    <col min="2" max="2" width="40.42578125" customWidth="1"/>
    <col min="3" max="3" width="105.140625" customWidth="1"/>
    <col min="4" max="4" width="5.42578125" customWidth="1"/>
    <col min="5" max="5" width="26.7109375" customWidth="1"/>
    <col min="6" max="6" width="23.285156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8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1839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1840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</row>
    <row r="2" spans="1:88" ht="15.75" customHeight="1">
      <c r="A2" s="9"/>
      <c r="B2" s="20" t="s">
        <v>16</v>
      </c>
      <c r="C2" s="21" t="str">
        <f>HYPERLINK("https://doi.org/10.1007/3-540-45923-5_12")</f>
        <v>https://doi.org/10.1007/3-540-45923-5_12</v>
      </c>
      <c r="D2" s="9"/>
      <c r="E2" s="9"/>
      <c r="F2" s="10"/>
      <c r="G2" s="10"/>
      <c r="H2" s="10"/>
      <c r="I2" s="11"/>
      <c r="J2" s="12"/>
      <c r="K2" s="12"/>
      <c r="L2" s="13"/>
      <c r="M2" s="13"/>
      <c r="N2" s="13"/>
      <c r="O2" s="13"/>
      <c r="P2" s="14"/>
      <c r="Q2" s="14"/>
      <c r="R2" s="11"/>
      <c r="S2" s="15"/>
      <c r="T2" s="15"/>
      <c r="U2" s="16"/>
      <c r="V2" s="16"/>
      <c r="W2" s="16"/>
      <c r="X2" s="16"/>
      <c r="Y2" s="16"/>
      <c r="Z2" s="16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</row>
    <row r="3" spans="1:88" ht="15.75" customHeight="1">
      <c r="A3" s="9"/>
      <c r="B3" s="9"/>
      <c r="C3" s="9"/>
      <c r="D3" s="9"/>
      <c r="E3" s="9"/>
      <c r="F3" s="10"/>
      <c r="G3" s="10"/>
      <c r="H3" s="10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</row>
    <row r="4" spans="1:88" ht="15.75" customHeight="1">
      <c r="A4" s="9"/>
      <c r="B4" s="9" t="s">
        <v>17</v>
      </c>
      <c r="C4" s="9"/>
      <c r="D4" s="9"/>
      <c r="E4" s="9"/>
      <c r="F4" s="10"/>
      <c r="G4" s="10"/>
      <c r="H4" s="10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</row>
    <row r="5" spans="1:88" ht="15.75" customHeight="1">
      <c r="A5" s="9"/>
      <c r="B5" s="9"/>
      <c r="C5" s="9"/>
      <c r="D5" s="9"/>
      <c r="E5" s="9"/>
      <c r="F5" s="10"/>
      <c r="G5" s="10"/>
      <c r="H5" s="10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ht="15.75" customHeight="1">
      <c r="A6" s="9"/>
      <c r="B6" s="9"/>
      <c r="C6" s="9"/>
      <c r="D6" s="9"/>
      <c r="E6" s="9"/>
      <c r="F6" s="10"/>
      <c r="G6" s="10"/>
      <c r="H6" s="10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ht="15.75" customHeight="1">
      <c r="A7" s="9"/>
      <c r="B7" s="9" t="s">
        <v>18</v>
      </c>
      <c r="C7" s="9"/>
      <c r="D7" s="9"/>
      <c r="E7" s="9"/>
      <c r="F7" s="17"/>
      <c r="G7" s="10"/>
      <c r="H7" s="10"/>
      <c r="I7" s="19"/>
      <c r="J7" s="12"/>
      <c r="K7" s="12"/>
      <c r="L7" s="13"/>
      <c r="M7" s="13"/>
      <c r="N7" s="13"/>
      <c r="O7" s="13"/>
      <c r="P7" s="14"/>
      <c r="Q7" s="14"/>
      <c r="R7" s="18"/>
      <c r="S7" s="15"/>
      <c r="T7" s="15"/>
      <c r="U7" s="16"/>
      <c r="V7" s="16"/>
      <c r="W7" s="16"/>
      <c r="X7" s="16"/>
      <c r="Y7" s="16"/>
      <c r="Z7" s="16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ht="15.75" customHeight="1">
      <c r="A8" s="9"/>
      <c r="B8" s="9"/>
      <c r="C8" s="9"/>
      <c r="D8" s="9"/>
      <c r="E8" s="9"/>
      <c r="F8" s="10"/>
      <c r="G8" s="10"/>
      <c r="H8" s="10"/>
      <c r="I8" s="11"/>
      <c r="J8" s="12"/>
      <c r="K8" s="12"/>
      <c r="L8" s="13"/>
      <c r="M8" s="13"/>
      <c r="N8" s="13"/>
      <c r="O8" s="13"/>
      <c r="P8" s="14"/>
      <c r="Q8" s="14"/>
      <c r="R8" s="11"/>
      <c r="S8" s="15"/>
      <c r="T8" s="15"/>
      <c r="U8" s="22"/>
      <c r="V8" s="16"/>
      <c r="W8" s="16"/>
      <c r="X8" s="16"/>
      <c r="Y8" s="16"/>
      <c r="Z8" s="16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ht="15.75" customHeight="1">
      <c r="A9" s="9"/>
      <c r="B9" s="9" t="s">
        <v>19</v>
      </c>
      <c r="C9" s="23" t="s">
        <v>20</v>
      </c>
      <c r="D9" s="9"/>
      <c r="E9" s="9"/>
      <c r="F9" s="10"/>
      <c r="G9" s="10"/>
      <c r="H9" s="10" t="str">
        <f t="shared" ref="H9:H71" si="0">IF(I9=R9,I9,IF(AND(I9="YES",R9="MAYBE"),"YES",IF(AND(I9="MAYBE",R9="YES"),"YES",IF(OR(AND(I9="NO",R9="YES"),AND(I9="YES",R9="NO")),"MAYBE","NO"))))</f>
        <v>NO</v>
      </c>
      <c r="I9" s="24" t="s">
        <v>21</v>
      </c>
      <c r="J9" s="15" t="b">
        <v>0</v>
      </c>
      <c r="K9" s="15" t="b">
        <v>0</v>
      </c>
      <c r="L9" s="16" t="b">
        <v>0</v>
      </c>
      <c r="M9" s="16" t="b">
        <v>0</v>
      </c>
      <c r="N9" s="16" t="b">
        <v>0</v>
      </c>
      <c r="O9" s="16" t="b">
        <v>0</v>
      </c>
      <c r="P9" s="16" t="b">
        <v>0</v>
      </c>
      <c r="Q9" s="16" t="b">
        <v>0</v>
      </c>
      <c r="R9" s="24" t="s">
        <v>21</v>
      </c>
      <c r="S9" s="15" t="b">
        <v>0</v>
      </c>
      <c r="T9" s="15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</row>
    <row r="10" spans="1:88" ht="15.75" customHeight="1">
      <c r="A10" s="9"/>
      <c r="B10" s="9" t="s">
        <v>22</v>
      </c>
      <c r="C10" s="9" t="s">
        <v>23</v>
      </c>
      <c r="D10" s="9">
        <v>1989</v>
      </c>
      <c r="E10" s="9"/>
      <c r="F10" s="25" t="str">
        <f>HYPERLINK("https://doi.org/10.1007/3-540-51635-2_52")</f>
        <v>https://doi.org/10.1007/3-540-51635-2_52</v>
      </c>
      <c r="G10" s="10" t="s">
        <v>24</v>
      </c>
      <c r="H10" s="10" t="str">
        <f t="shared" si="0"/>
        <v>NO</v>
      </c>
      <c r="I10" s="24" t="s">
        <v>21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4" t="s">
        <v>21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</row>
    <row r="11" spans="1:88" ht="15.75" customHeight="1">
      <c r="A11" s="9"/>
      <c r="B11" s="9" t="s">
        <v>25</v>
      </c>
      <c r="C11" s="9" t="s">
        <v>26</v>
      </c>
      <c r="D11" s="9">
        <v>1986</v>
      </c>
      <c r="E11" s="9"/>
      <c r="F11" s="10"/>
      <c r="G11" s="10"/>
      <c r="H11" s="10" t="str">
        <f t="shared" si="0"/>
        <v>NO</v>
      </c>
      <c r="I11" s="26" t="s">
        <v>21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6" t="s">
        <v>21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</row>
    <row r="12" spans="1:88" ht="15.75" customHeight="1">
      <c r="A12" s="9"/>
      <c r="B12" s="9" t="s">
        <v>27</v>
      </c>
      <c r="C12" s="9" t="s">
        <v>28</v>
      </c>
      <c r="D12" s="9">
        <v>2000</v>
      </c>
      <c r="E12" s="9"/>
      <c r="F12" s="25" t="str">
        <f>HYPERLINK("https://doi.org/10.1109/cacsd.2000.900188")</f>
        <v>https://doi.org/10.1109/cacsd.2000.900188</v>
      </c>
      <c r="G12" s="10" t="s">
        <v>29</v>
      </c>
      <c r="H12" s="10" t="str">
        <f t="shared" si="0"/>
        <v>NO</v>
      </c>
      <c r="I12" s="24" t="s">
        <v>21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4" t="s">
        <v>21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</row>
    <row r="13" spans="1:88" ht="15.75" customHeight="1">
      <c r="A13" s="9"/>
      <c r="B13" s="9" t="s">
        <v>30</v>
      </c>
      <c r="C13" s="9" t="s">
        <v>31</v>
      </c>
      <c r="D13" s="9">
        <v>1993</v>
      </c>
      <c r="E13" s="9"/>
      <c r="F13" s="25" t="str">
        <f>HYPERLINK("https://doi.org/10.1145/158431.158438")</f>
        <v>https://doi.org/10.1145/158431.158438</v>
      </c>
      <c r="G13" s="10" t="s">
        <v>32</v>
      </c>
      <c r="H13" s="10" t="str">
        <f t="shared" si="0"/>
        <v>NO</v>
      </c>
      <c r="I13" s="24" t="s">
        <v>21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4" t="s">
        <v>21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</row>
    <row r="14" spans="1:88" ht="15.75" customHeight="1">
      <c r="A14" s="9"/>
      <c r="B14" s="9" t="s">
        <v>33</v>
      </c>
      <c r="C14" s="9" t="s">
        <v>34</v>
      </c>
      <c r="D14" s="9">
        <v>1994</v>
      </c>
      <c r="E14" s="9"/>
      <c r="F14" s="10"/>
      <c r="G14" s="10"/>
      <c r="H14" s="10" t="str">
        <f t="shared" si="0"/>
        <v>NO</v>
      </c>
      <c r="I14" s="24" t="s">
        <v>21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4" t="s">
        <v>21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</row>
    <row r="15" spans="1:88" ht="15.75" customHeight="1">
      <c r="A15" s="9"/>
      <c r="B15" s="9" t="s">
        <v>35</v>
      </c>
      <c r="C15" s="9" t="s">
        <v>36</v>
      </c>
      <c r="D15" s="9">
        <v>2000</v>
      </c>
      <c r="E15" s="9"/>
      <c r="F15" s="25" t="str">
        <f>HYPERLINK("https://doi.org/10.1109/cacsd.2000.900199")</f>
        <v>https://doi.org/10.1109/cacsd.2000.900199</v>
      </c>
      <c r="G15" s="10" t="s">
        <v>37</v>
      </c>
      <c r="H15" s="10" t="str">
        <f t="shared" si="0"/>
        <v>NO</v>
      </c>
      <c r="I15" s="24" t="s">
        <v>21</v>
      </c>
      <c r="J15" s="12" t="b">
        <v>0</v>
      </c>
      <c r="K15" s="12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4" t="b">
        <v>0</v>
      </c>
      <c r="Q15" s="14" t="b">
        <v>0</v>
      </c>
      <c r="R15" s="24" t="s">
        <v>21</v>
      </c>
      <c r="S15" s="15" t="b">
        <v>0</v>
      </c>
      <c r="T15" s="15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</row>
    <row r="16" spans="1:88" ht="15.75" customHeight="1">
      <c r="A16" s="9"/>
      <c r="B16" s="9" t="s">
        <v>38</v>
      </c>
      <c r="C16" s="9" t="s">
        <v>39</v>
      </c>
      <c r="D16" s="9">
        <v>1995</v>
      </c>
      <c r="E16" s="9"/>
      <c r="F16" s="25" t="str">
        <f>HYPERLINK("https://doi.org/10.1007/bfb0031909")</f>
        <v>https://doi.org/10.1007/bfb0031909</v>
      </c>
      <c r="G16" s="10" t="s">
        <v>40</v>
      </c>
      <c r="H16" s="10" t="str">
        <f t="shared" si="0"/>
        <v>NO</v>
      </c>
      <c r="I16" s="24" t="s">
        <v>21</v>
      </c>
      <c r="J16" s="12" t="b">
        <v>0</v>
      </c>
      <c r="K16" s="12" t="b">
        <v>0</v>
      </c>
      <c r="L16" s="13" t="b">
        <v>0</v>
      </c>
      <c r="M16" s="13" t="b">
        <v>0</v>
      </c>
      <c r="N16" s="13" t="b">
        <v>0</v>
      </c>
      <c r="O16" s="13" t="b">
        <v>0</v>
      </c>
      <c r="P16" s="14" t="b">
        <v>0</v>
      </c>
      <c r="Q16" s="14" t="b">
        <v>0</v>
      </c>
      <c r="R16" s="24" t="s">
        <v>21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</row>
    <row r="17" spans="1:88" ht="15.75" customHeight="1">
      <c r="A17" s="9"/>
      <c r="B17" s="9" t="s">
        <v>41</v>
      </c>
      <c r="C17" s="9" t="s">
        <v>42</v>
      </c>
      <c r="D17" s="9">
        <v>1994</v>
      </c>
      <c r="E17" s="9"/>
      <c r="F17" s="25" t="str">
        <f>HYPERLINK("https://doi.org/10.1007/3-540-61228-9")</f>
        <v>https://doi.org/10.1007/3-540-61228-9</v>
      </c>
      <c r="G17" s="10" t="s">
        <v>43</v>
      </c>
      <c r="H17" s="10" t="str">
        <f t="shared" si="0"/>
        <v>NO</v>
      </c>
      <c r="I17" s="24" t="s">
        <v>21</v>
      </c>
      <c r="J17" s="12" t="b">
        <v>0</v>
      </c>
      <c r="K17" s="12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4" t="b">
        <v>0</v>
      </c>
      <c r="Q17" s="14" t="b">
        <v>0</v>
      </c>
      <c r="R17" s="24" t="s">
        <v>21</v>
      </c>
      <c r="S17" s="15" t="b">
        <v>0</v>
      </c>
      <c r="T17" s="15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</row>
    <row r="18" spans="1:88" ht="15.75" customHeight="1">
      <c r="A18" s="9"/>
      <c r="B18" s="9" t="s">
        <v>44</v>
      </c>
      <c r="C18" s="9" t="s">
        <v>45</v>
      </c>
      <c r="D18" s="9">
        <v>1995</v>
      </c>
      <c r="E18" s="9"/>
      <c r="F18" s="25" t="str">
        <f>HYPERLINK("https://doi.org/10.1145/222124.222141")</f>
        <v>https://doi.org/10.1145/222124.222141</v>
      </c>
      <c r="G18" s="10" t="s">
        <v>46</v>
      </c>
      <c r="H18" s="10" t="str">
        <f t="shared" si="0"/>
        <v>NO</v>
      </c>
      <c r="I18" s="24" t="s">
        <v>21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14" t="b">
        <v>0</v>
      </c>
      <c r="R18" s="24" t="s">
        <v>21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</row>
    <row r="19" spans="1:88" ht="15.75" customHeight="1">
      <c r="A19" s="9"/>
      <c r="B19" s="9" t="s">
        <v>47</v>
      </c>
      <c r="C19" s="9" t="s">
        <v>48</v>
      </c>
      <c r="D19" s="9">
        <v>1996</v>
      </c>
      <c r="E19" s="9"/>
      <c r="F19" s="25" t="str">
        <f>HYPERLINK("https://doi.org/10.1007/3-540-61228-9_78")</f>
        <v>https://doi.org/10.1007/3-540-61228-9_78</v>
      </c>
      <c r="G19" s="10" t="s">
        <v>49</v>
      </c>
      <c r="H19" s="10" t="str">
        <f t="shared" si="0"/>
        <v>NO</v>
      </c>
      <c r="I19" s="24" t="s">
        <v>21</v>
      </c>
      <c r="J19" s="12" t="b">
        <v>0</v>
      </c>
      <c r="K19" s="12" t="b">
        <v>0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14" t="b">
        <v>0</v>
      </c>
      <c r="R19" s="24" t="s">
        <v>21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</row>
    <row r="20" spans="1:88" ht="15.75" customHeight="1">
      <c r="A20" s="9"/>
      <c r="B20" s="9" t="s">
        <v>50</v>
      </c>
      <c r="C20" s="9" t="s">
        <v>51</v>
      </c>
      <c r="D20" s="9">
        <v>1997</v>
      </c>
      <c r="E20" s="9"/>
      <c r="F20" s="25" t="str">
        <f>HYPERLINK("https://doi.org/10.1007/3-540-63107-0_15")</f>
        <v>https://doi.org/10.1007/3-540-63107-0_15</v>
      </c>
      <c r="G20" s="10" t="s">
        <v>52</v>
      </c>
      <c r="H20" s="10" t="str">
        <f t="shared" si="0"/>
        <v>NO</v>
      </c>
      <c r="I20" s="24" t="s">
        <v>53</v>
      </c>
      <c r="J20" s="27" t="b">
        <v>1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4" t="s">
        <v>21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</row>
    <row r="21" spans="1:88" ht="15.75" customHeight="1">
      <c r="A21" s="9"/>
      <c r="B21" s="9" t="s">
        <v>54</v>
      </c>
      <c r="C21" s="9" t="s">
        <v>55</v>
      </c>
      <c r="D21" s="9">
        <v>1995</v>
      </c>
      <c r="E21" s="9"/>
      <c r="F21" s="25" t="str">
        <f>HYPERLINK("https://doi.org/10.1109/iceccs.1995.479359")</f>
        <v>https://doi.org/10.1109/iceccs.1995.479359</v>
      </c>
      <c r="G21" s="10" t="s">
        <v>56</v>
      </c>
      <c r="H21" s="10" t="str">
        <f t="shared" si="0"/>
        <v>NO</v>
      </c>
      <c r="I21" s="24" t="s">
        <v>53</v>
      </c>
      <c r="J21" s="27" t="b">
        <v>1</v>
      </c>
      <c r="K21" s="27" t="b">
        <v>1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4" t="s">
        <v>21</v>
      </c>
      <c r="S21" s="15" t="b">
        <v>0</v>
      </c>
      <c r="T21" s="15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</row>
    <row r="22" spans="1:88" ht="15.75" customHeight="1">
      <c r="A22" s="9"/>
      <c r="B22" s="9" t="s">
        <v>57</v>
      </c>
      <c r="C22" s="9" t="s">
        <v>58</v>
      </c>
      <c r="D22" s="9">
        <v>1988</v>
      </c>
      <c r="E22" s="9"/>
      <c r="F22" s="25" t="str">
        <f>HYPERLINK("https://doi.org/10.1145/42411.42414")</f>
        <v>https://doi.org/10.1145/42411.42414</v>
      </c>
      <c r="G22" s="10" t="s">
        <v>59</v>
      </c>
      <c r="H22" s="10" t="str">
        <f t="shared" si="0"/>
        <v>NO</v>
      </c>
      <c r="I22" s="26" t="s">
        <v>21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6" t="s">
        <v>21</v>
      </c>
      <c r="S22" s="15" t="b">
        <v>0</v>
      </c>
      <c r="T22" s="15" t="b">
        <v>0</v>
      </c>
      <c r="U22" s="16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</row>
    <row r="23" spans="1:88" ht="15.75" customHeight="1">
      <c r="A23" s="9"/>
      <c r="B23" s="9" t="s">
        <v>60</v>
      </c>
      <c r="C23" s="9" t="s">
        <v>61</v>
      </c>
      <c r="D23" s="9">
        <v>2000</v>
      </c>
      <c r="E23" s="9"/>
      <c r="F23" s="10"/>
      <c r="G23" s="10"/>
      <c r="H23" s="10" t="str">
        <f t="shared" si="0"/>
        <v>NO</v>
      </c>
      <c r="I23" s="24" t="s">
        <v>21</v>
      </c>
      <c r="J23" s="12" t="b">
        <v>0</v>
      </c>
      <c r="K23" s="12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4" t="b">
        <v>0</v>
      </c>
      <c r="Q23" s="14" t="b">
        <v>0</v>
      </c>
      <c r="R23" s="24" t="s">
        <v>21</v>
      </c>
      <c r="S23" s="15" t="b">
        <v>0</v>
      </c>
      <c r="T23" s="15" t="b">
        <v>0</v>
      </c>
      <c r="U23" s="16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</row>
    <row r="24" spans="1:88" ht="15.75" customHeight="1">
      <c r="A24" s="9"/>
      <c r="B24" s="9" t="s">
        <v>62</v>
      </c>
      <c r="C24" s="9" t="s">
        <v>63</v>
      </c>
      <c r="D24" s="9">
        <v>2002</v>
      </c>
      <c r="E24" s="9"/>
      <c r="F24" s="17" t="s">
        <v>64</v>
      </c>
      <c r="G24" s="10"/>
      <c r="H24" s="10" t="str">
        <f t="shared" si="0"/>
        <v>NO</v>
      </c>
      <c r="I24" s="24" t="s">
        <v>21</v>
      </c>
      <c r="J24" s="12" t="b">
        <v>0</v>
      </c>
      <c r="K24" s="12" t="b">
        <v>0</v>
      </c>
      <c r="L24" s="13" t="b">
        <v>0</v>
      </c>
      <c r="M24" s="13" t="b">
        <v>0</v>
      </c>
      <c r="N24" s="13" t="b">
        <v>0</v>
      </c>
      <c r="O24" s="13" t="b">
        <v>0</v>
      </c>
      <c r="P24" s="14" t="b">
        <v>0</v>
      </c>
      <c r="Q24" s="14" t="b">
        <v>0</v>
      </c>
      <c r="R24" s="24" t="s">
        <v>21</v>
      </c>
      <c r="S24" s="15" t="b">
        <v>0</v>
      </c>
      <c r="T24" s="15" t="b">
        <v>0</v>
      </c>
      <c r="U24" s="16" t="b">
        <v>0</v>
      </c>
      <c r="V24" s="16" t="b">
        <v>0</v>
      </c>
      <c r="W24" s="16" t="b">
        <v>0</v>
      </c>
      <c r="X24" s="16" t="b">
        <v>0</v>
      </c>
      <c r="Y24" s="16" t="b">
        <v>0</v>
      </c>
      <c r="Z24" s="16" t="b">
        <v>0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</row>
    <row r="25" spans="1:88" ht="15.75" customHeight="1">
      <c r="A25" s="9"/>
      <c r="B25" s="9" t="s">
        <v>65</v>
      </c>
      <c r="C25" s="9" t="s">
        <v>66</v>
      </c>
      <c r="D25" s="9">
        <v>1990</v>
      </c>
      <c r="E25" s="9"/>
      <c r="F25" s="10"/>
      <c r="G25" s="10"/>
      <c r="H25" s="10" t="str">
        <f t="shared" si="0"/>
        <v>NO</v>
      </c>
      <c r="I25" s="24" t="s">
        <v>21</v>
      </c>
      <c r="J25" s="12" t="b">
        <v>0</v>
      </c>
      <c r="K25" s="12" t="b">
        <v>0</v>
      </c>
      <c r="L25" s="13" t="b">
        <v>0</v>
      </c>
      <c r="M25" s="13" t="b">
        <v>0</v>
      </c>
      <c r="N25" s="13" t="b">
        <v>0</v>
      </c>
      <c r="O25" s="13" t="b">
        <v>0</v>
      </c>
      <c r="P25" s="14" t="b">
        <v>0</v>
      </c>
      <c r="Q25" s="14" t="b">
        <v>0</v>
      </c>
      <c r="R25" s="24" t="s">
        <v>21</v>
      </c>
      <c r="S25" s="15" t="b">
        <v>0</v>
      </c>
      <c r="T25" s="15" t="b">
        <v>0</v>
      </c>
      <c r="U25" s="16" t="b">
        <v>0</v>
      </c>
      <c r="V25" s="16" t="b">
        <v>0</v>
      </c>
      <c r="W25" s="16" t="b">
        <v>0</v>
      </c>
      <c r="X25" s="16" t="b">
        <v>0</v>
      </c>
      <c r="Y25" s="16" t="b">
        <v>0</v>
      </c>
      <c r="Z25" s="16" t="b">
        <v>0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</row>
    <row r="26" spans="1:88" ht="15.75" customHeight="1">
      <c r="A26" s="28"/>
      <c r="B26" s="28" t="s">
        <v>67</v>
      </c>
      <c r="H26" s="10" t="str">
        <f t="shared" si="0"/>
        <v>NO</v>
      </c>
      <c r="I26" s="24" t="s">
        <v>21</v>
      </c>
      <c r="J26" s="12" t="b">
        <v>0</v>
      </c>
      <c r="K26" s="12" t="b">
        <v>0</v>
      </c>
      <c r="L26" s="13" t="b">
        <v>0</v>
      </c>
      <c r="M26" s="29" t="b">
        <v>1</v>
      </c>
      <c r="N26" s="13" t="b">
        <v>0</v>
      </c>
      <c r="O26" s="13" t="b">
        <v>0</v>
      </c>
      <c r="P26" s="14" t="b">
        <v>0</v>
      </c>
      <c r="Q26" s="14" t="b">
        <v>0</v>
      </c>
      <c r="R26" s="24" t="s">
        <v>21</v>
      </c>
      <c r="S26" s="15" t="b">
        <v>0</v>
      </c>
      <c r="T26" s="15" t="b">
        <v>0</v>
      </c>
      <c r="U26" s="16" t="b">
        <v>0</v>
      </c>
      <c r="V26" s="16" t="b">
        <v>0</v>
      </c>
      <c r="W26" s="16" t="b">
        <v>0</v>
      </c>
      <c r="X26" s="16" t="b">
        <v>0</v>
      </c>
      <c r="Y26" s="16" t="b">
        <v>0</v>
      </c>
      <c r="Z26" s="16" t="b">
        <v>0</v>
      </c>
    </row>
    <row r="27" spans="1:88" ht="15.75" customHeight="1">
      <c r="A27" s="28"/>
      <c r="B27" s="28" t="s">
        <v>68</v>
      </c>
      <c r="H27" s="10" t="str">
        <f t="shared" si="0"/>
        <v>NO</v>
      </c>
      <c r="I27" s="24" t="s">
        <v>21</v>
      </c>
      <c r="J27" s="12" t="b">
        <v>0</v>
      </c>
      <c r="K27" s="12" t="b">
        <v>0</v>
      </c>
      <c r="L27" s="13" t="b">
        <v>0</v>
      </c>
      <c r="M27" s="29" t="b">
        <v>1</v>
      </c>
      <c r="N27" s="13" t="b">
        <v>0</v>
      </c>
      <c r="O27" s="13" t="b">
        <v>0</v>
      </c>
      <c r="P27" s="14" t="b">
        <v>0</v>
      </c>
      <c r="Q27" s="14" t="b">
        <v>0</v>
      </c>
      <c r="R27" s="24" t="s">
        <v>21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</row>
    <row r="28" spans="1:88" ht="15.75" customHeight="1">
      <c r="A28" s="28"/>
      <c r="B28" s="28" t="s">
        <v>69</v>
      </c>
      <c r="H28" s="10" t="str">
        <f t="shared" si="0"/>
        <v>NO</v>
      </c>
      <c r="I28" s="24" t="s">
        <v>21</v>
      </c>
      <c r="J28" s="12" t="b">
        <v>0</v>
      </c>
      <c r="K28" s="12" t="b">
        <v>0</v>
      </c>
      <c r="L28" s="13" t="b">
        <v>0</v>
      </c>
      <c r="M28" s="29" t="b">
        <v>1</v>
      </c>
      <c r="N28" s="13" t="b">
        <v>0</v>
      </c>
      <c r="O28" s="13" t="b">
        <v>0</v>
      </c>
      <c r="P28" s="14" t="b">
        <v>0</v>
      </c>
      <c r="Q28" s="14" t="b">
        <v>0</v>
      </c>
      <c r="R28" s="24" t="s">
        <v>21</v>
      </c>
      <c r="S28" s="15" t="b">
        <v>0</v>
      </c>
      <c r="T28" s="15" t="b">
        <v>0</v>
      </c>
      <c r="U28" s="16" t="b">
        <v>0</v>
      </c>
      <c r="V28" s="16" t="b">
        <v>0</v>
      </c>
      <c r="W28" s="16" t="b">
        <v>0</v>
      </c>
      <c r="X28" s="16" t="b">
        <v>0</v>
      </c>
      <c r="Y28" s="16" t="b">
        <v>0</v>
      </c>
      <c r="Z28" s="16" t="b">
        <v>0</v>
      </c>
    </row>
    <row r="29" spans="1:88" ht="15.75" customHeight="1">
      <c r="A29" s="28"/>
      <c r="B29" s="28" t="s">
        <v>70</v>
      </c>
      <c r="H29" s="10" t="str">
        <f t="shared" si="0"/>
        <v>NO</v>
      </c>
      <c r="I29" s="24" t="s">
        <v>21</v>
      </c>
      <c r="J29" s="12" t="b">
        <v>0</v>
      </c>
      <c r="K29" s="12" t="b">
        <v>0</v>
      </c>
      <c r="L29" s="13" t="b">
        <v>0</v>
      </c>
      <c r="M29" s="29" t="b">
        <v>1</v>
      </c>
      <c r="N29" s="13" t="b">
        <v>0</v>
      </c>
      <c r="O29" s="13" t="b">
        <v>0</v>
      </c>
      <c r="P29" s="14" t="b">
        <v>0</v>
      </c>
      <c r="Q29" s="14" t="b">
        <v>0</v>
      </c>
      <c r="R29" s="24" t="s">
        <v>21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</row>
    <row r="30" spans="1:88" ht="15.75" customHeight="1">
      <c r="A30" s="28"/>
      <c r="B30" s="28" t="s">
        <v>71</v>
      </c>
      <c r="H30" s="10" t="str">
        <f t="shared" si="0"/>
        <v>NO</v>
      </c>
      <c r="I30" s="24" t="s">
        <v>21</v>
      </c>
      <c r="J30" s="12" t="b">
        <v>0</v>
      </c>
      <c r="K30" s="12" t="b">
        <v>0</v>
      </c>
      <c r="L30" s="13" t="b">
        <v>0</v>
      </c>
      <c r="M30" s="29" t="b">
        <v>1</v>
      </c>
      <c r="N30" s="13" t="b">
        <v>0</v>
      </c>
      <c r="O30" s="13" t="b">
        <v>0</v>
      </c>
      <c r="P30" s="14" t="b">
        <v>0</v>
      </c>
      <c r="Q30" s="14" t="b">
        <v>0</v>
      </c>
      <c r="R30" s="24" t="s">
        <v>21</v>
      </c>
      <c r="S30" s="15" t="b">
        <v>0</v>
      </c>
      <c r="T30" s="15" t="b">
        <v>0</v>
      </c>
      <c r="U30" s="16" t="b">
        <v>0</v>
      </c>
      <c r="V30" s="16" t="b">
        <v>0</v>
      </c>
      <c r="W30" s="16" t="b">
        <v>0</v>
      </c>
      <c r="X30" s="16" t="b">
        <v>0</v>
      </c>
      <c r="Y30" s="16" t="b">
        <v>0</v>
      </c>
      <c r="Z30" s="16" t="b">
        <v>0</v>
      </c>
    </row>
    <row r="31" spans="1:88" ht="15.75" customHeight="1">
      <c r="A31" s="9"/>
      <c r="B31" s="9" t="s">
        <v>72</v>
      </c>
      <c r="C31" s="9"/>
      <c r="D31" s="9"/>
      <c r="E31" s="9"/>
      <c r="F31" s="10"/>
      <c r="G31" s="10"/>
      <c r="H31" s="10" t="str">
        <f t="shared" si="0"/>
        <v>NO</v>
      </c>
      <c r="I31" s="24" t="s">
        <v>21</v>
      </c>
      <c r="J31" s="12" t="b">
        <v>0</v>
      </c>
      <c r="K31" s="12" t="b">
        <v>0</v>
      </c>
      <c r="L31" s="13" t="b">
        <v>0</v>
      </c>
      <c r="M31" s="29" t="b">
        <v>1</v>
      </c>
      <c r="N31" s="13" t="b">
        <v>0</v>
      </c>
      <c r="O31" s="13" t="b">
        <v>0</v>
      </c>
      <c r="P31" s="14" t="b">
        <v>0</v>
      </c>
      <c r="Q31" s="14" t="b">
        <v>0</v>
      </c>
      <c r="R31" s="24" t="s">
        <v>21</v>
      </c>
      <c r="S31" s="15" t="b">
        <v>0</v>
      </c>
      <c r="T31" s="15" t="b">
        <v>0</v>
      </c>
      <c r="U31" s="16" t="b">
        <v>0</v>
      </c>
      <c r="V31" s="16" t="b">
        <v>0</v>
      </c>
      <c r="W31" s="16" t="b">
        <v>0</v>
      </c>
      <c r="X31" s="16" t="b">
        <v>0</v>
      </c>
      <c r="Y31" s="16" t="b">
        <v>0</v>
      </c>
      <c r="Z31" s="16" t="b">
        <v>0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</row>
    <row r="32" spans="1:88" ht="15.75" customHeight="1">
      <c r="A32" s="9"/>
      <c r="B32" s="9" t="s">
        <v>73</v>
      </c>
      <c r="C32" s="9"/>
      <c r="D32" s="9"/>
      <c r="E32" s="9"/>
      <c r="F32" s="10"/>
      <c r="G32" s="10"/>
      <c r="H32" s="10" t="str">
        <f t="shared" si="0"/>
        <v>NO</v>
      </c>
      <c r="I32" s="24" t="s">
        <v>21</v>
      </c>
      <c r="J32" s="12" t="b">
        <v>0</v>
      </c>
      <c r="K32" s="12" t="b">
        <v>0</v>
      </c>
      <c r="L32" s="13" t="b">
        <v>0</v>
      </c>
      <c r="M32" s="29" t="b">
        <v>1</v>
      </c>
      <c r="N32" s="13" t="b">
        <v>0</v>
      </c>
      <c r="O32" s="13" t="b">
        <v>0</v>
      </c>
      <c r="P32" s="14" t="b">
        <v>0</v>
      </c>
      <c r="Q32" s="14" t="b">
        <v>0</v>
      </c>
      <c r="R32" s="24" t="s">
        <v>21</v>
      </c>
      <c r="S32" s="15" t="b">
        <v>0</v>
      </c>
      <c r="T32" s="15" t="b">
        <v>0</v>
      </c>
      <c r="U32" s="16" t="b">
        <v>0</v>
      </c>
      <c r="V32" s="16" t="b">
        <v>0</v>
      </c>
      <c r="W32" s="16" t="b">
        <v>0</v>
      </c>
      <c r="X32" s="16" t="b">
        <v>0</v>
      </c>
      <c r="Y32" s="16" t="b">
        <v>0</v>
      </c>
      <c r="Z32" s="16" t="b">
        <v>0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</row>
    <row r="33" spans="1:88" ht="15.75" customHeight="1">
      <c r="A33" s="9"/>
      <c r="B33" s="9" t="s">
        <v>74</v>
      </c>
      <c r="C33" s="9"/>
      <c r="D33" s="9"/>
      <c r="E33" s="9"/>
      <c r="F33" s="10"/>
      <c r="G33" s="10"/>
      <c r="H33" s="10" t="str">
        <f t="shared" si="0"/>
        <v>NO</v>
      </c>
      <c r="I33" s="24" t="s">
        <v>21</v>
      </c>
      <c r="J33" s="12" t="b">
        <v>0</v>
      </c>
      <c r="K33" s="12" t="b">
        <v>0</v>
      </c>
      <c r="L33" s="13" t="b">
        <v>0</v>
      </c>
      <c r="M33" s="29" t="b">
        <v>1</v>
      </c>
      <c r="N33" s="13" t="b">
        <v>0</v>
      </c>
      <c r="O33" s="13" t="b">
        <v>0</v>
      </c>
      <c r="P33" s="14" t="b">
        <v>0</v>
      </c>
      <c r="Q33" s="14" t="b">
        <v>0</v>
      </c>
      <c r="R33" s="24" t="s">
        <v>21</v>
      </c>
      <c r="S33" s="15" t="b">
        <v>0</v>
      </c>
      <c r="T33" s="15" t="b">
        <v>0</v>
      </c>
      <c r="U33" s="16" t="b">
        <v>0</v>
      </c>
      <c r="V33" s="16" t="b">
        <v>0</v>
      </c>
      <c r="W33" s="16" t="b">
        <v>0</v>
      </c>
      <c r="X33" s="16" t="b">
        <v>0</v>
      </c>
      <c r="Y33" s="16" t="b">
        <v>0</v>
      </c>
      <c r="Z33" s="16" t="b">
        <v>0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</row>
    <row r="34" spans="1:88" ht="15.75" customHeight="1">
      <c r="A34" s="9"/>
      <c r="B34" s="9"/>
      <c r="C34" s="9"/>
      <c r="D34" s="9"/>
      <c r="E34" s="9"/>
      <c r="F34" s="10"/>
      <c r="G34" s="10"/>
      <c r="H34" s="10"/>
      <c r="I34" s="11"/>
      <c r="J34" s="12"/>
      <c r="K34" s="12"/>
      <c r="L34" s="13"/>
      <c r="M34" s="13"/>
      <c r="N34" s="13"/>
      <c r="O34" s="13"/>
      <c r="P34" s="14"/>
      <c r="Q34" s="14"/>
      <c r="R34" s="11"/>
      <c r="S34" s="15"/>
      <c r="T34" s="15"/>
      <c r="U34" s="16"/>
      <c r="V34" s="16"/>
      <c r="W34" s="16"/>
      <c r="X34" s="16"/>
      <c r="Y34" s="16"/>
      <c r="Z34" s="16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</row>
    <row r="35" spans="1:88" ht="15.75" customHeight="1">
      <c r="A35" s="9"/>
      <c r="B35" s="9" t="s">
        <v>75</v>
      </c>
      <c r="C35" s="9"/>
      <c r="D35" s="9"/>
      <c r="E35" s="9"/>
      <c r="F35" s="10"/>
      <c r="G35" s="10"/>
      <c r="H35" s="10"/>
      <c r="I35" s="11"/>
      <c r="J35" s="12"/>
      <c r="K35" s="12"/>
      <c r="L35" s="13"/>
      <c r="M35" s="13"/>
      <c r="N35" s="13"/>
      <c r="O35" s="13"/>
      <c r="P35" s="14"/>
      <c r="Q35" s="14"/>
      <c r="R35" s="11"/>
      <c r="S35" s="15"/>
      <c r="T35" s="15"/>
      <c r="U35" s="16"/>
      <c r="V35" s="16"/>
      <c r="W35" s="16"/>
      <c r="X35" s="16"/>
      <c r="Y35" s="16"/>
      <c r="Z35" s="16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</row>
    <row r="36" spans="1:88" ht="15.75" customHeight="1">
      <c r="A36" s="9"/>
      <c r="B36" s="9"/>
      <c r="C36" s="9"/>
      <c r="D36" s="9"/>
      <c r="E36" s="9"/>
      <c r="F36" s="17"/>
      <c r="G36" s="10"/>
      <c r="H36" s="10"/>
      <c r="I36" s="19"/>
      <c r="J36" s="12"/>
      <c r="K36" s="12"/>
      <c r="L36" s="13"/>
      <c r="M36" s="13"/>
      <c r="N36" s="13"/>
      <c r="O36" s="13"/>
      <c r="P36" s="14"/>
      <c r="Q36" s="14"/>
      <c r="R36" s="18"/>
      <c r="S36" s="15"/>
      <c r="T36" s="15"/>
      <c r="U36" s="16"/>
      <c r="V36" s="16"/>
      <c r="W36" s="16"/>
      <c r="X36" s="16"/>
      <c r="Y36" s="16"/>
      <c r="Z36" s="16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</row>
    <row r="37" spans="1:88" ht="15.75" customHeight="1">
      <c r="A37" s="30"/>
      <c r="B37" s="9" t="s">
        <v>76</v>
      </c>
      <c r="C37" s="30"/>
      <c r="D37" s="30"/>
      <c r="E37" s="30"/>
      <c r="F37" s="8"/>
      <c r="G37" s="8"/>
      <c r="H37" s="10"/>
      <c r="I37" s="8"/>
      <c r="J37" s="31"/>
      <c r="K37" s="31"/>
      <c r="L37" s="31"/>
      <c r="M37" s="31"/>
      <c r="N37" s="31"/>
      <c r="O37" s="31"/>
      <c r="P37" s="31"/>
      <c r="Q37" s="3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</row>
    <row r="38" spans="1:88" ht="15.75" customHeight="1">
      <c r="A38" s="30"/>
      <c r="B38" s="30"/>
      <c r="C38" s="30"/>
      <c r="D38" s="30"/>
      <c r="E38" s="30"/>
      <c r="F38" s="8"/>
      <c r="G38" s="8"/>
      <c r="H38" s="10"/>
      <c r="I38" s="8"/>
      <c r="J38" s="31"/>
      <c r="K38" s="31"/>
      <c r="L38" s="31"/>
      <c r="M38" s="31"/>
      <c r="N38" s="31"/>
      <c r="O38" s="31"/>
      <c r="P38" s="31"/>
      <c r="Q38" s="31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</row>
    <row r="39" spans="1:88" ht="15.75" customHeight="1">
      <c r="A39" s="9" t="s">
        <v>77</v>
      </c>
      <c r="B39" s="9" t="s">
        <v>78</v>
      </c>
      <c r="C39" s="9" t="s">
        <v>79</v>
      </c>
      <c r="D39" s="9">
        <v>2013</v>
      </c>
      <c r="E39" s="21" t="s">
        <v>80</v>
      </c>
      <c r="F39" s="25" t="s">
        <v>81</v>
      </c>
      <c r="G39" s="10" t="s">
        <v>82</v>
      </c>
      <c r="H39" s="10" t="str">
        <f t="shared" si="0"/>
        <v>NO</v>
      </c>
      <c r="I39" s="10" t="s">
        <v>21</v>
      </c>
      <c r="J39" s="32" t="b">
        <v>1</v>
      </c>
      <c r="K39" s="32" t="b">
        <v>0</v>
      </c>
      <c r="L39" s="32" t="b">
        <v>0</v>
      </c>
      <c r="M39" s="32" t="b">
        <v>0</v>
      </c>
      <c r="N39" s="32" t="b">
        <v>0</v>
      </c>
      <c r="O39" s="32" t="b">
        <v>0</v>
      </c>
      <c r="P39" s="32" t="b">
        <v>0</v>
      </c>
      <c r="Q39" s="32" t="b">
        <v>0</v>
      </c>
      <c r="R39" s="10" t="s">
        <v>21</v>
      </c>
      <c r="S39" s="10" t="b">
        <v>0</v>
      </c>
      <c r="T39" s="10" t="b">
        <v>0</v>
      </c>
      <c r="U39" s="10" t="b">
        <v>1</v>
      </c>
      <c r="V39" s="10" t="b">
        <v>0</v>
      </c>
      <c r="W39" s="10" t="b">
        <v>0</v>
      </c>
      <c r="X39" s="10" t="b">
        <v>0</v>
      </c>
      <c r="Y39" s="10" t="b">
        <v>0</v>
      </c>
      <c r="Z39" s="10" t="b">
        <v>0</v>
      </c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8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8"/>
    </row>
    <row r="40" spans="1:88" ht="15.75" customHeight="1">
      <c r="A40" s="10" t="s">
        <v>83</v>
      </c>
      <c r="B40" s="10" t="s">
        <v>84</v>
      </c>
      <c r="C40" s="10" t="s">
        <v>85</v>
      </c>
      <c r="D40" s="10">
        <v>2017</v>
      </c>
      <c r="E40" s="25" t="s">
        <v>80</v>
      </c>
      <c r="F40" s="25" t="s">
        <v>86</v>
      </c>
      <c r="G40" s="10" t="s">
        <v>87</v>
      </c>
      <c r="H40" s="10" t="str">
        <f t="shared" si="0"/>
        <v>MAYBE</v>
      </c>
      <c r="I40" s="10" t="s">
        <v>53</v>
      </c>
      <c r="J40" s="10" t="b">
        <v>1</v>
      </c>
      <c r="K40" s="10" t="b">
        <v>1</v>
      </c>
      <c r="L40" s="10" t="b">
        <v>0</v>
      </c>
      <c r="M40" s="10" t="b">
        <v>0</v>
      </c>
      <c r="N40" s="10" t="b">
        <v>0</v>
      </c>
      <c r="O40" s="10" t="b">
        <v>0</v>
      </c>
      <c r="P40" s="10" t="b">
        <v>0</v>
      </c>
      <c r="Q40" s="10" t="b">
        <v>0</v>
      </c>
      <c r="R40" s="10" t="s">
        <v>53</v>
      </c>
      <c r="S40" s="10" t="b">
        <v>1</v>
      </c>
      <c r="T40" s="10" t="b">
        <v>0</v>
      </c>
      <c r="U40" s="10" t="b">
        <v>0</v>
      </c>
      <c r="V40" s="10" t="b">
        <v>0</v>
      </c>
      <c r="W40" s="10" t="b">
        <v>0</v>
      </c>
      <c r="X40" s="10" t="b">
        <v>0</v>
      </c>
      <c r="Y40" s="10" t="b">
        <v>0</v>
      </c>
      <c r="Z40" s="10" t="b">
        <v>0</v>
      </c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8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8"/>
    </row>
    <row r="41" spans="1:88" ht="15.75" customHeight="1">
      <c r="A41" s="33" t="s">
        <v>89</v>
      </c>
      <c r="B41" s="10" t="s">
        <v>90</v>
      </c>
      <c r="C41" s="10" t="s">
        <v>91</v>
      </c>
      <c r="D41" s="10">
        <v>2017</v>
      </c>
      <c r="E41" s="25" t="s">
        <v>92</v>
      </c>
      <c r="F41" s="25" t="s">
        <v>93</v>
      </c>
      <c r="G41" s="10" t="s">
        <v>94</v>
      </c>
      <c r="H41" s="10" t="str">
        <f t="shared" si="0"/>
        <v>YES</v>
      </c>
      <c r="I41" s="10" t="s">
        <v>88</v>
      </c>
      <c r="J41" s="10" t="b">
        <v>1</v>
      </c>
      <c r="K41" s="10" t="b">
        <v>1</v>
      </c>
      <c r="L41" s="10" t="b">
        <v>0</v>
      </c>
      <c r="M41" s="10" t="b">
        <v>0</v>
      </c>
      <c r="N41" s="10" t="b">
        <v>0</v>
      </c>
      <c r="O41" s="10" t="b">
        <v>0</v>
      </c>
      <c r="P41" s="10" t="b">
        <v>0</v>
      </c>
      <c r="Q41" s="10" t="b">
        <v>0</v>
      </c>
      <c r="R41" s="10" t="s">
        <v>88</v>
      </c>
      <c r="S41" s="10" t="b">
        <v>1</v>
      </c>
      <c r="T41" s="10" t="b">
        <v>1</v>
      </c>
      <c r="U41" s="10" t="b">
        <v>0</v>
      </c>
      <c r="V41" s="10" t="b">
        <v>0</v>
      </c>
      <c r="W41" s="10" t="b">
        <v>0</v>
      </c>
      <c r="X41" s="10" t="b">
        <v>0</v>
      </c>
      <c r="Y41" s="10" t="b">
        <v>0</v>
      </c>
      <c r="Z41" s="10" t="b">
        <v>0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</row>
    <row r="42" spans="1:88" ht="15.75" customHeight="1">
      <c r="A42" s="9"/>
      <c r="B42" s="9"/>
      <c r="C42" s="9"/>
      <c r="D42" s="9"/>
      <c r="E42" s="9"/>
      <c r="F42" s="10"/>
      <c r="G42" s="10"/>
      <c r="H42" s="10"/>
      <c r="I42" s="11"/>
      <c r="J42" s="12"/>
      <c r="K42" s="12"/>
      <c r="L42" s="13"/>
      <c r="M42" s="13"/>
      <c r="N42" s="13"/>
      <c r="O42" s="13"/>
      <c r="P42" s="14"/>
      <c r="Q42" s="14"/>
      <c r="R42" s="11"/>
      <c r="S42" s="15"/>
      <c r="T42" s="15"/>
      <c r="U42" s="16"/>
      <c r="V42" s="16"/>
      <c r="W42" s="16"/>
      <c r="X42" s="16"/>
      <c r="Y42" s="16"/>
      <c r="Z42" s="16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</row>
    <row r="43" spans="1:88" ht="15.75" customHeight="1">
      <c r="A43" s="9"/>
      <c r="B43" s="9" t="s">
        <v>95</v>
      </c>
      <c r="C43" s="9"/>
      <c r="D43" s="9"/>
      <c r="E43" s="9"/>
      <c r="F43" s="10"/>
      <c r="G43" s="10"/>
      <c r="H43" s="10"/>
      <c r="I43" s="11"/>
      <c r="J43" s="12"/>
      <c r="K43" s="12"/>
      <c r="L43" s="13"/>
      <c r="M43" s="13"/>
      <c r="N43" s="13"/>
      <c r="O43" s="13"/>
      <c r="P43" s="14"/>
      <c r="Q43" s="14"/>
      <c r="R43" s="11"/>
      <c r="S43" s="15"/>
      <c r="T43" s="15"/>
      <c r="U43" s="16"/>
      <c r="V43" s="16"/>
      <c r="W43" s="16"/>
      <c r="X43" s="16"/>
      <c r="Y43" s="16"/>
      <c r="Z43" s="16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</row>
    <row r="44" spans="1:88" ht="15.75" customHeight="1">
      <c r="A44" s="9"/>
      <c r="B44" s="9"/>
      <c r="C44" s="9"/>
      <c r="D44" s="9"/>
      <c r="E44" s="9"/>
      <c r="F44" s="10"/>
      <c r="G44" s="10"/>
      <c r="H44" s="10"/>
      <c r="I44" s="11"/>
      <c r="J44" s="12"/>
      <c r="K44" s="12"/>
      <c r="L44" s="13"/>
      <c r="M44" s="13"/>
      <c r="N44" s="13"/>
      <c r="O44" s="13"/>
      <c r="P44" s="14"/>
      <c r="Q44" s="14"/>
      <c r="R44" s="18"/>
      <c r="S44" s="15"/>
      <c r="T44" s="15"/>
      <c r="U44" s="16"/>
      <c r="V44" s="16"/>
      <c r="W44" s="16"/>
      <c r="X44" s="16"/>
      <c r="Y44" s="16"/>
      <c r="Z44" s="16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</row>
    <row r="45" spans="1:88" ht="15.75" customHeight="1">
      <c r="A45" s="10" t="s">
        <v>96</v>
      </c>
      <c r="B45" s="8"/>
      <c r="C45" s="8"/>
      <c r="D45" s="8"/>
      <c r="E45" s="8"/>
      <c r="F45" s="8"/>
      <c r="G45" s="8"/>
      <c r="H45" s="10"/>
      <c r="I45" s="11"/>
      <c r="J45" s="12"/>
      <c r="K45" s="12"/>
      <c r="L45" s="13"/>
      <c r="M45" s="13"/>
      <c r="N45" s="13"/>
      <c r="O45" s="13"/>
      <c r="P45" s="14"/>
      <c r="Q45" s="14"/>
      <c r="R45" s="8"/>
      <c r="S45" s="15"/>
      <c r="T45" s="15"/>
      <c r="U45" s="16"/>
      <c r="V45" s="16"/>
      <c r="W45" s="16"/>
      <c r="X45" s="16"/>
      <c r="Y45" s="16"/>
      <c r="Z45" s="16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</row>
    <row r="46" spans="1:88" ht="12.75">
      <c r="A46" s="8"/>
      <c r="B46" s="10" t="s">
        <v>97</v>
      </c>
      <c r="C46" s="10" t="s">
        <v>98</v>
      </c>
      <c r="D46" s="10">
        <v>2006</v>
      </c>
      <c r="E46" s="8"/>
      <c r="F46" s="17" t="s">
        <v>99</v>
      </c>
      <c r="G46" s="8"/>
      <c r="H46" s="10" t="str">
        <f t="shared" si="0"/>
        <v>NO</v>
      </c>
      <c r="I46" s="24" t="s">
        <v>21</v>
      </c>
      <c r="J46" s="12" t="b">
        <v>0</v>
      </c>
      <c r="K46" s="12" t="b">
        <v>0</v>
      </c>
      <c r="L46" s="13" t="b">
        <v>0</v>
      </c>
      <c r="M46" s="13" t="b">
        <v>0</v>
      </c>
      <c r="N46" s="13" t="b">
        <v>0</v>
      </c>
      <c r="O46" s="13" t="b">
        <v>0</v>
      </c>
      <c r="P46" s="14" t="b">
        <v>0</v>
      </c>
      <c r="Q46" s="14" t="b">
        <v>0</v>
      </c>
      <c r="R46" s="24" t="s">
        <v>21</v>
      </c>
      <c r="S46" s="15" t="b">
        <v>0</v>
      </c>
      <c r="T46" s="15" t="b">
        <v>0</v>
      </c>
      <c r="U46" s="16" t="b">
        <v>0</v>
      </c>
      <c r="V46" s="16" t="b">
        <v>0</v>
      </c>
      <c r="W46" s="16" t="b">
        <v>0</v>
      </c>
      <c r="X46" s="16" t="b">
        <v>0</v>
      </c>
      <c r="Y46" s="16" t="b">
        <v>0</v>
      </c>
      <c r="Z46" s="16" t="b">
        <v>0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</row>
    <row r="47" spans="1:88" ht="12.75">
      <c r="A47" s="8"/>
      <c r="B47" s="10" t="s">
        <v>100</v>
      </c>
      <c r="C47" s="10" t="s">
        <v>101</v>
      </c>
      <c r="D47" s="10">
        <v>2006</v>
      </c>
      <c r="E47" s="8"/>
      <c r="F47" s="17" t="s">
        <v>102</v>
      </c>
      <c r="G47" s="8"/>
      <c r="H47" s="10" t="str">
        <f t="shared" si="0"/>
        <v>NO</v>
      </c>
      <c r="I47" s="24" t="s">
        <v>21</v>
      </c>
      <c r="J47" s="12" t="b">
        <v>0</v>
      </c>
      <c r="K47" s="12" t="b">
        <v>0</v>
      </c>
      <c r="L47" s="13" t="b">
        <v>0</v>
      </c>
      <c r="M47" s="13" t="b">
        <v>0</v>
      </c>
      <c r="N47" s="13" t="b">
        <v>0</v>
      </c>
      <c r="O47" s="13" t="b">
        <v>0</v>
      </c>
      <c r="P47" s="14" t="b">
        <v>0</v>
      </c>
      <c r="Q47" s="14" t="b">
        <v>0</v>
      </c>
      <c r="R47" s="24" t="s">
        <v>21</v>
      </c>
      <c r="S47" s="15" t="b">
        <v>0</v>
      </c>
      <c r="T47" s="15" t="b">
        <v>0</v>
      </c>
      <c r="U47" s="16" t="b">
        <v>0</v>
      </c>
      <c r="V47" s="16" t="b">
        <v>0</v>
      </c>
      <c r="W47" s="16" t="b">
        <v>0</v>
      </c>
      <c r="X47" s="16" t="b">
        <v>0</v>
      </c>
      <c r="Y47" s="16" t="b">
        <v>0</v>
      </c>
      <c r="Z47" s="16" t="b">
        <v>0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</row>
    <row r="48" spans="1:88" ht="12.75">
      <c r="A48" s="8"/>
      <c r="B48" s="10" t="s">
        <v>103</v>
      </c>
      <c r="C48" s="10" t="s">
        <v>104</v>
      </c>
      <c r="D48" s="10">
        <v>2015</v>
      </c>
      <c r="E48" s="8"/>
      <c r="F48" s="17" t="s">
        <v>105</v>
      </c>
      <c r="G48" s="8"/>
      <c r="H48" s="10" t="str">
        <f t="shared" si="0"/>
        <v>NO</v>
      </c>
      <c r="I48" s="24" t="s">
        <v>21</v>
      </c>
      <c r="J48" s="12" t="b">
        <v>0</v>
      </c>
      <c r="K48" s="12" t="b">
        <v>0</v>
      </c>
      <c r="L48" s="13" t="b">
        <v>0</v>
      </c>
      <c r="M48" s="13" t="b">
        <v>0</v>
      </c>
      <c r="N48" s="13" t="b">
        <v>0</v>
      </c>
      <c r="O48" s="13" t="b">
        <v>0</v>
      </c>
      <c r="P48" s="14" t="b">
        <v>0</v>
      </c>
      <c r="Q48" s="14" t="b">
        <v>0</v>
      </c>
      <c r="R48" s="24" t="s">
        <v>21</v>
      </c>
      <c r="S48" s="15" t="b">
        <v>0</v>
      </c>
      <c r="T48" s="15" t="b">
        <v>0</v>
      </c>
      <c r="U48" s="16" t="b">
        <v>0</v>
      </c>
      <c r="V48" s="16" t="b">
        <v>0</v>
      </c>
      <c r="W48" s="16" t="b">
        <v>0</v>
      </c>
      <c r="X48" s="16" t="b">
        <v>0</v>
      </c>
      <c r="Y48" s="16" t="b">
        <v>0</v>
      </c>
      <c r="Z48" s="16" t="b">
        <v>0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</row>
    <row r="49" spans="1:88" ht="12.75">
      <c r="A49" s="8"/>
      <c r="B49" s="10" t="s">
        <v>106</v>
      </c>
      <c r="C49" s="10" t="s">
        <v>107</v>
      </c>
      <c r="D49" s="10">
        <v>2007</v>
      </c>
      <c r="E49" s="8"/>
      <c r="F49" s="25" t="s">
        <v>108</v>
      </c>
      <c r="G49" s="8"/>
      <c r="H49" s="10" t="str">
        <f t="shared" si="0"/>
        <v>NO</v>
      </c>
      <c r="I49" s="24" t="s">
        <v>21</v>
      </c>
      <c r="J49" s="12" t="b">
        <v>0</v>
      </c>
      <c r="K49" s="12" t="b">
        <v>0</v>
      </c>
      <c r="L49" s="13" t="b">
        <v>0</v>
      </c>
      <c r="M49" s="13" t="b">
        <v>0</v>
      </c>
      <c r="N49" s="13" t="b">
        <v>0</v>
      </c>
      <c r="O49" s="13" t="b">
        <v>0</v>
      </c>
      <c r="P49" s="14" t="b">
        <v>0</v>
      </c>
      <c r="Q49" s="14" t="b">
        <v>0</v>
      </c>
      <c r="R49" s="24" t="s">
        <v>21</v>
      </c>
      <c r="S49" s="15" t="b">
        <v>0</v>
      </c>
      <c r="T49" s="15" t="b">
        <v>0</v>
      </c>
      <c r="U49" s="16" t="b">
        <v>0</v>
      </c>
      <c r="V49" s="16" t="b">
        <v>0</v>
      </c>
      <c r="W49" s="16" t="b">
        <v>0</v>
      </c>
      <c r="X49" s="16" t="b">
        <v>0</v>
      </c>
      <c r="Y49" s="16" t="b">
        <v>0</v>
      </c>
      <c r="Z49" s="16" t="b">
        <v>0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</row>
    <row r="50" spans="1:88" ht="12.75">
      <c r="A50" s="8"/>
      <c r="B50" s="10" t="s">
        <v>109</v>
      </c>
      <c r="C50" s="10" t="s">
        <v>110</v>
      </c>
      <c r="D50" s="10">
        <v>2009</v>
      </c>
      <c r="E50" s="8"/>
      <c r="F50" s="17" t="s">
        <v>111</v>
      </c>
      <c r="G50" s="8"/>
      <c r="H50" s="10" t="str">
        <f t="shared" si="0"/>
        <v>NO</v>
      </c>
      <c r="I50" s="24" t="s">
        <v>53</v>
      </c>
      <c r="J50" s="27" t="b">
        <v>1</v>
      </c>
      <c r="K50" s="12" t="b">
        <v>0</v>
      </c>
      <c r="L50" s="13" t="b">
        <v>0</v>
      </c>
      <c r="M50" s="13" t="b">
        <v>0</v>
      </c>
      <c r="N50" s="13" t="b">
        <v>0</v>
      </c>
      <c r="O50" s="13" t="b">
        <v>0</v>
      </c>
      <c r="P50" s="14" t="b">
        <v>0</v>
      </c>
      <c r="Q50" s="14" t="b">
        <v>0</v>
      </c>
      <c r="R50" s="24" t="s">
        <v>21</v>
      </c>
      <c r="S50" s="15" t="b">
        <v>0</v>
      </c>
      <c r="T50" s="15" t="b">
        <v>0</v>
      </c>
      <c r="U50" s="16" t="b">
        <v>0</v>
      </c>
      <c r="V50" s="16" t="b">
        <v>0</v>
      </c>
      <c r="W50" s="16" t="b">
        <v>0</v>
      </c>
      <c r="X50" s="16" t="b">
        <v>0</v>
      </c>
      <c r="Y50" s="16" t="b">
        <v>0</v>
      </c>
      <c r="Z50" s="16" t="b">
        <v>0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</row>
    <row r="51" spans="1:88" ht="12.75">
      <c r="A51" s="8"/>
      <c r="B51" s="10" t="s">
        <v>112</v>
      </c>
      <c r="C51" s="10" t="s">
        <v>113</v>
      </c>
      <c r="D51" s="10">
        <v>2004</v>
      </c>
      <c r="E51" s="8"/>
      <c r="F51" s="17" t="s">
        <v>114</v>
      </c>
      <c r="G51" s="8"/>
      <c r="H51" s="10" t="str">
        <f t="shared" si="0"/>
        <v>NO</v>
      </c>
      <c r="I51" s="24" t="s">
        <v>21</v>
      </c>
      <c r="J51" s="12" t="b">
        <v>0</v>
      </c>
      <c r="K51" s="12" t="b">
        <v>0</v>
      </c>
      <c r="L51" s="13" t="b">
        <v>0</v>
      </c>
      <c r="M51" s="13" t="b">
        <v>0</v>
      </c>
      <c r="N51" s="13" t="b">
        <v>0</v>
      </c>
      <c r="O51" s="13" t="b">
        <v>0</v>
      </c>
      <c r="P51" s="14" t="b">
        <v>0</v>
      </c>
      <c r="Q51" s="14" t="b">
        <v>0</v>
      </c>
      <c r="R51" s="24" t="s">
        <v>21</v>
      </c>
      <c r="S51" s="15" t="b">
        <v>0</v>
      </c>
      <c r="T51" s="15" t="b">
        <v>0</v>
      </c>
      <c r="U51" s="16" t="b">
        <v>0</v>
      </c>
      <c r="V51" s="16" t="b">
        <v>0</v>
      </c>
      <c r="W51" s="16" t="b">
        <v>0</v>
      </c>
      <c r="X51" s="16" t="b">
        <v>0</v>
      </c>
      <c r="Y51" s="16" t="b">
        <v>0</v>
      </c>
      <c r="Z51" s="16" t="b">
        <v>0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</row>
    <row r="52" spans="1:88" ht="12.75">
      <c r="A52" s="8"/>
      <c r="B52" s="10" t="s">
        <v>115</v>
      </c>
      <c r="C52" s="10" t="s">
        <v>116</v>
      </c>
      <c r="D52" s="10">
        <v>2004</v>
      </c>
      <c r="E52" s="8"/>
      <c r="F52" s="25" t="s">
        <v>117</v>
      </c>
      <c r="G52" s="8"/>
      <c r="H52" s="10" t="str">
        <f t="shared" si="0"/>
        <v>NO</v>
      </c>
      <c r="I52" s="24" t="s">
        <v>21</v>
      </c>
      <c r="J52" s="12" t="b">
        <v>0</v>
      </c>
      <c r="K52" s="12" t="b">
        <v>0</v>
      </c>
      <c r="L52" s="13" t="b">
        <v>0</v>
      </c>
      <c r="M52" s="13" t="b">
        <v>0</v>
      </c>
      <c r="N52" s="13" t="b">
        <v>0</v>
      </c>
      <c r="O52" s="13" t="b">
        <v>0</v>
      </c>
      <c r="P52" s="14" t="b">
        <v>0</v>
      </c>
      <c r="Q52" s="14" t="b">
        <v>0</v>
      </c>
      <c r="R52" s="24" t="s">
        <v>21</v>
      </c>
      <c r="S52" s="15" t="b">
        <v>0</v>
      </c>
      <c r="T52" s="15" t="b">
        <v>0</v>
      </c>
      <c r="U52" s="16" t="b">
        <v>0</v>
      </c>
      <c r="V52" s="16" t="b">
        <v>0</v>
      </c>
      <c r="W52" s="16" t="b">
        <v>0</v>
      </c>
      <c r="X52" s="16" t="b">
        <v>0</v>
      </c>
      <c r="Y52" s="16" t="b">
        <v>0</v>
      </c>
      <c r="Z52" s="16" t="b">
        <v>0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</row>
    <row r="53" spans="1:88" ht="12.75">
      <c r="A53" s="8"/>
      <c r="B53" s="10" t="s">
        <v>118</v>
      </c>
      <c r="C53" s="10" t="s">
        <v>119</v>
      </c>
      <c r="D53" s="10">
        <v>2010</v>
      </c>
      <c r="E53" s="8"/>
      <c r="F53" s="25" t="s">
        <v>120</v>
      </c>
      <c r="G53" s="8"/>
      <c r="H53" s="10" t="str">
        <f t="shared" si="0"/>
        <v>NO</v>
      </c>
      <c r="I53" s="24" t="s">
        <v>21</v>
      </c>
      <c r="J53" s="27" t="b">
        <v>1</v>
      </c>
      <c r="K53" s="12" t="b">
        <v>0</v>
      </c>
      <c r="L53" s="13" t="b">
        <v>0</v>
      </c>
      <c r="M53" s="13" t="b">
        <v>0</v>
      </c>
      <c r="N53" s="13" t="b">
        <v>0</v>
      </c>
      <c r="O53" s="13" t="b">
        <v>0</v>
      </c>
      <c r="P53" s="14" t="b">
        <v>0</v>
      </c>
      <c r="Q53" s="14" t="b">
        <v>0</v>
      </c>
      <c r="R53" s="24" t="s">
        <v>21</v>
      </c>
      <c r="S53" s="15" t="b">
        <v>0</v>
      </c>
      <c r="T53" s="15" t="b">
        <v>0</v>
      </c>
      <c r="U53" s="16" t="b">
        <v>0</v>
      </c>
      <c r="V53" s="16" t="b">
        <v>0</v>
      </c>
      <c r="W53" s="16" t="b">
        <v>0</v>
      </c>
      <c r="X53" s="16" t="b">
        <v>0</v>
      </c>
      <c r="Y53" s="16" t="b">
        <v>0</v>
      </c>
      <c r="Z53" s="16" t="b">
        <v>0</v>
      </c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</row>
    <row r="54" spans="1:88" ht="12.75">
      <c r="A54" s="8"/>
      <c r="B54" s="10" t="s">
        <v>121</v>
      </c>
      <c r="C54" s="10" t="s">
        <v>122</v>
      </c>
      <c r="D54" s="10">
        <v>2013</v>
      </c>
      <c r="E54" s="8"/>
      <c r="F54" s="25" t="s">
        <v>123</v>
      </c>
      <c r="G54" s="8"/>
      <c r="H54" s="10" t="str">
        <f t="shared" si="0"/>
        <v>MAYBE</v>
      </c>
      <c r="I54" s="24" t="s">
        <v>21</v>
      </c>
      <c r="J54" s="12" t="b">
        <v>0</v>
      </c>
      <c r="K54" s="12" t="b">
        <v>0</v>
      </c>
      <c r="L54" s="13" t="b">
        <v>0</v>
      </c>
      <c r="M54" s="13" t="b">
        <v>0</v>
      </c>
      <c r="N54" s="13" t="b">
        <v>0</v>
      </c>
      <c r="O54" s="13" t="b">
        <v>0</v>
      </c>
      <c r="P54" s="14" t="b">
        <v>0</v>
      </c>
      <c r="Q54" s="14" t="b">
        <v>0</v>
      </c>
      <c r="R54" s="24" t="s">
        <v>88</v>
      </c>
      <c r="S54" s="34" t="b">
        <v>1</v>
      </c>
      <c r="T54" s="34" t="b">
        <v>1</v>
      </c>
      <c r="U54" s="16" t="b">
        <v>0</v>
      </c>
      <c r="V54" s="16" t="b">
        <v>0</v>
      </c>
      <c r="W54" s="16" t="b">
        <v>0</v>
      </c>
      <c r="X54" s="16" t="b">
        <v>0</v>
      </c>
      <c r="Y54" s="16" t="b">
        <v>0</v>
      </c>
      <c r="Z54" s="16" t="b">
        <v>0</v>
      </c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</row>
    <row r="55" spans="1:88" ht="12.75">
      <c r="A55" s="8"/>
      <c r="B55" s="10" t="s">
        <v>124</v>
      </c>
      <c r="C55" s="10" t="s">
        <v>125</v>
      </c>
      <c r="D55" s="10">
        <v>2006</v>
      </c>
      <c r="E55" s="8"/>
      <c r="F55" s="25" t="s">
        <v>126</v>
      </c>
      <c r="G55" s="8"/>
      <c r="H55" s="10" t="str">
        <f t="shared" si="0"/>
        <v>NO</v>
      </c>
      <c r="I55" s="24" t="s">
        <v>21</v>
      </c>
      <c r="J55" s="12" t="b">
        <v>0</v>
      </c>
      <c r="K55" s="12" t="b">
        <v>0</v>
      </c>
      <c r="L55" s="13" t="b">
        <v>0</v>
      </c>
      <c r="M55" s="13" t="b">
        <v>0</v>
      </c>
      <c r="N55" s="13" t="b">
        <v>0</v>
      </c>
      <c r="O55" s="13" t="b">
        <v>0</v>
      </c>
      <c r="P55" s="14" t="b">
        <v>0</v>
      </c>
      <c r="Q55" s="14" t="b">
        <v>0</v>
      </c>
      <c r="R55" s="24" t="s">
        <v>21</v>
      </c>
      <c r="S55" s="15" t="b">
        <v>0</v>
      </c>
      <c r="T55" s="15" t="b">
        <v>0</v>
      </c>
      <c r="U55" s="16" t="b">
        <v>0</v>
      </c>
      <c r="V55" s="16" t="b">
        <v>0</v>
      </c>
      <c r="W55" s="16" t="b">
        <v>0</v>
      </c>
      <c r="X55" s="16" t="b">
        <v>0</v>
      </c>
      <c r="Y55" s="16" t="b">
        <v>0</v>
      </c>
      <c r="Z55" s="16" t="b">
        <v>0</v>
      </c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</row>
    <row r="56" spans="1:88" ht="12.75">
      <c r="A56" s="28" t="s">
        <v>127</v>
      </c>
      <c r="H56" s="10">
        <f t="shared" si="0"/>
        <v>0</v>
      </c>
      <c r="I56" s="11"/>
      <c r="J56" s="12" t="b">
        <v>0</v>
      </c>
      <c r="K56" s="12" t="b">
        <v>0</v>
      </c>
      <c r="L56" s="13" t="b">
        <v>0</v>
      </c>
      <c r="M56" s="13" t="b">
        <v>0</v>
      </c>
      <c r="N56" s="13" t="b">
        <v>0</v>
      </c>
      <c r="O56" s="13" t="b">
        <v>0</v>
      </c>
      <c r="P56" s="14" t="b">
        <v>0</v>
      </c>
      <c r="Q56" s="14" t="b">
        <v>0</v>
      </c>
      <c r="R56" s="24"/>
      <c r="S56" s="15" t="b">
        <v>0</v>
      </c>
      <c r="T56" s="15" t="b">
        <v>0</v>
      </c>
      <c r="U56" s="16" t="b">
        <v>0</v>
      </c>
      <c r="V56" s="16" t="b">
        <v>0</v>
      </c>
      <c r="W56" s="16" t="b">
        <v>0</v>
      </c>
      <c r="X56" s="16" t="b">
        <v>0</v>
      </c>
      <c r="Y56" s="16" t="b">
        <v>0</v>
      </c>
      <c r="Z56" s="16" t="b">
        <v>0</v>
      </c>
    </row>
    <row r="57" spans="1:88" ht="12.75">
      <c r="A57" s="8"/>
      <c r="B57" s="10" t="s">
        <v>128</v>
      </c>
      <c r="C57" s="10" t="s">
        <v>129</v>
      </c>
      <c r="D57" s="10">
        <v>2012</v>
      </c>
      <c r="E57" s="8"/>
      <c r="F57" s="25" t="s">
        <v>130</v>
      </c>
      <c r="G57" s="8"/>
      <c r="H57" s="10" t="str">
        <f t="shared" si="0"/>
        <v>NO</v>
      </c>
      <c r="I57" s="24" t="s">
        <v>21</v>
      </c>
      <c r="J57" s="12" t="b">
        <v>0</v>
      </c>
      <c r="K57" s="12" t="b">
        <v>0</v>
      </c>
      <c r="L57" s="13" t="b">
        <v>0</v>
      </c>
      <c r="M57" s="13" t="b">
        <v>0</v>
      </c>
      <c r="N57" s="13" t="b">
        <v>0</v>
      </c>
      <c r="O57" s="13" t="b">
        <v>0</v>
      </c>
      <c r="P57" s="14" t="b">
        <v>0</v>
      </c>
      <c r="Q57" s="14" t="b">
        <v>0</v>
      </c>
      <c r="R57" s="24" t="s">
        <v>21</v>
      </c>
      <c r="S57" s="15" t="b">
        <v>0</v>
      </c>
      <c r="T57" s="15" t="b">
        <v>0</v>
      </c>
      <c r="U57" s="16" t="b">
        <v>0</v>
      </c>
      <c r="V57" s="16" t="b">
        <v>0</v>
      </c>
      <c r="W57" s="16" t="b">
        <v>0</v>
      </c>
      <c r="X57" s="16" t="b">
        <v>0</v>
      </c>
      <c r="Y57" s="16" t="b">
        <v>0</v>
      </c>
      <c r="Z57" s="16" t="b">
        <v>0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</row>
    <row r="58" spans="1:88" ht="12.75">
      <c r="A58" s="8"/>
      <c r="B58" s="10" t="s">
        <v>131</v>
      </c>
      <c r="C58" s="10" t="s">
        <v>132</v>
      </c>
      <c r="D58" s="10">
        <v>2005</v>
      </c>
      <c r="E58" s="8"/>
      <c r="F58" s="25" t="s">
        <v>133</v>
      </c>
      <c r="G58" s="8"/>
      <c r="H58" s="10" t="str">
        <f t="shared" si="0"/>
        <v>NO</v>
      </c>
      <c r="I58" s="24" t="s">
        <v>21</v>
      </c>
      <c r="J58" s="12" t="b">
        <v>0</v>
      </c>
      <c r="K58" s="12" t="b">
        <v>0</v>
      </c>
      <c r="L58" s="13" t="b">
        <v>0</v>
      </c>
      <c r="M58" s="13" t="b">
        <v>0</v>
      </c>
      <c r="N58" s="13" t="b">
        <v>0</v>
      </c>
      <c r="O58" s="13" t="b">
        <v>0</v>
      </c>
      <c r="P58" s="14" t="b">
        <v>0</v>
      </c>
      <c r="Q58" s="14" t="b">
        <v>0</v>
      </c>
      <c r="R58" s="24" t="s">
        <v>21</v>
      </c>
      <c r="S58" s="15" t="b">
        <v>0</v>
      </c>
      <c r="T58" s="15" t="b">
        <v>0</v>
      </c>
      <c r="U58" s="16" t="b">
        <v>0</v>
      </c>
      <c r="V58" s="16" t="b">
        <v>0</v>
      </c>
      <c r="W58" s="16" t="b">
        <v>0</v>
      </c>
      <c r="X58" s="16" t="b">
        <v>0</v>
      </c>
      <c r="Y58" s="16" t="b">
        <v>0</v>
      </c>
      <c r="Z58" s="16" t="b">
        <v>0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</row>
    <row r="59" spans="1:88" ht="12.75">
      <c r="A59" s="8"/>
      <c r="B59" s="10" t="s">
        <v>134</v>
      </c>
      <c r="C59" s="10" t="s">
        <v>135</v>
      </c>
      <c r="D59" s="10">
        <v>2004</v>
      </c>
      <c r="E59" s="8"/>
      <c r="F59" s="25" t="s">
        <v>136</v>
      </c>
      <c r="G59" s="8"/>
      <c r="H59" s="10" t="str">
        <f t="shared" si="0"/>
        <v>NO</v>
      </c>
      <c r="I59" s="24" t="s">
        <v>21</v>
      </c>
      <c r="J59" s="12" t="b">
        <v>0</v>
      </c>
      <c r="K59" s="12" t="b">
        <v>0</v>
      </c>
      <c r="L59" s="13" t="b">
        <v>0</v>
      </c>
      <c r="M59" s="13" t="b">
        <v>0</v>
      </c>
      <c r="N59" s="13" t="b">
        <v>0</v>
      </c>
      <c r="O59" s="13" t="b">
        <v>0</v>
      </c>
      <c r="P59" s="14" t="b">
        <v>0</v>
      </c>
      <c r="Q59" s="14" t="b">
        <v>0</v>
      </c>
      <c r="R59" s="24" t="s">
        <v>21</v>
      </c>
      <c r="S59" s="15" t="b">
        <v>0</v>
      </c>
      <c r="T59" s="15" t="b">
        <v>0</v>
      </c>
      <c r="U59" s="16" t="b">
        <v>0</v>
      </c>
      <c r="V59" s="16" t="b">
        <v>0</v>
      </c>
      <c r="W59" s="16" t="b">
        <v>0</v>
      </c>
      <c r="X59" s="16" t="b">
        <v>0</v>
      </c>
      <c r="Y59" s="16" t="b">
        <v>0</v>
      </c>
      <c r="Z59" s="16" t="b">
        <v>0</v>
      </c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</row>
    <row r="60" spans="1:88" ht="12.75">
      <c r="A60" s="8"/>
      <c r="B60" s="10" t="s">
        <v>137</v>
      </c>
      <c r="C60" s="10" t="s">
        <v>138</v>
      </c>
      <c r="D60" s="10">
        <v>2006</v>
      </c>
      <c r="E60" s="8"/>
      <c r="F60" s="25" t="s">
        <v>139</v>
      </c>
      <c r="G60" s="8"/>
      <c r="H60" s="10" t="str">
        <f t="shared" si="0"/>
        <v>NO</v>
      </c>
      <c r="I60" s="24" t="s">
        <v>21</v>
      </c>
      <c r="J60" s="12" t="b">
        <v>0</v>
      </c>
      <c r="K60" s="12" t="b">
        <v>0</v>
      </c>
      <c r="L60" s="13" t="b">
        <v>0</v>
      </c>
      <c r="M60" s="13" t="b">
        <v>0</v>
      </c>
      <c r="N60" s="13" t="b">
        <v>0</v>
      </c>
      <c r="O60" s="13" t="b">
        <v>0</v>
      </c>
      <c r="P60" s="14" t="b">
        <v>0</v>
      </c>
      <c r="Q60" s="14" t="b">
        <v>0</v>
      </c>
      <c r="R60" s="24" t="s">
        <v>21</v>
      </c>
      <c r="S60" s="15" t="b">
        <v>0</v>
      </c>
      <c r="T60" s="15" t="b">
        <v>0</v>
      </c>
      <c r="U60" s="16" t="b">
        <v>0</v>
      </c>
      <c r="V60" s="16" t="b">
        <v>0</v>
      </c>
      <c r="W60" s="16" t="b">
        <v>0</v>
      </c>
      <c r="X60" s="16" t="b">
        <v>0</v>
      </c>
      <c r="Y60" s="16" t="b">
        <v>0</v>
      </c>
      <c r="Z60" s="16" t="b">
        <v>0</v>
      </c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</row>
    <row r="61" spans="1:88" ht="12.75">
      <c r="A61" s="8"/>
      <c r="B61" s="10" t="s">
        <v>140</v>
      </c>
      <c r="C61" s="10" t="s">
        <v>141</v>
      </c>
      <c r="D61" s="10">
        <v>2006</v>
      </c>
      <c r="E61" s="8"/>
      <c r="F61" s="25" t="s">
        <v>142</v>
      </c>
      <c r="G61" s="8"/>
      <c r="H61" s="10" t="str">
        <f t="shared" si="0"/>
        <v>NO</v>
      </c>
      <c r="I61" s="24" t="s">
        <v>21</v>
      </c>
      <c r="J61" s="12" t="b">
        <v>0</v>
      </c>
      <c r="K61" s="12" t="b">
        <v>0</v>
      </c>
      <c r="L61" s="13" t="b">
        <v>0</v>
      </c>
      <c r="M61" s="13" t="b">
        <v>0</v>
      </c>
      <c r="N61" s="13" t="b">
        <v>0</v>
      </c>
      <c r="O61" s="13" t="b">
        <v>0</v>
      </c>
      <c r="P61" s="14" t="b">
        <v>0</v>
      </c>
      <c r="Q61" s="14" t="b">
        <v>0</v>
      </c>
      <c r="R61" s="24" t="s">
        <v>21</v>
      </c>
      <c r="S61" s="15" t="b">
        <v>0</v>
      </c>
      <c r="T61" s="15" t="b">
        <v>0</v>
      </c>
      <c r="U61" s="16" t="b">
        <v>0</v>
      </c>
      <c r="V61" s="16" t="b">
        <v>0</v>
      </c>
      <c r="W61" s="16" t="b">
        <v>0</v>
      </c>
      <c r="X61" s="16" t="b">
        <v>0</v>
      </c>
      <c r="Y61" s="16" t="b">
        <v>0</v>
      </c>
      <c r="Z61" s="16" t="b">
        <v>0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</row>
    <row r="62" spans="1:88" ht="12.75">
      <c r="A62" s="8"/>
      <c r="B62" s="10" t="s">
        <v>143</v>
      </c>
      <c r="C62" s="10" t="s">
        <v>144</v>
      </c>
      <c r="D62" s="10">
        <v>2005</v>
      </c>
      <c r="E62" s="8"/>
      <c r="F62" s="25" t="s">
        <v>145</v>
      </c>
      <c r="G62" s="8"/>
      <c r="H62" s="10" t="str">
        <f t="shared" si="0"/>
        <v>NO</v>
      </c>
      <c r="I62" s="24" t="s">
        <v>21</v>
      </c>
      <c r="J62" s="12" t="b">
        <v>0</v>
      </c>
      <c r="K62" s="12" t="b">
        <v>0</v>
      </c>
      <c r="L62" s="13" t="b">
        <v>0</v>
      </c>
      <c r="M62" s="13" t="b">
        <v>0</v>
      </c>
      <c r="N62" s="13" t="b">
        <v>0</v>
      </c>
      <c r="O62" s="13" t="b">
        <v>0</v>
      </c>
      <c r="P62" s="14" t="b">
        <v>0</v>
      </c>
      <c r="Q62" s="14" t="b">
        <v>0</v>
      </c>
      <c r="R62" s="24" t="s">
        <v>21</v>
      </c>
      <c r="S62" s="15" t="b">
        <v>0</v>
      </c>
      <c r="T62" s="15" t="b">
        <v>0</v>
      </c>
      <c r="U62" s="16" t="b">
        <v>0</v>
      </c>
      <c r="V62" s="16" t="b">
        <v>0</v>
      </c>
      <c r="W62" s="16" t="b">
        <v>0</v>
      </c>
      <c r="X62" s="16" t="b">
        <v>0</v>
      </c>
      <c r="Y62" s="16" t="b">
        <v>0</v>
      </c>
      <c r="Z62" s="16" t="b">
        <v>0</v>
      </c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</row>
    <row r="63" spans="1:88" ht="12.75">
      <c r="A63" s="8"/>
      <c r="B63" s="10" t="s">
        <v>146</v>
      </c>
      <c r="C63" s="10" t="s">
        <v>147</v>
      </c>
      <c r="D63" s="10">
        <v>2007</v>
      </c>
      <c r="E63" s="8"/>
      <c r="F63" s="10" t="s">
        <v>148</v>
      </c>
      <c r="G63" s="8"/>
      <c r="H63" s="10" t="str">
        <f t="shared" si="0"/>
        <v>NO</v>
      </c>
      <c r="I63" s="24" t="s">
        <v>21</v>
      </c>
      <c r="J63" s="12" t="b">
        <v>0</v>
      </c>
      <c r="K63" s="12" t="b">
        <v>0</v>
      </c>
      <c r="L63" s="13" t="b">
        <v>0</v>
      </c>
      <c r="M63" s="13" t="b">
        <v>0</v>
      </c>
      <c r="N63" s="13" t="b">
        <v>0</v>
      </c>
      <c r="O63" s="13" t="b">
        <v>0</v>
      </c>
      <c r="P63" s="14" t="b">
        <v>0</v>
      </c>
      <c r="Q63" s="14" t="b">
        <v>0</v>
      </c>
      <c r="R63" s="24" t="s">
        <v>21</v>
      </c>
      <c r="S63" s="15" t="b">
        <v>0</v>
      </c>
      <c r="T63" s="15" t="b">
        <v>0</v>
      </c>
      <c r="U63" s="16" t="b">
        <v>0</v>
      </c>
      <c r="V63" s="16" t="b">
        <v>0</v>
      </c>
      <c r="W63" s="16" t="b">
        <v>0</v>
      </c>
      <c r="X63" s="16" t="b">
        <v>0</v>
      </c>
      <c r="Y63" s="16" t="b">
        <v>0</v>
      </c>
      <c r="Z63" s="16" t="b">
        <v>0</v>
      </c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</row>
    <row r="64" spans="1:88" ht="12.75">
      <c r="A64" s="8"/>
      <c r="B64" s="10" t="s">
        <v>149</v>
      </c>
      <c r="C64" s="10" t="s">
        <v>150</v>
      </c>
      <c r="D64" s="10">
        <v>2013</v>
      </c>
      <c r="E64" s="8"/>
      <c r="F64" s="25" t="s">
        <v>151</v>
      </c>
      <c r="G64" s="8"/>
      <c r="H64" s="10" t="str">
        <f t="shared" si="0"/>
        <v>YES</v>
      </c>
      <c r="I64" s="24" t="s">
        <v>88</v>
      </c>
      <c r="J64" s="27" t="b">
        <v>1</v>
      </c>
      <c r="K64" s="27" t="b">
        <v>1</v>
      </c>
      <c r="L64" s="13" t="b">
        <v>0</v>
      </c>
      <c r="M64" s="13" t="b">
        <v>0</v>
      </c>
      <c r="N64" s="13" t="b">
        <v>0</v>
      </c>
      <c r="O64" s="13" t="b">
        <v>0</v>
      </c>
      <c r="P64" s="14" t="b">
        <v>0</v>
      </c>
      <c r="Q64" s="14" t="b">
        <v>0</v>
      </c>
      <c r="R64" s="24" t="s">
        <v>88</v>
      </c>
      <c r="S64" s="15" t="b">
        <v>0</v>
      </c>
      <c r="T64" s="15" t="b">
        <v>0</v>
      </c>
      <c r="U64" s="16" t="b">
        <v>0</v>
      </c>
      <c r="V64" s="16" t="b">
        <v>0</v>
      </c>
      <c r="W64" s="16" t="b">
        <v>0</v>
      </c>
      <c r="X64" s="16" t="b">
        <v>0</v>
      </c>
      <c r="Y64" s="16" t="b">
        <v>0</v>
      </c>
      <c r="Z64" s="16" t="b">
        <v>0</v>
      </c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</row>
    <row r="65" spans="1:88" ht="12.75">
      <c r="A65" s="8"/>
      <c r="B65" s="10" t="s">
        <v>152</v>
      </c>
      <c r="C65" s="10" t="s">
        <v>153</v>
      </c>
      <c r="D65" s="10">
        <v>2008</v>
      </c>
      <c r="E65" s="8"/>
      <c r="F65" s="25" t="s">
        <v>154</v>
      </c>
      <c r="G65" s="8"/>
      <c r="H65" s="10" t="str">
        <f t="shared" si="0"/>
        <v>NO</v>
      </c>
      <c r="I65" s="24" t="s">
        <v>21</v>
      </c>
      <c r="J65" s="12" t="b">
        <v>0</v>
      </c>
      <c r="K65" s="12" t="b">
        <v>0</v>
      </c>
      <c r="L65" s="13" t="b">
        <v>0</v>
      </c>
      <c r="M65" s="13" t="b">
        <v>0</v>
      </c>
      <c r="N65" s="13" t="b">
        <v>0</v>
      </c>
      <c r="O65" s="13" t="b">
        <v>0</v>
      </c>
      <c r="P65" s="14" t="b">
        <v>0</v>
      </c>
      <c r="Q65" s="14" t="b">
        <v>0</v>
      </c>
      <c r="R65" s="24" t="s">
        <v>21</v>
      </c>
      <c r="S65" s="15" t="b">
        <v>0</v>
      </c>
      <c r="T65" s="15" t="b">
        <v>0</v>
      </c>
      <c r="U65" s="16" t="b">
        <v>0</v>
      </c>
      <c r="V65" s="16" t="b">
        <v>0</v>
      </c>
      <c r="W65" s="16" t="b">
        <v>0</v>
      </c>
      <c r="X65" s="16" t="b">
        <v>0</v>
      </c>
      <c r="Y65" s="16" t="b">
        <v>0</v>
      </c>
      <c r="Z65" s="22" t="b">
        <v>1</v>
      </c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</row>
    <row r="66" spans="1:88" ht="12.75">
      <c r="A66" s="8"/>
      <c r="B66" s="10" t="s">
        <v>155</v>
      </c>
      <c r="C66" s="10" t="s">
        <v>156</v>
      </c>
      <c r="D66" s="10">
        <v>2011</v>
      </c>
      <c r="E66" s="8"/>
      <c r="F66" s="25" t="s">
        <v>157</v>
      </c>
      <c r="G66" s="8"/>
      <c r="H66" s="10" t="str">
        <f t="shared" si="0"/>
        <v>NO</v>
      </c>
      <c r="I66" s="24" t="s">
        <v>21</v>
      </c>
      <c r="J66" s="12" t="b">
        <v>0</v>
      </c>
      <c r="K66" s="12" t="b">
        <v>0</v>
      </c>
      <c r="L66" s="13" t="b">
        <v>0</v>
      </c>
      <c r="M66" s="13" t="b">
        <v>0</v>
      </c>
      <c r="N66" s="13" t="b">
        <v>0</v>
      </c>
      <c r="O66" s="13" t="b">
        <v>0</v>
      </c>
      <c r="P66" s="14" t="b">
        <v>0</v>
      </c>
      <c r="Q66" s="14" t="b">
        <v>0</v>
      </c>
      <c r="R66" s="24" t="s">
        <v>21</v>
      </c>
      <c r="S66" s="15" t="b">
        <v>0</v>
      </c>
      <c r="T66" s="15" t="b">
        <v>0</v>
      </c>
      <c r="U66" s="16" t="b">
        <v>0</v>
      </c>
      <c r="V66" s="16" t="b">
        <v>0</v>
      </c>
      <c r="W66" s="16" t="b">
        <v>0</v>
      </c>
      <c r="X66" s="16" t="b">
        <v>0</v>
      </c>
      <c r="Y66" s="16" t="b">
        <v>0</v>
      </c>
      <c r="Z66" s="22" t="b">
        <v>1</v>
      </c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</row>
    <row r="67" spans="1:88" ht="12.75">
      <c r="A67" s="10" t="s">
        <v>158</v>
      </c>
      <c r="B67" s="8"/>
      <c r="C67" s="8"/>
      <c r="D67" s="8"/>
      <c r="E67" s="8"/>
      <c r="F67" s="8"/>
      <c r="G67" s="8"/>
      <c r="H67" s="10">
        <f t="shared" si="0"/>
        <v>0</v>
      </c>
      <c r="I67" s="11"/>
      <c r="J67" s="12" t="b">
        <v>0</v>
      </c>
      <c r="K67" s="12" t="b">
        <v>0</v>
      </c>
      <c r="L67" s="13" t="b">
        <v>0</v>
      </c>
      <c r="M67" s="13" t="b">
        <v>0</v>
      </c>
      <c r="N67" s="13" t="b">
        <v>0</v>
      </c>
      <c r="O67" s="13" t="b">
        <v>0</v>
      </c>
      <c r="P67" s="14" t="b">
        <v>0</v>
      </c>
      <c r="Q67" s="14" t="b">
        <v>0</v>
      </c>
      <c r="R67" s="24"/>
      <c r="S67" s="15" t="b">
        <v>0</v>
      </c>
      <c r="T67" s="15" t="b">
        <v>0</v>
      </c>
      <c r="U67" s="16" t="b">
        <v>0</v>
      </c>
      <c r="V67" s="16" t="b">
        <v>0</v>
      </c>
      <c r="W67" s="16" t="b">
        <v>0</v>
      </c>
      <c r="X67" s="16" t="b">
        <v>0</v>
      </c>
      <c r="Y67" s="16" t="b">
        <v>0</v>
      </c>
      <c r="Z67" s="16" t="b">
        <v>0</v>
      </c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</row>
    <row r="68" spans="1:88" ht="12.75">
      <c r="A68" s="8"/>
      <c r="C68" s="10" t="s">
        <v>159</v>
      </c>
      <c r="E68" s="8"/>
      <c r="F68" s="25" t="s">
        <v>160</v>
      </c>
      <c r="G68" s="8"/>
      <c r="H68" s="10" t="str">
        <f t="shared" si="0"/>
        <v>NO</v>
      </c>
      <c r="I68" s="24" t="s">
        <v>21</v>
      </c>
      <c r="J68" s="12" t="b">
        <v>0</v>
      </c>
      <c r="K68" s="12" t="b">
        <v>0</v>
      </c>
      <c r="L68" s="13" t="b">
        <v>0</v>
      </c>
      <c r="M68" s="13" t="b">
        <v>0</v>
      </c>
      <c r="N68" s="13" t="b">
        <v>0</v>
      </c>
      <c r="O68" s="13" t="b">
        <v>0</v>
      </c>
      <c r="P68" s="14" t="b">
        <v>0</v>
      </c>
      <c r="Q68" s="14" t="b">
        <v>0</v>
      </c>
      <c r="R68" s="24" t="s">
        <v>21</v>
      </c>
      <c r="S68" s="15" t="b">
        <v>0</v>
      </c>
      <c r="T68" s="15" t="b">
        <v>0</v>
      </c>
      <c r="U68" s="16" t="b">
        <v>0</v>
      </c>
      <c r="V68" s="16" t="b">
        <v>0</v>
      </c>
      <c r="W68" s="16" t="b">
        <v>0</v>
      </c>
      <c r="X68" s="16" t="b">
        <v>0</v>
      </c>
      <c r="Y68" s="16" t="b">
        <v>0</v>
      </c>
      <c r="Z68" s="16" t="b">
        <v>0</v>
      </c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</row>
    <row r="69" spans="1:88" ht="12.75">
      <c r="A69" s="8"/>
      <c r="C69" s="10" t="s">
        <v>161</v>
      </c>
      <c r="E69" s="8"/>
      <c r="F69" s="25" t="s">
        <v>162</v>
      </c>
      <c r="G69" s="8"/>
      <c r="H69" s="10" t="str">
        <f t="shared" si="0"/>
        <v>NO</v>
      </c>
      <c r="I69" s="24" t="s">
        <v>21</v>
      </c>
      <c r="J69" s="12" t="b">
        <v>0</v>
      </c>
      <c r="K69" s="12" t="b">
        <v>0</v>
      </c>
      <c r="L69" s="13" t="b">
        <v>0</v>
      </c>
      <c r="M69" s="13" t="b">
        <v>0</v>
      </c>
      <c r="N69" s="13" t="b">
        <v>0</v>
      </c>
      <c r="O69" s="13" t="b">
        <v>0</v>
      </c>
      <c r="P69" s="14" t="b">
        <v>0</v>
      </c>
      <c r="Q69" s="14" t="b">
        <v>0</v>
      </c>
      <c r="R69" s="24" t="s">
        <v>21</v>
      </c>
      <c r="S69" s="15" t="b">
        <v>0</v>
      </c>
      <c r="T69" s="15" t="b">
        <v>0</v>
      </c>
      <c r="U69" s="16" t="b">
        <v>0</v>
      </c>
      <c r="V69" s="16" t="b">
        <v>0</v>
      </c>
      <c r="W69" s="16" t="b">
        <v>0</v>
      </c>
      <c r="X69" s="16" t="b">
        <v>0</v>
      </c>
      <c r="Y69" s="16" t="b">
        <v>0</v>
      </c>
      <c r="Z69" s="16" t="b">
        <v>0</v>
      </c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</row>
    <row r="70" spans="1:88" ht="12.75">
      <c r="A70" s="8"/>
      <c r="C70" s="10" t="s">
        <v>163</v>
      </c>
      <c r="E70" s="8"/>
      <c r="F70" s="25" t="s">
        <v>164</v>
      </c>
      <c r="G70" s="8"/>
      <c r="H70" s="10" t="str">
        <f t="shared" si="0"/>
        <v>NO</v>
      </c>
      <c r="I70" s="24" t="s">
        <v>165</v>
      </c>
      <c r="J70" s="27" t="b">
        <v>1</v>
      </c>
      <c r="K70" s="12" t="b">
        <v>0</v>
      </c>
      <c r="L70" s="13" t="b">
        <v>0</v>
      </c>
      <c r="M70" s="13" t="b">
        <v>0</v>
      </c>
      <c r="N70" s="13" t="b">
        <v>0</v>
      </c>
      <c r="O70" s="13" t="b">
        <v>0</v>
      </c>
      <c r="P70" s="14" t="b">
        <v>0</v>
      </c>
      <c r="Q70" s="14" t="b">
        <v>0</v>
      </c>
      <c r="R70" s="24" t="s">
        <v>21</v>
      </c>
      <c r="S70" s="15" t="b">
        <v>0</v>
      </c>
      <c r="T70" s="15" t="b">
        <v>0</v>
      </c>
      <c r="U70" s="16" t="b">
        <v>0</v>
      </c>
      <c r="V70" s="16" t="b">
        <v>0</v>
      </c>
      <c r="W70" s="16" t="b">
        <v>0</v>
      </c>
      <c r="X70" s="16" t="b">
        <v>0</v>
      </c>
      <c r="Y70" s="16" t="b">
        <v>0</v>
      </c>
      <c r="Z70" s="16" t="b">
        <v>0</v>
      </c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</row>
    <row r="71" spans="1:88" ht="12.75">
      <c r="A71" s="8"/>
      <c r="C71" s="10" t="s">
        <v>166</v>
      </c>
      <c r="E71" s="8"/>
      <c r="F71" s="25" t="s">
        <v>167</v>
      </c>
      <c r="G71" s="8"/>
      <c r="H71" s="10" t="str">
        <f t="shared" si="0"/>
        <v>NO</v>
      </c>
      <c r="I71" s="24" t="s">
        <v>21</v>
      </c>
      <c r="J71" s="12" t="b">
        <v>0</v>
      </c>
      <c r="K71" s="12" t="b">
        <v>0</v>
      </c>
      <c r="L71" s="13" t="b">
        <v>0</v>
      </c>
      <c r="M71" s="13" t="b">
        <v>0</v>
      </c>
      <c r="N71" s="13" t="b">
        <v>0</v>
      </c>
      <c r="O71" s="13" t="b">
        <v>0</v>
      </c>
      <c r="P71" s="14" t="b">
        <v>0</v>
      </c>
      <c r="Q71" s="14" t="b">
        <v>0</v>
      </c>
      <c r="R71" s="24" t="s">
        <v>21</v>
      </c>
      <c r="S71" s="15" t="b">
        <v>0</v>
      </c>
      <c r="T71" s="15" t="b">
        <v>0</v>
      </c>
      <c r="U71" s="16" t="b">
        <v>0</v>
      </c>
      <c r="V71" s="16" t="b">
        <v>0</v>
      </c>
      <c r="W71" s="16" t="b">
        <v>0</v>
      </c>
      <c r="X71" s="16" t="b">
        <v>0</v>
      </c>
      <c r="Y71" s="16" t="b">
        <v>0</v>
      </c>
      <c r="Z71" s="16" t="b">
        <v>0</v>
      </c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</row>
    <row r="72" spans="1:88" ht="12.75">
      <c r="A72" s="8"/>
      <c r="C72" s="10" t="s">
        <v>168</v>
      </c>
      <c r="E72" s="8"/>
      <c r="F72" s="25" t="s">
        <v>169</v>
      </c>
      <c r="G72" s="8"/>
      <c r="H72" s="10" t="str">
        <f t="shared" ref="H72:H135" si="1">IF(I72=R72,I72,IF(AND(I72="YES",R72="MAYBE"),"YES",IF(AND(I72="MAYBE",R72="YES"),"YES",IF(OR(AND(I72="NO",R72="YES"),AND(I72="YES",R72="NO")),"MAYBE","NO"))))</f>
        <v>NO</v>
      </c>
      <c r="I72" s="24" t="s">
        <v>21</v>
      </c>
      <c r="J72" s="27" t="b">
        <v>1</v>
      </c>
      <c r="K72" s="12" t="b">
        <v>0</v>
      </c>
      <c r="L72" s="13" t="b">
        <v>0</v>
      </c>
      <c r="M72" s="13" t="b">
        <v>0</v>
      </c>
      <c r="N72" s="13" t="b">
        <v>0</v>
      </c>
      <c r="O72" s="13" t="b">
        <v>0</v>
      </c>
      <c r="P72" s="14" t="b">
        <v>0</v>
      </c>
      <c r="Q72" s="14" t="b">
        <v>0</v>
      </c>
      <c r="R72" s="24" t="s">
        <v>21</v>
      </c>
      <c r="S72" s="15" t="b">
        <v>0</v>
      </c>
      <c r="T72" s="15" t="b">
        <v>0</v>
      </c>
      <c r="U72" s="16" t="b">
        <v>0</v>
      </c>
      <c r="V72" s="16" t="b">
        <v>0</v>
      </c>
      <c r="W72" s="16" t="b">
        <v>0</v>
      </c>
      <c r="X72" s="16" t="b">
        <v>0</v>
      </c>
      <c r="Y72" s="16" t="b">
        <v>0</v>
      </c>
      <c r="Z72" s="16" t="b">
        <v>0</v>
      </c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</row>
    <row r="73" spans="1:88" ht="12.75">
      <c r="A73" s="8"/>
      <c r="C73" s="10" t="s">
        <v>170</v>
      </c>
      <c r="E73" s="8"/>
      <c r="F73" s="25" t="s">
        <v>171</v>
      </c>
      <c r="G73" s="8"/>
      <c r="H73" s="10" t="str">
        <f t="shared" si="1"/>
        <v>NO</v>
      </c>
      <c r="I73" s="24" t="s">
        <v>21</v>
      </c>
      <c r="J73" s="12" t="b">
        <v>0</v>
      </c>
      <c r="K73" s="12" t="b">
        <v>0</v>
      </c>
      <c r="L73" s="13" t="b">
        <v>0</v>
      </c>
      <c r="M73" s="13" t="b">
        <v>0</v>
      </c>
      <c r="N73" s="13" t="b">
        <v>0</v>
      </c>
      <c r="O73" s="13" t="b">
        <v>0</v>
      </c>
      <c r="P73" s="14" t="b">
        <v>0</v>
      </c>
      <c r="Q73" s="14" t="b">
        <v>0</v>
      </c>
      <c r="R73" s="24" t="s">
        <v>21</v>
      </c>
      <c r="S73" s="15" t="b">
        <v>0</v>
      </c>
      <c r="T73" s="15" t="b">
        <v>0</v>
      </c>
      <c r="U73" s="16" t="b">
        <v>0</v>
      </c>
      <c r="V73" s="16" t="b">
        <v>0</v>
      </c>
      <c r="W73" s="16" t="b">
        <v>0</v>
      </c>
      <c r="X73" s="16" t="b">
        <v>0</v>
      </c>
      <c r="Y73" s="16" t="b">
        <v>0</v>
      </c>
      <c r="Z73" s="16" t="b">
        <v>0</v>
      </c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</row>
    <row r="74" spans="1:88" ht="12.75">
      <c r="A74" s="8"/>
      <c r="C74" s="10" t="s">
        <v>172</v>
      </c>
      <c r="E74" s="8"/>
      <c r="F74" s="25" t="s">
        <v>173</v>
      </c>
      <c r="G74" s="8"/>
      <c r="H74" s="10" t="str">
        <f t="shared" si="1"/>
        <v>NO</v>
      </c>
      <c r="I74" s="24" t="s">
        <v>21</v>
      </c>
      <c r="J74" s="12" t="b">
        <v>0</v>
      </c>
      <c r="K74" s="12" t="b">
        <v>0</v>
      </c>
      <c r="L74" s="13" t="b">
        <v>0</v>
      </c>
      <c r="M74" s="13" t="b">
        <v>0</v>
      </c>
      <c r="N74" s="13" t="b">
        <v>0</v>
      </c>
      <c r="O74" s="13" t="b">
        <v>0</v>
      </c>
      <c r="P74" s="14" t="b">
        <v>0</v>
      </c>
      <c r="Q74" s="14" t="b">
        <v>0</v>
      </c>
      <c r="R74" s="24" t="s">
        <v>21</v>
      </c>
      <c r="S74" s="15" t="b">
        <v>0</v>
      </c>
      <c r="T74" s="15" t="b">
        <v>0</v>
      </c>
      <c r="U74" s="16" t="b">
        <v>0</v>
      </c>
      <c r="V74" s="16" t="b">
        <v>0</v>
      </c>
      <c r="W74" s="16" t="b">
        <v>0</v>
      </c>
      <c r="X74" s="16" t="b">
        <v>0</v>
      </c>
      <c r="Y74" s="16" t="b">
        <v>0</v>
      </c>
      <c r="Z74" s="16" t="b">
        <v>0</v>
      </c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</row>
    <row r="75" spans="1:88" ht="12.75">
      <c r="A75" s="8"/>
      <c r="C75" s="10" t="s">
        <v>174</v>
      </c>
      <c r="E75" s="8"/>
      <c r="F75" s="25" t="s">
        <v>175</v>
      </c>
      <c r="G75" s="8"/>
      <c r="H75" s="10" t="str">
        <f t="shared" si="1"/>
        <v>NO</v>
      </c>
      <c r="I75" s="24" t="s">
        <v>21</v>
      </c>
      <c r="J75" s="12" t="b">
        <v>0</v>
      </c>
      <c r="K75" s="12" t="b">
        <v>0</v>
      </c>
      <c r="L75" s="13" t="b">
        <v>0</v>
      </c>
      <c r="M75" s="13" t="b">
        <v>0</v>
      </c>
      <c r="N75" s="13" t="b">
        <v>0</v>
      </c>
      <c r="O75" s="13" t="b">
        <v>0</v>
      </c>
      <c r="P75" s="14" t="b">
        <v>0</v>
      </c>
      <c r="Q75" s="14" t="b">
        <v>0</v>
      </c>
      <c r="R75" s="24" t="s">
        <v>21</v>
      </c>
      <c r="S75" s="15" t="b">
        <v>0</v>
      </c>
      <c r="T75" s="15" t="b">
        <v>0</v>
      </c>
      <c r="U75" s="16" t="b">
        <v>0</v>
      </c>
      <c r="V75" s="16" t="b">
        <v>0</v>
      </c>
      <c r="W75" s="16" t="b">
        <v>0</v>
      </c>
      <c r="X75" s="16" t="b">
        <v>0</v>
      </c>
      <c r="Y75" s="16" t="b">
        <v>0</v>
      </c>
      <c r="Z75" s="16" t="b">
        <v>0</v>
      </c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</row>
    <row r="76" spans="1:88" ht="12.75">
      <c r="A76" s="8"/>
      <c r="C76" s="10" t="s">
        <v>176</v>
      </c>
      <c r="E76" s="8"/>
      <c r="F76" s="25" t="s">
        <v>177</v>
      </c>
      <c r="G76" s="8"/>
      <c r="H76" s="10" t="str">
        <f t="shared" si="1"/>
        <v>NO</v>
      </c>
      <c r="I76" s="24" t="s">
        <v>21</v>
      </c>
      <c r="J76" s="12" t="b">
        <v>0</v>
      </c>
      <c r="K76" s="12" t="b">
        <v>0</v>
      </c>
      <c r="L76" s="13" t="b">
        <v>0</v>
      </c>
      <c r="M76" s="13" t="b">
        <v>0</v>
      </c>
      <c r="N76" s="13" t="b">
        <v>0</v>
      </c>
      <c r="O76" s="13" t="b">
        <v>0</v>
      </c>
      <c r="P76" s="14" t="b">
        <v>0</v>
      </c>
      <c r="Q76" s="14" t="b">
        <v>0</v>
      </c>
      <c r="R76" s="24" t="s">
        <v>21</v>
      </c>
      <c r="S76" s="15" t="b">
        <v>0</v>
      </c>
      <c r="T76" s="15" t="b">
        <v>0</v>
      </c>
      <c r="U76" s="16" t="b">
        <v>0</v>
      </c>
      <c r="V76" s="16" t="b">
        <v>0</v>
      </c>
      <c r="W76" s="16" t="b">
        <v>0</v>
      </c>
      <c r="X76" s="16" t="b">
        <v>0</v>
      </c>
      <c r="Y76" s="16" t="b">
        <v>0</v>
      </c>
      <c r="Z76" s="16" t="b">
        <v>0</v>
      </c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</row>
    <row r="77" spans="1:88" ht="12.75">
      <c r="A77" s="8"/>
      <c r="C77" s="10" t="s">
        <v>178</v>
      </c>
      <c r="E77" s="8"/>
      <c r="F77" s="17" t="s">
        <v>179</v>
      </c>
      <c r="G77" s="8"/>
      <c r="H77" s="10" t="str">
        <f t="shared" si="1"/>
        <v>YES</v>
      </c>
      <c r="I77" s="24" t="s">
        <v>53</v>
      </c>
      <c r="J77" s="27" t="b">
        <v>1</v>
      </c>
      <c r="K77" s="27" t="b">
        <v>1</v>
      </c>
      <c r="L77" s="13" t="b">
        <v>0</v>
      </c>
      <c r="M77" s="13" t="b">
        <v>0</v>
      </c>
      <c r="N77" s="13" t="b">
        <v>0</v>
      </c>
      <c r="O77" s="29" t="b">
        <v>0</v>
      </c>
      <c r="P77" s="14" t="b">
        <v>0</v>
      </c>
      <c r="Q77" s="14" t="b">
        <v>0</v>
      </c>
      <c r="R77" s="24" t="s">
        <v>88</v>
      </c>
      <c r="S77" s="34" t="b">
        <v>1</v>
      </c>
      <c r="T77" s="34" t="b">
        <v>1</v>
      </c>
      <c r="U77" s="16" t="b">
        <v>0</v>
      </c>
      <c r="V77" s="16" t="b">
        <v>0</v>
      </c>
      <c r="W77" s="16" t="b">
        <v>0</v>
      </c>
      <c r="X77" s="16" t="b">
        <v>0</v>
      </c>
      <c r="Y77" s="16" t="b">
        <v>0</v>
      </c>
      <c r="Z77" s="16" t="b">
        <v>0</v>
      </c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</row>
    <row r="78" spans="1:88" ht="12.75">
      <c r="A78" s="10" t="s">
        <v>180</v>
      </c>
      <c r="C78" s="8"/>
      <c r="E78" s="8"/>
      <c r="F78" s="8"/>
      <c r="G78" s="8"/>
      <c r="H78" s="10">
        <f t="shared" si="1"/>
        <v>0</v>
      </c>
      <c r="I78" s="11"/>
      <c r="J78" s="12" t="b">
        <v>0</v>
      </c>
      <c r="K78" s="12" t="b">
        <v>0</v>
      </c>
      <c r="L78" s="13" t="b">
        <v>0</v>
      </c>
      <c r="M78" s="13" t="b">
        <v>0</v>
      </c>
      <c r="N78" s="13" t="b">
        <v>0</v>
      </c>
      <c r="O78" s="13" t="b">
        <v>0</v>
      </c>
      <c r="P78" s="14" t="b">
        <v>0</v>
      </c>
      <c r="Q78" s="14" t="b">
        <v>0</v>
      </c>
      <c r="R78" s="24"/>
      <c r="S78" s="15" t="b">
        <v>0</v>
      </c>
      <c r="T78" s="15" t="b">
        <v>0</v>
      </c>
      <c r="U78" s="16" t="b">
        <v>0</v>
      </c>
      <c r="V78" s="16" t="b">
        <v>0</v>
      </c>
      <c r="W78" s="16" t="b">
        <v>0</v>
      </c>
      <c r="X78" s="16" t="b">
        <v>0</v>
      </c>
      <c r="Y78" s="16" t="b">
        <v>0</v>
      </c>
      <c r="Z78" s="16" t="b">
        <v>0</v>
      </c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</row>
    <row r="79" spans="1:88" ht="12.75">
      <c r="A79" s="8"/>
      <c r="C79" s="10" t="s">
        <v>181</v>
      </c>
      <c r="E79" s="8"/>
      <c r="F79" s="25" t="s">
        <v>182</v>
      </c>
      <c r="G79" s="8"/>
      <c r="H79" s="10" t="str">
        <f t="shared" si="1"/>
        <v>MAYBE</v>
      </c>
      <c r="I79" s="24" t="s">
        <v>88</v>
      </c>
      <c r="J79" s="27" t="b">
        <v>1</v>
      </c>
      <c r="K79" s="27" t="b">
        <v>1</v>
      </c>
      <c r="L79" s="13" t="b">
        <v>0</v>
      </c>
      <c r="M79" s="13" t="b">
        <v>0</v>
      </c>
      <c r="N79" s="13" t="b">
        <v>0</v>
      </c>
      <c r="O79" s="13" t="b">
        <v>0</v>
      </c>
      <c r="P79" s="14" t="b">
        <v>0</v>
      </c>
      <c r="Q79" s="14" t="b">
        <v>0</v>
      </c>
      <c r="R79" s="24" t="s">
        <v>21</v>
      </c>
      <c r="S79" s="15" t="b">
        <v>0</v>
      </c>
      <c r="T79" s="15" t="b">
        <v>0</v>
      </c>
      <c r="U79" s="16" t="b">
        <v>0</v>
      </c>
      <c r="V79" s="16" t="b">
        <v>0</v>
      </c>
      <c r="W79" s="16" t="b">
        <v>0</v>
      </c>
      <c r="X79" s="16" t="b">
        <v>0</v>
      </c>
      <c r="Y79" s="16" t="b">
        <v>0</v>
      </c>
      <c r="Z79" s="16" t="b">
        <v>0</v>
      </c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</row>
    <row r="80" spans="1:88" ht="12.75">
      <c r="A80" s="8"/>
      <c r="C80" s="10" t="s">
        <v>183</v>
      </c>
      <c r="E80" s="8"/>
      <c r="F80" s="25" t="s">
        <v>184</v>
      </c>
      <c r="G80" s="8"/>
      <c r="H80" s="10" t="str">
        <f t="shared" si="1"/>
        <v>NO</v>
      </c>
      <c r="I80" s="24" t="s">
        <v>21</v>
      </c>
      <c r="J80" s="12" t="b">
        <v>0</v>
      </c>
      <c r="K80" s="12" t="b">
        <v>0</v>
      </c>
      <c r="L80" s="13" t="b">
        <v>0</v>
      </c>
      <c r="M80" s="13" t="b">
        <v>0</v>
      </c>
      <c r="N80" s="13" t="b">
        <v>0</v>
      </c>
      <c r="O80" s="13" t="b">
        <v>0</v>
      </c>
      <c r="P80" s="14" t="b">
        <v>0</v>
      </c>
      <c r="Q80" s="14" t="b">
        <v>0</v>
      </c>
      <c r="R80" s="24" t="s">
        <v>21</v>
      </c>
      <c r="S80" s="15" t="b">
        <v>0</v>
      </c>
      <c r="T80" s="15" t="b">
        <v>0</v>
      </c>
      <c r="U80" s="16" t="b">
        <v>0</v>
      </c>
      <c r="V80" s="16" t="b">
        <v>0</v>
      </c>
      <c r="W80" s="16" t="b">
        <v>0</v>
      </c>
      <c r="X80" s="16" t="b">
        <v>0</v>
      </c>
      <c r="Y80" s="16" t="b">
        <v>0</v>
      </c>
      <c r="Z80" s="16" t="b">
        <v>0</v>
      </c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</row>
    <row r="81" spans="1:88" ht="12.75">
      <c r="A81" s="8"/>
      <c r="C81" s="10" t="s">
        <v>185</v>
      </c>
      <c r="E81" s="8"/>
      <c r="F81" s="25" t="s">
        <v>186</v>
      </c>
      <c r="G81" s="8"/>
      <c r="H81" s="10" t="str">
        <f t="shared" si="1"/>
        <v>NO</v>
      </c>
      <c r="I81" s="24" t="s">
        <v>21</v>
      </c>
      <c r="J81" s="12" t="b">
        <v>0</v>
      </c>
      <c r="K81" s="12" t="b">
        <v>0</v>
      </c>
      <c r="L81" s="13" t="b">
        <v>0</v>
      </c>
      <c r="M81" s="13" t="b">
        <v>0</v>
      </c>
      <c r="N81" s="13" t="b">
        <v>0</v>
      </c>
      <c r="O81" s="13" t="b">
        <v>0</v>
      </c>
      <c r="P81" s="14" t="b">
        <v>0</v>
      </c>
      <c r="Q81" s="14" t="b">
        <v>0</v>
      </c>
      <c r="R81" s="24" t="s">
        <v>21</v>
      </c>
      <c r="S81" s="15" t="b">
        <v>0</v>
      </c>
      <c r="T81" s="15" t="b">
        <v>0</v>
      </c>
      <c r="U81" s="16" t="b">
        <v>0</v>
      </c>
      <c r="V81" s="16" t="b">
        <v>0</v>
      </c>
      <c r="W81" s="16" t="b">
        <v>0</v>
      </c>
      <c r="X81" s="16" t="b">
        <v>0</v>
      </c>
      <c r="Y81" s="16" t="b">
        <v>0</v>
      </c>
      <c r="Z81" s="16" t="b">
        <v>0</v>
      </c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</row>
    <row r="82" spans="1:88" ht="12.75">
      <c r="A82" s="8"/>
      <c r="C82" s="10" t="s">
        <v>187</v>
      </c>
      <c r="E82" s="8"/>
      <c r="F82" s="25" t="s">
        <v>188</v>
      </c>
      <c r="G82" s="8"/>
      <c r="H82" s="10" t="str">
        <f t="shared" si="1"/>
        <v>NO</v>
      </c>
      <c r="I82" s="24" t="s">
        <v>21</v>
      </c>
      <c r="J82" s="12" t="b">
        <v>0</v>
      </c>
      <c r="K82" s="12" t="b">
        <v>0</v>
      </c>
      <c r="L82" s="13" t="b">
        <v>0</v>
      </c>
      <c r="M82" s="13" t="b">
        <v>0</v>
      </c>
      <c r="N82" s="13" t="b">
        <v>0</v>
      </c>
      <c r="O82" s="13" t="b">
        <v>0</v>
      </c>
      <c r="P82" s="14" t="b">
        <v>0</v>
      </c>
      <c r="Q82" s="14" t="b">
        <v>0</v>
      </c>
      <c r="R82" s="24" t="s">
        <v>21</v>
      </c>
      <c r="S82" s="15" t="b">
        <v>0</v>
      </c>
      <c r="T82" s="15" t="b">
        <v>0</v>
      </c>
      <c r="U82" s="16" t="b">
        <v>0</v>
      </c>
      <c r="V82" s="16" t="b">
        <v>0</v>
      </c>
      <c r="W82" s="16" t="b">
        <v>0</v>
      </c>
      <c r="X82" s="16" t="b">
        <v>0</v>
      </c>
      <c r="Y82" s="16" t="b">
        <v>0</v>
      </c>
      <c r="Z82" s="16" t="b">
        <v>0</v>
      </c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</row>
    <row r="83" spans="1:88" ht="12.75">
      <c r="A83" s="8"/>
      <c r="C83" s="10" t="s">
        <v>189</v>
      </c>
      <c r="E83" s="8"/>
      <c r="F83" s="25" t="s">
        <v>190</v>
      </c>
      <c r="G83" s="8"/>
      <c r="H83" s="10" t="str">
        <f t="shared" si="1"/>
        <v>NO</v>
      </c>
      <c r="I83" s="24" t="s">
        <v>21</v>
      </c>
      <c r="J83" s="12" t="b">
        <v>0</v>
      </c>
      <c r="K83" s="12" t="b">
        <v>0</v>
      </c>
      <c r="L83" s="13" t="b">
        <v>0</v>
      </c>
      <c r="M83" s="13" t="b">
        <v>0</v>
      </c>
      <c r="N83" s="13" t="b">
        <v>0</v>
      </c>
      <c r="O83" s="13" t="b">
        <v>0</v>
      </c>
      <c r="P83" s="14" t="b">
        <v>0</v>
      </c>
      <c r="Q83" s="14" t="b">
        <v>0</v>
      </c>
      <c r="R83" s="24" t="s">
        <v>21</v>
      </c>
      <c r="S83" s="15" t="b">
        <v>0</v>
      </c>
      <c r="T83" s="15" t="b">
        <v>0</v>
      </c>
      <c r="U83" s="16" t="b">
        <v>0</v>
      </c>
      <c r="V83" s="16" t="b">
        <v>0</v>
      </c>
      <c r="W83" s="16" t="b">
        <v>0</v>
      </c>
      <c r="X83" s="16" t="b">
        <v>0</v>
      </c>
      <c r="Y83" s="16" t="b">
        <v>0</v>
      </c>
      <c r="Z83" s="16" t="b">
        <v>0</v>
      </c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</row>
    <row r="84" spans="1:88" ht="12.75">
      <c r="A84" s="8"/>
      <c r="C84" s="10" t="s">
        <v>191</v>
      </c>
      <c r="E84" s="8"/>
      <c r="F84" s="17" t="s">
        <v>192</v>
      </c>
      <c r="G84" s="8"/>
      <c r="H84" s="10" t="str">
        <f t="shared" si="1"/>
        <v>NO</v>
      </c>
      <c r="I84" s="24" t="s">
        <v>21</v>
      </c>
      <c r="J84" s="12" t="b">
        <v>0</v>
      </c>
      <c r="K84" s="12" t="b">
        <v>0</v>
      </c>
      <c r="L84" s="13" t="b">
        <v>0</v>
      </c>
      <c r="M84" s="13" t="b">
        <v>0</v>
      </c>
      <c r="N84" s="13" t="b">
        <v>0</v>
      </c>
      <c r="O84" s="13" t="b">
        <v>0</v>
      </c>
      <c r="P84" s="14" t="b">
        <v>0</v>
      </c>
      <c r="Q84" s="14" t="b">
        <v>0</v>
      </c>
      <c r="R84" s="24" t="s">
        <v>21</v>
      </c>
      <c r="S84" s="15" t="b">
        <v>0</v>
      </c>
      <c r="T84" s="15" t="b">
        <v>0</v>
      </c>
      <c r="U84" s="16" t="b">
        <v>0</v>
      </c>
      <c r="V84" s="16" t="b">
        <v>0</v>
      </c>
      <c r="W84" s="16" t="b">
        <v>0</v>
      </c>
      <c r="X84" s="16" t="b">
        <v>0</v>
      </c>
      <c r="Y84" s="16" t="b">
        <v>0</v>
      </c>
      <c r="Z84" s="16" t="b">
        <v>0</v>
      </c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</row>
    <row r="85" spans="1:88" ht="12.75">
      <c r="A85" s="8"/>
      <c r="C85" s="10" t="s">
        <v>193</v>
      </c>
      <c r="E85" s="8"/>
      <c r="F85" s="25" t="s">
        <v>194</v>
      </c>
      <c r="G85" s="8"/>
      <c r="H85" s="10" t="str">
        <f t="shared" si="1"/>
        <v>NO</v>
      </c>
      <c r="I85" s="24" t="s">
        <v>21</v>
      </c>
      <c r="J85" s="12" t="b">
        <v>0</v>
      </c>
      <c r="K85" s="12" t="b">
        <v>0</v>
      </c>
      <c r="L85" s="13" t="b">
        <v>0</v>
      </c>
      <c r="M85" s="13" t="b">
        <v>0</v>
      </c>
      <c r="N85" s="13" t="b">
        <v>0</v>
      </c>
      <c r="O85" s="13" t="b">
        <v>0</v>
      </c>
      <c r="P85" s="14" t="b">
        <v>0</v>
      </c>
      <c r="Q85" s="14" t="b">
        <v>0</v>
      </c>
      <c r="R85" s="24" t="s">
        <v>21</v>
      </c>
      <c r="S85" s="15" t="b">
        <v>0</v>
      </c>
      <c r="T85" s="15" t="b">
        <v>0</v>
      </c>
      <c r="U85" s="16" t="b">
        <v>0</v>
      </c>
      <c r="V85" s="16" t="b">
        <v>0</v>
      </c>
      <c r="W85" s="16" t="b">
        <v>0</v>
      </c>
      <c r="X85" s="16" t="b">
        <v>0</v>
      </c>
      <c r="Y85" s="16" t="b">
        <v>0</v>
      </c>
      <c r="Z85" s="16" t="b">
        <v>0</v>
      </c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</row>
    <row r="86" spans="1:88" ht="12.75">
      <c r="A86" s="8"/>
      <c r="C86" s="10" t="s">
        <v>195</v>
      </c>
      <c r="E86" s="8"/>
      <c r="F86" s="25" t="s">
        <v>196</v>
      </c>
      <c r="G86" s="8"/>
      <c r="H86" s="10" t="str">
        <f t="shared" si="1"/>
        <v>NO</v>
      </c>
      <c r="I86" s="24" t="s">
        <v>21</v>
      </c>
      <c r="J86" s="12" t="b">
        <v>0</v>
      </c>
      <c r="K86" s="12" t="b">
        <v>0</v>
      </c>
      <c r="L86" s="13" t="b">
        <v>0</v>
      </c>
      <c r="M86" s="13" t="b">
        <v>0</v>
      </c>
      <c r="N86" s="13" t="b">
        <v>0</v>
      </c>
      <c r="O86" s="13" t="b">
        <v>0</v>
      </c>
      <c r="P86" s="14" t="b">
        <v>0</v>
      </c>
      <c r="Q86" s="14" t="b">
        <v>0</v>
      </c>
      <c r="R86" s="24" t="s">
        <v>21</v>
      </c>
      <c r="S86" s="15" t="b">
        <v>0</v>
      </c>
      <c r="T86" s="15" t="b">
        <v>0</v>
      </c>
      <c r="U86" s="16" t="b">
        <v>0</v>
      </c>
      <c r="V86" s="16" t="b">
        <v>0</v>
      </c>
      <c r="W86" s="16" t="b">
        <v>0</v>
      </c>
      <c r="X86" s="16" t="b">
        <v>0</v>
      </c>
      <c r="Y86" s="16" t="b">
        <v>0</v>
      </c>
      <c r="Z86" s="16" t="b">
        <v>0</v>
      </c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</row>
    <row r="87" spans="1:88" ht="12.75">
      <c r="A87" s="8"/>
      <c r="C87" s="10" t="s">
        <v>197</v>
      </c>
      <c r="E87" s="8"/>
      <c r="F87" s="25" t="s">
        <v>198</v>
      </c>
      <c r="G87" s="8"/>
      <c r="H87" s="10" t="str">
        <f t="shared" si="1"/>
        <v>NO</v>
      </c>
      <c r="I87" s="24" t="s">
        <v>21</v>
      </c>
      <c r="J87" s="12" t="b">
        <v>0</v>
      </c>
      <c r="K87" s="12" t="b">
        <v>0</v>
      </c>
      <c r="L87" s="13" t="b">
        <v>0</v>
      </c>
      <c r="M87" s="13" t="b">
        <v>0</v>
      </c>
      <c r="N87" s="13" t="b">
        <v>0</v>
      </c>
      <c r="O87" s="13" t="b">
        <v>0</v>
      </c>
      <c r="P87" s="14" t="b">
        <v>0</v>
      </c>
      <c r="Q87" s="14" t="b">
        <v>0</v>
      </c>
      <c r="R87" s="24" t="s">
        <v>21</v>
      </c>
      <c r="S87" s="15" t="b">
        <v>0</v>
      </c>
      <c r="T87" s="15" t="b">
        <v>0</v>
      </c>
      <c r="U87" s="16" t="b">
        <v>0</v>
      </c>
      <c r="V87" s="16" t="b">
        <v>0</v>
      </c>
      <c r="W87" s="16" t="b">
        <v>0</v>
      </c>
      <c r="X87" s="16" t="b">
        <v>0</v>
      </c>
      <c r="Y87" s="16" t="b">
        <v>0</v>
      </c>
      <c r="Z87" s="16" t="b">
        <v>0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</row>
    <row r="88" spans="1:88" ht="12.75">
      <c r="A88" s="8"/>
      <c r="C88" s="10" t="s">
        <v>199</v>
      </c>
      <c r="E88" s="8"/>
      <c r="F88" s="10" t="s">
        <v>200</v>
      </c>
      <c r="G88" s="8"/>
      <c r="H88" s="10" t="str">
        <f t="shared" si="1"/>
        <v>NO</v>
      </c>
      <c r="I88" s="24" t="s">
        <v>21</v>
      </c>
      <c r="J88" s="12" t="b">
        <v>0</v>
      </c>
      <c r="K88" s="12" t="b">
        <v>0</v>
      </c>
      <c r="L88" s="13" t="b">
        <v>0</v>
      </c>
      <c r="M88" s="13" t="b">
        <v>0</v>
      </c>
      <c r="N88" s="13" t="b">
        <v>0</v>
      </c>
      <c r="O88" s="13" t="b">
        <v>0</v>
      </c>
      <c r="P88" s="14" t="b">
        <v>0</v>
      </c>
      <c r="Q88" s="14" t="b">
        <v>0</v>
      </c>
      <c r="R88" s="24" t="s">
        <v>21</v>
      </c>
      <c r="S88" s="15" t="b">
        <v>0</v>
      </c>
      <c r="T88" s="15" t="b">
        <v>0</v>
      </c>
      <c r="U88" s="16" t="b">
        <v>0</v>
      </c>
      <c r="V88" s="16" t="b">
        <v>0</v>
      </c>
      <c r="W88" s="16" t="b">
        <v>0</v>
      </c>
      <c r="X88" s="16" t="b">
        <v>0</v>
      </c>
      <c r="Y88" s="16" t="b">
        <v>0</v>
      </c>
      <c r="Z88" s="16" t="b">
        <v>0</v>
      </c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</row>
    <row r="89" spans="1:88" ht="12.75">
      <c r="A89" s="10" t="s">
        <v>201</v>
      </c>
      <c r="C89" s="8"/>
      <c r="E89" s="8"/>
      <c r="F89" s="8"/>
      <c r="G89" s="8"/>
      <c r="H89" s="10">
        <f t="shared" si="1"/>
        <v>0</v>
      </c>
      <c r="I89" s="11"/>
      <c r="J89" s="12" t="b">
        <v>0</v>
      </c>
      <c r="K89" s="12" t="b">
        <v>0</v>
      </c>
      <c r="L89" s="13" t="b">
        <v>0</v>
      </c>
      <c r="M89" s="13" t="b">
        <v>0</v>
      </c>
      <c r="N89" s="13" t="b">
        <v>0</v>
      </c>
      <c r="O89" s="13" t="b">
        <v>0</v>
      </c>
      <c r="P89" s="14" t="b">
        <v>0</v>
      </c>
      <c r="Q89" s="14" t="b">
        <v>0</v>
      </c>
      <c r="R89" s="24"/>
      <c r="S89" s="15" t="b">
        <v>0</v>
      </c>
      <c r="T89" s="15" t="b">
        <v>0</v>
      </c>
      <c r="U89" s="16" t="b">
        <v>0</v>
      </c>
      <c r="V89" s="16" t="b">
        <v>0</v>
      </c>
      <c r="W89" s="16" t="b">
        <v>0</v>
      </c>
      <c r="X89" s="16" t="b">
        <v>0</v>
      </c>
      <c r="Y89" s="16" t="b">
        <v>0</v>
      </c>
      <c r="Z89" s="16" t="b">
        <v>0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</row>
    <row r="90" spans="1:88" ht="12.75">
      <c r="A90" s="8"/>
      <c r="C90" s="10" t="s">
        <v>202</v>
      </c>
      <c r="E90" s="8"/>
      <c r="F90" s="25" t="s">
        <v>203</v>
      </c>
      <c r="G90" s="8"/>
      <c r="H90" s="10" t="str">
        <f t="shared" si="1"/>
        <v>NO</v>
      </c>
      <c r="I90" s="24" t="s">
        <v>21</v>
      </c>
      <c r="J90" s="12" t="b">
        <v>0</v>
      </c>
      <c r="K90" s="12" t="b">
        <v>0</v>
      </c>
      <c r="L90" s="13" t="b">
        <v>0</v>
      </c>
      <c r="M90" s="13" t="b">
        <v>0</v>
      </c>
      <c r="N90" s="13" t="b">
        <v>0</v>
      </c>
      <c r="O90" s="13" t="b">
        <v>0</v>
      </c>
      <c r="P90" s="14" t="b">
        <v>0</v>
      </c>
      <c r="Q90" s="14" t="b">
        <v>0</v>
      </c>
      <c r="R90" s="24" t="s">
        <v>21</v>
      </c>
      <c r="S90" s="15" t="b">
        <v>0</v>
      </c>
      <c r="T90" s="15" t="b">
        <v>0</v>
      </c>
      <c r="U90" s="16" t="b">
        <v>0</v>
      </c>
      <c r="V90" s="16" t="b">
        <v>0</v>
      </c>
      <c r="W90" s="16" t="b">
        <v>0</v>
      </c>
      <c r="X90" s="16" t="b">
        <v>0</v>
      </c>
      <c r="Y90" s="16" t="b">
        <v>0</v>
      </c>
      <c r="Z90" s="16" t="b">
        <v>0</v>
      </c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</row>
    <row r="91" spans="1:88" ht="12.75">
      <c r="A91" s="8"/>
      <c r="C91" s="10" t="s">
        <v>204</v>
      </c>
      <c r="E91" s="8"/>
      <c r="F91" s="17" t="s">
        <v>205</v>
      </c>
      <c r="G91" s="8"/>
      <c r="H91" s="10" t="str">
        <f t="shared" si="1"/>
        <v>NO</v>
      </c>
      <c r="I91" s="24" t="s">
        <v>53</v>
      </c>
      <c r="J91" s="12" t="b">
        <v>0</v>
      </c>
      <c r="K91" s="12" t="b">
        <v>0</v>
      </c>
      <c r="L91" s="13" t="b">
        <v>0</v>
      </c>
      <c r="M91" s="13" t="b">
        <v>0</v>
      </c>
      <c r="N91" s="13" t="b">
        <v>0</v>
      </c>
      <c r="O91" s="13" t="b">
        <v>0</v>
      </c>
      <c r="P91" s="14" t="b">
        <v>0</v>
      </c>
      <c r="Q91" s="14" t="b">
        <v>0</v>
      </c>
      <c r="R91" s="24" t="s">
        <v>21</v>
      </c>
      <c r="S91" s="15" t="b">
        <v>0</v>
      </c>
      <c r="T91" s="15" t="b">
        <v>0</v>
      </c>
      <c r="U91" s="16" t="b">
        <v>0</v>
      </c>
      <c r="V91" s="16" t="b">
        <v>0</v>
      </c>
      <c r="W91" s="16" t="b">
        <v>0</v>
      </c>
      <c r="X91" s="16" t="b">
        <v>0</v>
      </c>
      <c r="Y91" s="16" t="b">
        <v>0</v>
      </c>
      <c r="Z91" s="16" t="b">
        <v>0</v>
      </c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</row>
    <row r="92" spans="1:88" ht="12.75">
      <c r="A92" s="8"/>
      <c r="C92" s="10" t="s">
        <v>206</v>
      </c>
      <c r="E92" s="8"/>
      <c r="F92" s="25" t="s">
        <v>207</v>
      </c>
      <c r="G92" s="8"/>
      <c r="H92" s="10" t="str">
        <f t="shared" si="1"/>
        <v>NO</v>
      </c>
      <c r="I92" s="24" t="s">
        <v>21</v>
      </c>
      <c r="J92" s="12" t="b">
        <v>0</v>
      </c>
      <c r="K92" s="12" t="b">
        <v>0</v>
      </c>
      <c r="L92" s="13" t="b">
        <v>0</v>
      </c>
      <c r="M92" s="13" t="b">
        <v>0</v>
      </c>
      <c r="N92" s="13" t="b">
        <v>0</v>
      </c>
      <c r="O92" s="13" t="b">
        <v>0</v>
      </c>
      <c r="P92" s="14" t="b">
        <v>0</v>
      </c>
      <c r="Q92" s="14" t="b">
        <v>0</v>
      </c>
      <c r="R92" s="24" t="s">
        <v>21</v>
      </c>
      <c r="S92" s="15" t="b">
        <v>0</v>
      </c>
      <c r="T92" s="15" t="b">
        <v>0</v>
      </c>
      <c r="U92" s="16" t="b">
        <v>0</v>
      </c>
      <c r="V92" s="16" t="b">
        <v>0</v>
      </c>
      <c r="W92" s="16" t="b">
        <v>0</v>
      </c>
      <c r="X92" s="16" t="b">
        <v>0</v>
      </c>
      <c r="Y92" s="16" t="b">
        <v>0</v>
      </c>
      <c r="Z92" s="16" t="b">
        <v>0</v>
      </c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</row>
    <row r="93" spans="1:88" ht="12.75">
      <c r="A93" s="8"/>
      <c r="C93" s="10" t="s">
        <v>132</v>
      </c>
      <c r="E93" s="8"/>
      <c r="F93" s="10" t="s">
        <v>208</v>
      </c>
      <c r="G93" s="8"/>
      <c r="H93" s="10" t="str">
        <f t="shared" si="1"/>
        <v>NO</v>
      </c>
      <c r="I93" s="24" t="s">
        <v>21</v>
      </c>
      <c r="J93" s="12" t="b">
        <v>0</v>
      </c>
      <c r="K93" s="12" t="b">
        <v>0</v>
      </c>
      <c r="L93" s="13" t="b">
        <v>0</v>
      </c>
      <c r="M93" s="13" t="b">
        <v>0</v>
      </c>
      <c r="N93" s="13" t="b">
        <v>0</v>
      </c>
      <c r="O93" s="13" t="b">
        <v>0</v>
      </c>
      <c r="P93" s="14" t="b">
        <v>0</v>
      </c>
      <c r="Q93" s="14" t="b">
        <v>0</v>
      </c>
      <c r="R93" s="24" t="s">
        <v>21</v>
      </c>
      <c r="S93" s="15" t="b">
        <v>0</v>
      </c>
      <c r="T93" s="15" t="b">
        <v>0</v>
      </c>
      <c r="U93" s="16" t="b">
        <v>0</v>
      </c>
      <c r="V93" s="16" t="b">
        <v>0</v>
      </c>
      <c r="W93" s="16" t="b">
        <v>0</v>
      </c>
      <c r="X93" s="16" t="b">
        <v>0</v>
      </c>
      <c r="Y93" s="16" t="b">
        <v>0</v>
      </c>
      <c r="Z93" s="16" t="b">
        <v>0</v>
      </c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</row>
    <row r="94" spans="1:88" ht="12.75">
      <c r="A94" s="8"/>
      <c r="C94" s="10" t="s">
        <v>209</v>
      </c>
      <c r="E94" s="8"/>
      <c r="F94" s="25" t="s">
        <v>210</v>
      </c>
      <c r="G94" s="8"/>
      <c r="H94" s="10" t="str">
        <f t="shared" si="1"/>
        <v>NO</v>
      </c>
      <c r="I94" s="24" t="s">
        <v>21</v>
      </c>
      <c r="J94" s="12" t="b">
        <v>0</v>
      </c>
      <c r="K94" s="12" t="b">
        <v>0</v>
      </c>
      <c r="L94" s="13" t="b">
        <v>0</v>
      </c>
      <c r="M94" s="13" t="b">
        <v>0</v>
      </c>
      <c r="N94" s="13" t="b">
        <v>0</v>
      </c>
      <c r="O94" s="13" t="b">
        <v>0</v>
      </c>
      <c r="P94" s="14" t="b">
        <v>0</v>
      </c>
      <c r="Q94" s="14" t="b">
        <v>0</v>
      </c>
      <c r="R94" s="24" t="s">
        <v>21</v>
      </c>
      <c r="S94" s="15" t="b">
        <v>0</v>
      </c>
      <c r="T94" s="15" t="b">
        <v>0</v>
      </c>
      <c r="U94" s="16" t="b">
        <v>0</v>
      </c>
      <c r="V94" s="16" t="b">
        <v>0</v>
      </c>
      <c r="W94" s="16" t="b">
        <v>0</v>
      </c>
      <c r="X94" s="16" t="b">
        <v>0</v>
      </c>
      <c r="Y94" s="16" t="b">
        <v>0</v>
      </c>
      <c r="Z94" s="16" t="b">
        <v>0</v>
      </c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</row>
    <row r="95" spans="1:88" ht="12.75">
      <c r="A95" s="8"/>
      <c r="C95" s="10" t="s">
        <v>211</v>
      </c>
      <c r="E95" s="8"/>
      <c r="F95" s="25" t="s">
        <v>212</v>
      </c>
      <c r="G95" s="8"/>
      <c r="H95" s="10" t="str">
        <f t="shared" si="1"/>
        <v>NO</v>
      </c>
      <c r="I95" s="24" t="s">
        <v>21</v>
      </c>
      <c r="J95" s="12" t="b">
        <v>0</v>
      </c>
      <c r="K95" s="12" t="b">
        <v>0</v>
      </c>
      <c r="L95" s="13" t="b">
        <v>0</v>
      </c>
      <c r="M95" s="13" t="b">
        <v>0</v>
      </c>
      <c r="N95" s="13" t="b">
        <v>0</v>
      </c>
      <c r="O95" s="13" t="b">
        <v>0</v>
      </c>
      <c r="P95" s="14" t="b">
        <v>0</v>
      </c>
      <c r="Q95" s="14" t="b">
        <v>0</v>
      </c>
      <c r="R95" s="24" t="s">
        <v>21</v>
      </c>
      <c r="S95" s="15" t="b">
        <v>0</v>
      </c>
      <c r="T95" s="15" t="b">
        <v>0</v>
      </c>
      <c r="U95" s="16" t="b">
        <v>0</v>
      </c>
      <c r="V95" s="16" t="b">
        <v>0</v>
      </c>
      <c r="W95" s="16" t="b">
        <v>0</v>
      </c>
      <c r="X95" s="16" t="b">
        <v>0</v>
      </c>
      <c r="Y95" s="16" t="b">
        <v>0</v>
      </c>
      <c r="Z95" s="16" t="b">
        <v>0</v>
      </c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</row>
    <row r="96" spans="1:88" ht="12.75">
      <c r="A96" s="8"/>
      <c r="C96" s="10" t="s">
        <v>213</v>
      </c>
      <c r="E96" s="8"/>
      <c r="F96" s="25" t="s">
        <v>214</v>
      </c>
      <c r="G96" s="8"/>
      <c r="H96" s="10" t="str">
        <f t="shared" si="1"/>
        <v>NO</v>
      </c>
      <c r="I96" s="24" t="s">
        <v>53</v>
      </c>
      <c r="J96" s="27" t="b">
        <v>1</v>
      </c>
      <c r="K96" s="27" t="b">
        <v>1</v>
      </c>
      <c r="L96" s="13" t="b">
        <v>0</v>
      </c>
      <c r="M96" s="13" t="b">
        <v>0</v>
      </c>
      <c r="N96" s="13" t="b">
        <v>0</v>
      </c>
      <c r="O96" s="13" t="b">
        <v>0</v>
      </c>
      <c r="P96" s="14" t="b">
        <v>0</v>
      </c>
      <c r="Q96" s="14" t="b">
        <v>0</v>
      </c>
      <c r="R96" s="24" t="s">
        <v>21</v>
      </c>
      <c r="S96" s="15" t="b">
        <v>0</v>
      </c>
      <c r="T96" s="15" t="b">
        <v>0</v>
      </c>
      <c r="U96" s="16" t="b">
        <v>0</v>
      </c>
      <c r="V96" s="16" t="b">
        <v>0</v>
      </c>
      <c r="W96" s="16" t="b">
        <v>0</v>
      </c>
      <c r="X96" s="16" t="b">
        <v>0</v>
      </c>
      <c r="Y96" s="16" t="b">
        <v>0</v>
      </c>
      <c r="Z96" s="16" t="b">
        <v>0</v>
      </c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</row>
    <row r="97" spans="1:88" ht="12.75">
      <c r="A97" s="8"/>
      <c r="C97" s="10" t="s">
        <v>215</v>
      </c>
      <c r="E97" s="8"/>
      <c r="F97" s="25" t="s">
        <v>216</v>
      </c>
      <c r="G97" s="8"/>
      <c r="H97" s="10" t="str">
        <f t="shared" si="1"/>
        <v>NO</v>
      </c>
      <c r="I97" s="24" t="s">
        <v>21</v>
      </c>
      <c r="J97" s="12" t="b">
        <v>0</v>
      </c>
      <c r="K97" s="12" t="b">
        <v>0</v>
      </c>
      <c r="L97" s="13" t="b">
        <v>0</v>
      </c>
      <c r="M97" s="13" t="b">
        <v>0</v>
      </c>
      <c r="N97" s="13" t="b">
        <v>0</v>
      </c>
      <c r="O97" s="13" t="b">
        <v>0</v>
      </c>
      <c r="P97" s="14" t="b">
        <v>0</v>
      </c>
      <c r="Q97" s="14" t="b">
        <v>0</v>
      </c>
      <c r="R97" s="24" t="s">
        <v>21</v>
      </c>
      <c r="S97" s="15" t="b">
        <v>0</v>
      </c>
      <c r="T97" s="15" t="b">
        <v>0</v>
      </c>
      <c r="U97" s="16" t="b">
        <v>0</v>
      </c>
      <c r="V97" s="16" t="b">
        <v>0</v>
      </c>
      <c r="W97" s="16" t="b">
        <v>0</v>
      </c>
      <c r="X97" s="16" t="b">
        <v>0</v>
      </c>
      <c r="Y97" s="16" t="b">
        <v>0</v>
      </c>
      <c r="Z97" s="16" t="b">
        <v>0</v>
      </c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</row>
    <row r="98" spans="1:88" ht="12.75">
      <c r="A98" s="8"/>
      <c r="C98" s="10" t="s">
        <v>217</v>
      </c>
      <c r="E98" s="8"/>
      <c r="F98" s="25" t="s">
        <v>218</v>
      </c>
      <c r="G98" s="8"/>
      <c r="H98" s="10" t="str">
        <f t="shared" si="1"/>
        <v>NO</v>
      </c>
      <c r="I98" s="24" t="s">
        <v>21</v>
      </c>
      <c r="J98" s="12" t="b">
        <v>0</v>
      </c>
      <c r="K98" s="12" t="b">
        <v>0</v>
      </c>
      <c r="L98" s="13" t="b">
        <v>0</v>
      </c>
      <c r="M98" s="13" t="b">
        <v>0</v>
      </c>
      <c r="N98" s="13" t="b">
        <v>0</v>
      </c>
      <c r="O98" s="13" t="b">
        <v>0</v>
      </c>
      <c r="P98" s="14" t="b">
        <v>0</v>
      </c>
      <c r="Q98" s="14" t="b">
        <v>0</v>
      </c>
      <c r="R98" s="24" t="s">
        <v>21</v>
      </c>
      <c r="S98" s="15" t="b">
        <v>0</v>
      </c>
      <c r="T98" s="15" t="b">
        <v>0</v>
      </c>
      <c r="U98" s="16" t="b">
        <v>0</v>
      </c>
      <c r="V98" s="16" t="b">
        <v>0</v>
      </c>
      <c r="W98" s="16" t="b">
        <v>0</v>
      </c>
      <c r="X98" s="16" t="b">
        <v>0</v>
      </c>
      <c r="Y98" s="16" t="b">
        <v>0</v>
      </c>
      <c r="Z98" s="16" t="b">
        <v>0</v>
      </c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</row>
    <row r="99" spans="1:88" ht="12.75">
      <c r="A99" s="8"/>
      <c r="C99" s="10" t="s">
        <v>219</v>
      </c>
      <c r="E99" s="8"/>
      <c r="F99" s="25" t="s">
        <v>220</v>
      </c>
      <c r="G99" s="8"/>
      <c r="H99" s="10" t="str">
        <f t="shared" si="1"/>
        <v>NO</v>
      </c>
      <c r="I99" s="24" t="s">
        <v>21</v>
      </c>
      <c r="J99" s="12" t="b">
        <v>0</v>
      </c>
      <c r="K99" s="12" t="b">
        <v>0</v>
      </c>
      <c r="L99" s="13" t="b">
        <v>0</v>
      </c>
      <c r="M99" s="13" t="b">
        <v>0</v>
      </c>
      <c r="N99" s="13" t="b">
        <v>0</v>
      </c>
      <c r="O99" s="13" t="b">
        <v>0</v>
      </c>
      <c r="P99" s="14" t="b">
        <v>0</v>
      </c>
      <c r="Q99" s="14" t="b">
        <v>0</v>
      </c>
      <c r="R99" s="24" t="s">
        <v>21</v>
      </c>
      <c r="S99" s="15" t="b">
        <v>0</v>
      </c>
      <c r="T99" s="15" t="b">
        <v>0</v>
      </c>
      <c r="U99" s="16" t="b">
        <v>0</v>
      </c>
      <c r="V99" s="16" t="b">
        <v>0</v>
      </c>
      <c r="W99" s="16" t="b">
        <v>0</v>
      </c>
      <c r="X99" s="16" t="b">
        <v>0</v>
      </c>
      <c r="Y99" s="16" t="b">
        <v>0</v>
      </c>
      <c r="Z99" s="16" t="b">
        <v>0</v>
      </c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</row>
    <row r="100" spans="1:88" ht="12.75">
      <c r="A100" s="10" t="s">
        <v>221</v>
      </c>
      <c r="C100" s="8"/>
      <c r="E100" s="8"/>
      <c r="F100" s="8"/>
      <c r="G100" s="8"/>
      <c r="H100" s="10">
        <f t="shared" si="1"/>
        <v>0</v>
      </c>
      <c r="I100" s="11"/>
      <c r="J100" s="12" t="b">
        <v>0</v>
      </c>
      <c r="K100" s="12" t="b">
        <v>0</v>
      </c>
      <c r="L100" s="13" t="b">
        <v>0</v>
      </c>
      <c r="M100" s="13" t="b">
        <v>0</v>
      </c>
      <c r="N100" s="13" t="b">
        <v>0</v>
      </c>
      <c r="O100" s="13" t="b">
        <v>0</v>
      </c>
      <c r="P100" s="14" t="b">
        <v>0</v>
      </c>
      <c r="Q100" s="14" t="b">
        <v>0</v>
      </c>
      <c r="R100" s="24"/>
      <c r="S100" s="15" t="b">
        <v>0</v>
      </c>
      <c r="T100" s="15" t="b">
        <v>0</v>
      </c>
      <c r="U100" s="16" t="b">
        <v>0</v>
      </c>
      <c r="V100" s="16" t="b">
        <v>0</v>
      </c>
      <c r="W100" s="16" t="b">
        <v>0</v>
      </c>
      <c r="X100" s="16" t="b">
        <v>0</v>
      </c>
      <c r="Y100" s="16" t="b">
        <v>0</v>
      </c>
      <c r="Z100" s="16" t="b">
        <v>0</v>
      </c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</row>
    <row r="101" spans="1:88" ht="12.75">
      <c r="A101" s="8"/>
      <c r="C101" s="10" t="s">
        <v>222</v>
      </c>
      <c r="E101" s="8"/>
      <c r="F101" s="25" t="s">
        <v>223</v>
      </c>
      <c r="G101" s="8"/>
      <c r="H101" s="10" t="str">
        <f t="shared" si="1"/>
        <v>NO</v>
      </c>
      <c r="I101" s="24" t="s">
        <v>21</v>
      </c>
      <c r="J101" s="12" t="b">
        <v>0</v>
      </c>
      <c r="K101" s="12" t="b">
        <v>0</v>
      </c>
      <c r="L101" s="13" t="b">
        <v>0</v>
      </c>
      <c r="M101" s="13" t="b">
        <v>0</v>
      </c>
      <c r="N101" s="13" t="b">
        <v>0</v>
      </c>
      <c r="O101" s="13" t="b">
        <v>0</v>
      </c>
      <c r="P101" s="14" t="b">
        <v>0</v>
      </c>
      <c r="Q101" s="14" t="b">
        <v>0</v>
      </c>
      <c r="R101" s="24" t="s">
        <v>21</v>
      </c>
      <c r="S101" s="15" t="b">
        <v>0</v>
      </c>
      <c r="T101" s="15" t="b">
        <v>0</v>
      </c>
      <c r="U101" s="16" t="b">
        <v>0</v>
      </c>
      <c r="V101" s="16" t="b">
        <v>0</v>
      </c>
      <c r="W101" s="16" t="b">
        <v>0</v>
      </c>
      <c r="X101" s="16" t="b">
        <v>0</v>
      </c>
      <c r="Y101" s="16" t="b">
        <v>0</v>
      </c>
      <c r="Z101" s="16" t="b">
        <v>0</v>
      </c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</row>
    <row r="102" spans="1:88" ht="12.75">
      <c r="A102" s="8"/>
      <c r="C102" s="10" t="s">
        <v>224</v>
      </c>
      <c r="E102" s="8"/>
      <c r="F102" s="25" t="s">
        <v>225</v>
      </c>
      <c r="G102" s="8"/>
      <c r="H102" s="10" t="str">
        <f t="shared" si="1"/>
        <v>NO</v>
      </c>
      <c r="I102" s="24" t="s">
        <v>21</v>
      </c>
      <c r="J102" s="12" t="b">
        <v>0</v>
      </c>
      <c r="K102" s="12" t="b">
        <v>0</v>
      </c>
      <c r="L102" s="13" t="b">
        <v>0</v>
      </c>
      <c r="M102" s="13" t="b">
        <v>0</v>
      </c>
      <c r="N102" s="13" t="b">
        <v>0</v>
      </c>
      <c r="O102" s="13" t="b">
        <v>0</v>
      </c>
      <c r="P102" s="14" t="b">
        <v>0</v>
      </c>
      <c r="Q102" s="14" t="b">
        <v>0</v>
      </c>
      <c r="R102" s="24" t="s">
        <v>21</v>
      </c>
      <c r="S102" s="15" t="b">
        <v>0</v>
      </c>
      <c r="T102" s="15" t="b">
        <v>0</v>
      </c>
      <c r="U102" s="16" t="b">
        <v>0</v>
      </c>
      <c r="V102" s="16" t="b">
        <v>0</v>
      </c>
      <c r="W102" s="16" t="b">
        <v>0</v>
      </c>
      <c r="X102" s="16" t="b">
        <v>0</v>
      </c>
      <c r="Y102" s="16" t="b">
        <v>0</v>
      </c>
      <c r="Z102" s="16" t="b">
        <v>0</v>
      </c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</row>
    <row r="103" spans="1:88" ht="12.75">
      <c r="A103" s="8"/>
      <c r="C103" s="28" t="s">
        <v>226</v>
      </c>
      <c r="E103" s="8"/>
      <c r="F103" s="10" t="s">
        <v>227</v>
      </c>
      <c r="G103" s="8"/>
      <c r="H103" s="10" t="str">
        <f t="shared" si="1"/>
        <v>NO</v>
      </c>
      <c r="I103" s="24" t="s">
        <v>21</v>
      </c>
      <c r="J103" s="12" t="b">
        <v>0</v>
      </c>
      <c r="K103" s="12" t="b">
        <v>0</v>
      </c>
      <c r="L103" s="13" t="b">
        <v>0</v>
      </c>
      <c r="M103" s="13" t="b">
        <v>0</v>
      </c>
      <c r="N103" s="13" t="b">
        <v>0</v>
      </c>
      <c r="O103" s="13" t="b">
        <v>0</v>
      </c>
      <c r="P103" s="14" t="b">
        <v>0</v>
      </c>
      <c r="Q103" s="14" t="b">
        <v>0</v>
      </c>
      <c r="R103" s="24" t="s">
        <v>21</v>
      </c>
      <c r="S103" s="15" t="b">
        <v>0</v>
      </c>
      <c r="T103" s="15" t="b">
        <v>0</v>
      </c>
      <c r="U103" s="16" t="b">
        <v>0</v>
      </c>
      <c r="V103" s="16" t="b">
        <v>0</v>
      </c>
      <c r="W103" s="16" t="b">
        <v>0</v>
      </c>
      <c r="X103" s="16" t="b">
        <v>0</v>
      </c>
      <c r="Y103" s="16" t="b">
        <v>0</v>
      </c>
      <c r="Z103" s="16" t="b">
        <v>0</v>
      </c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</row>
    <row r="104" spans="1:88" ht="12.75">
      <c r="A104" s="8"/>
      <c r="C104" s="10" t="s">
        <v>228</v>
      </c>
      <c r="E104" s="8"/>
      <c r="F104" s="25" t="s">
        <v>229</v>
      </c>
      <c r="G104" s="8"/>
      <c r="H104" s="10" t="str">
        <f t="shared" si="1"/>
        <v>NO</v>
      </c>
      <c r="I104" s="24" t="s">
        <v>21</v>
      </c>
      <c r="J104" s="12" t="b">
        <v>0</v>
      </c>
      <c r="K104" s="12" t="b">
        <v>0</v>
      </c>
      <c r="L104" s="13" t="b">
        <v>0</v>
      </c>
      <c r="M104" s="13" t="b">
        <v>0</v>
      </c>
      <c r="N104" s="13" t="b">
        <v>0</v>
      </c>
      <c r="O104" s="13" t="b">
        <v>0</v>
      </c>
      <c r="P104" s="14" t="b">
        <v>0</v>
      </c>
      <c r="Q104" s="14" t="b">
        <v>0</v>
      </c>
      <c r="R104" s="24" t="s">
        <v>21</v>
      </c>
      <c r="S104" s="15" t="b">
        <v>0</v>
      </c>
      <c r="T104" s="15" t="b">
        <v>0</v>
      </c>
      <c r="U104" s="16" t="b">
        <v>0</v>
      </c>
      <c r="V104" s="16" t="b">
        <v>0</v>
      </c>
      <c r="W104" s="16" t="b">
        <v>0</v>
      </c>
      <c r="X104" s="16" t="b">
        <v>0</v>
      </c>
      <c r="Y104" s="16" t="b">
        <v>0</v>
      </c>
      <c r="Z104" s="16" t="b">
        <v>0</v>
      </c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</row>
    <row r="105" spans="1:88" ht="12.75">
      <c r="A105" s="8"/>
      <c r="C105" s="10" t="s">
        <v>230</v>
      </c>
      <c r="E105" s="8"/>
      <c r="F105" s="25" t="s">
        <v>231</v>
      </c>
      <c r="G105" s="8"/>
      <c r="H105" s="10" t="str">
        <f t="shared" si="1"/>
        <v>NO</v>
      </c>
      <c r="I105" s="24" t="s">
        <v>21</v>
      </c>
      <c r="J105" s="12" t="b">
        <v>0</v>
      </c>
      <c r="K105" s="12" t="b">
        <v>0</v>
      </c>
      <c r="L105" s="13" t="b">
        <v>0</v>
      </c>
      <c r="M105" s="13" t="b">
        <v>0</v>
      </c>
      <c r="N105" s="13" t="b">
        <v>0</v>
      </c>
      <c r="O105" s="13" t="b">
        <v>0</v>
      </c>
      <c r="P105" s="14" t="b">
        <v>0</v>
      </c>
      <c r="Q105" s="14" t="b">
        <v>0</v>
      </c>
      <c r="R105" s="24" t="s">
        <v>21</v>
      </c>
      <c r="S105" s="15" t="b">
        <v>0</v>
      </c>
      <c r="T105" s="15" t="b">
        <v>0</v>
      </c>
      <c r="U105" s="16" t="b">
        <v>0</v>
      </c>
      <c r="V105" s="16" t="b">
        <v>0</v>
      </c>
      <c r="W105" s="16" t="b">
        <v>0</v>
      </c>
      <c r="X105" s="16" t="b">
        <v>0</v>
      </c>
      <c r="Y105" s="16" t="b">
        <v>0</v>
      </c>
      <c r="Z105" s="16" t="b">
        <v>0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</row>
    <row r="106" spans="1:88" ht="12.75">
      <c r="A106" s="8"/>
      <c r="C106" s="10" t="s">
        <v>232</v>
      </c>
      <c r="E106" s="8"/>
      <c r="F106" s="25" t="s">
        <v>233</v>
      </c>
      <c r="G106" s="8"/>
      <c r="H106" s="10" t="str">
        <f t="shared" si="1"/>
        <v>NO</v>
      </c>
      <c r="I106" s="24" t="s">
        <v>21</v>
      </c>
      <c r="J106" s="12" t="b">
        <v>0</v>
      </c>
      <c r="K106" s="12" t="b">
        <v>0</v>
      </c>
      <c r="L106" s="13" t="b">
        <v>0</v>
      </c>
      <c r="M106" s="13" t="b">
        <v>0</v>
      </c>
      <c r="N106" s="13" t="b">
        <v>0</v>
      </c>
      <c r="O106" s="13" t="b">
        <v>0</v>
      </c>
      <c r="P106" s="14" t="b">
        <v>0</v>
      </c>
      <c r="Q106" s="14" t="b">
        <v>0</v>
      </c>
      <c r="R106" s="24" t="s">
        <v>21</v>
      </c>
      <c r="S106" s="15" t="b">
        <v>0</v>
      </c>
      <c r="T106" s="15" t="b">
        <v>0</v>
      </c>
      <c r="U106" s="16" t="b">
        <v>0</v>
      </c>
      <c r="V106" s="16" t="b">
        <v>0</v>
      </c>
      <c r="W106" s="16" t="b">
        <v>0</v>
      </c>
      <c r="X106" s="16" t="b">
        <v>0</v>
      </c>
      <c r="Y106" s="16" t="b">
        <v>0</v>
      </c>
      <c r="Z106" s="16" t="b">
        <v>0</v>
      </c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</row>
    <row r="107" spans="1:88" ht="12.75">
      <c r="A107" s="8"/>
      <c r="C107" s="10" t="s">
        <v>234</v>
      </c>
      <c r="E107" s="8"/>
      <c r="F107" s="25" t="s">
        <v>235</v>
      </c>
      <c r="G107" s="8"/>
      <c r="H107" s="10" t="str">
        <f t="shared" si="1"/>
        <v>NO</v>
      </c>
      <c r="I107" s="24" t="s">
        <v>21</v>
      </c>
      <c r="J107" s="12" t="b">
        <v>0</v>
      </c>
      <c r="K107" s="12" t="b">
        <v>0</v>
      </c>
      <c r="L107" s="13" t="b">
        <v>0</v>
      </c>
      <c r="M107" s="13" t="b">
        <v>0</v>
      </c>
      <c r="N107" s="13" t="b">
        <v>0</v>
      </c>
      <c r="O107" s="13" t="b">
        <v>0</v>
      </c>
      <c r="P107" s="14" t="b">
        <v>0</v>
      </c>
      <c r="Q107" s="14" t="b">
        <v>0</v>
      </c>
      <c r="R107" s="24" t="s">
        <v>21</v>
      </c>
      <c r="S107" s="15" t="b">
        <v>0</v>
      </c>
      <c r="T107" s="15" t="b">
        <v>0</v>
      </c>
      <c r="U107" s="16" t="b">
        <v>0</v>
      </c>
      <c r="V107" s="16" t="b">
        <v>0</v>
      </c>
      <c r="W107" s="16" t="b">
        <v>0</v>
      </c>
      <c r="X107" s="16" t="b">
        <v>0</v>
      </c>
      <c r="Y107" s="16" t="b">
        <v>0</v>
      </c>
      <c r="Z107" s="16" t="b">
        <v>0</v>
      </c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</row>
    <row r="108" spans="1:88" ht="12.75">
      <c r="A108" s="8"/>
      <c r="C108" s="10" t="s">
        <v>236</v>
      </c>
      <c r="E108" s="8"/>
      <c r="F108" s="25" t="s">
        <v>237</v>
      </c>
      <c r="G108" s="8"/>
      <c r="H108" s="10" t="str">
        <f t="shared" si="1"/>
        <v>NO</v>
      </c>
      <c r="I108" s="24" t="s">
        <v>21</v>
      </c>
      <c r="J108" s="12" t="b">
        <v>0</v>
      </c>
      <c r="K108" s="12" t="b">
        <v>0</v>
      </c>
      <c r="L108" s="13" t="b">
        <v>0</v>
      </c>
      <c r="M108" s="13" t="b">
        <v>0</v>
      </c>
      <c r="N108" s="13" t="b">
        <v>0</v>
      </c>
      <c r="O108" s="13" t="b">
        <v>0</v>
      </c>
      <c r="P108" s="14" t="b">
        <v>0</v>
      </c>
      <c r="Q108" s="14" t="b">
        <v>0</v>
      </c>
      <c r="R108" s="24" t="s">
        <v>21</v>
      </c>
      <c r="S108" s="15" t="b">
        <v>0</v>
      </c>
      <c r="T108" s="15" t="b">
        <v>0</v>
      </c>
      <c r="U108" s="16" t="b">
        <v>0</v>
      </c>
      <c r="V108" s="16" t="b">
        <v>0</v>
      </c>
      <c r="W108" s="16" t="b">
        <v>0</v>
      </c>
      <c r="X108" s="16" t="b">
        <v>0</v>
      </c>
      <c r="Y108" s="16" t="b">
        <v>0</v>
      </c>
      <c r="Z108" s="16" t="b">
        <v>0</v>
      </c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</row>
    <row r="109" spans="1:88" ht="12.75">
      <c r="A109" s="8"/>
      <c r="C109" s="10" t="s">
        <v>238</v>
      </c>
      <c r="E109" s="8"/>
      <c r="F109" s="25" t="s">
        <v>239</v>
      </c>
      <c r="G109" s="8"/>
      <c r="H109" s="10" t="str">
        <f t="shared" si="1"/>
        <v>NO</v>
      </c>
      <c r="I109" s="24" t="s">
        <v>21</v>
      </c>
      <c r="J109" s="12" t="b">
        <v>0</v>
      </c>
      <c r="K109" s="12" t="b">
        <v>0</v>
      </c>
      <c r="L109" s="13" t="b">
        <v>0</v>
      </c>
      <c r="M109" s="13" t="b">
        <v>0</v>
      </c>
      <c r="N109" s="13" t="b">
        <v>0</v>
      </c>
      <c r="O109" s="13" t="b">
        <v>0</v>
      </c>
      <c r="P109" s="14" t="b">
        <v>0</v>
      </c>
      <c r="Q109" s="14" t="b">
        <v>0</v>
      </c>
      <c r="R109" s="24" t="s">
        <v>21</v>
      </c>
      <c r="S109" s="15" t="b">
        <v>0</v>
      </c>
      <c r="T109" s="15" t="b">
        <v>0</v>
      </c>
      <c r="U109" s="16" t="b">
        <v>0</v>
      </c>
      <c r="V109" s="16" t="b">
        <v>0</v>
      </c>
      <c r="W109" s="16" t="b">
        <v>0</v>
      </c>
      <c r="X109" s="16" t="b">
        <v>0</v>
      </c>
      <c r="Y109" s="16" t="b">
        <v>0</v>
      </c>
      <c r="Z109" s="16" t="b">
        <v>0</v>
      </c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</row>
    <row r="110" spans="1:88" ht="12.75">
      <c r="A110" s="8"/>
      <c r="C110" s="10" t="s">
        <v>240</v>
      </c>
      <c r="E110" s="8"/>
      <c r="F110" s="25" t="s">
        <v>241</v>
      </c>
      <c r="G110" s="8"/>
      <c r="H110" s="10" t="str">
        <f t="shared" si="1"/>
        <v>NO</v>
      </c>
      <c r="I110" s="24" t="s">
        <v>21</v>
      </c>
      <c r="J110" s="12" t="b">
        <v>0</v>
      </c>
      <c r="K110" s="12" t="b">
        <v>0</v>
      </c>
      <c r="L110" s="13" t="b">
        <v>0</v>
      </c>
      <c r="M110" s="13" t="b">
        <v>0</v>
      </c>
      <c r="N110" s="13" t="b">
        <v>0</v>
      </c>
      <c r="O110" s="13" t="b">
        <v>0</v>
      </c>
      <c r="P110" s="14" t="b">
        <v>0</v>
      </c>
      <c r="Q110" s="14" t="b">
        <v>0</v>
      </c>
      <c r="R110" s="24" t="s">
        <v>21</v>
      </c>
      <c r="S110" s="15" t="b">
        <v>0</v>
      </c>
      <c r="T110" s="15" t="b">
        <v>0</v>
      </c>
      <c r="U110" s="16" t="b">
        <v>0</v>
      </c>
      <c r="V110" s="16" t="b">
        <v>0</v>
      </c>
      <c r="W110" s="16" t="b">
        <v>0</v>
      </c>
      <c r="X110" s="16" t="b">
        <v>0</v>
      </c>
      <c r="Y110" s="16" t="b">
        <v>0</v>
      </c>
      <c r="Z110" s="16" t="b">
        <v>0</v>
      </c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</row>
    <row r="111" spans="1:88" ht="12.75">
      <c r="A111" s="28" t="s">
        <v>242</v>
      </c>
      <c r="H111" s="10">
        <f t="shared" si="1"/>
        <v>0</v>
      </c>
      <c r="I111" s="11"/>
      <c r="J111" s="12" t="b">
        <v>0</v>
      </c>
      <c r="K111" s="12" t="b">
        <v>0</v>
      </c>
      <c r="L111" s="13" t="b">
        <v>0</v>
      </c>
      <c r="M111" s="13" t="b">
        <v>0</v>
      </c>
      <c r="N111" s="13" t="b">
        <v>0</v>
      </c>
      <c r="O111" s="13" t="b">
        <v>0</v>
      </c>
      <c r="P111" s="14" t="b">
        <v>0</v>
      </c>
      <c r="Q111" s="14" t="b">
        <v>0</v>
      </c>
      <c r="R111" s="24"/>
      <c r="S111" s="15" t="b">
        <v>0</v>
      </c>
      <c r="T111" s="15" t="b">
        <v>0</v>
      </c>
      <c r="U111" s="16" t="b">
        <v>0</v>
      </c>
      <c r="V111" s="16" t="b">
        <v>0</v>
      </c>
      <c r="W111" s="16" t="b">
        <v>0</v>
      </c>
      <c r="X111" s="16" t="b">
        <v>0</v>
      </c>
      <c r="Y111" s="16" t="b">
        <v>0</v>
      </c>
      <c r="Z111" s="16" t="b">
        <v>0</v>
      </c>
    </row>
    <row r="112" spans="1:88" ht="12.75">
      <c r="A112" s="8"/>
      <c r="C112" s="10" t="s">
        <v>243</v>
      </c>
      <c r="E112" s="8"/>
      <c r="F112" s="25" t="s">
        <v>244</v>
      </c>
      <c r="G112" s="8"/>
      <c r="H112" s="10" t="str">
        <f t="shared" si="1"/>
        <v>NO</v>
      </c>
      <c r="I112" s="24" t="s">
        <v>21</v>
      </c>
      <c r="J112" s="12" t="b">
        <v>0</v>
      </c>
      <c r="K112" s="12" t="b">
        <v>0</v>
      </c>
      <c r="L112" s="13" t="b">
        <v>0</v>
      </c>
      <c r="M112" s="13" t="b">
        <v>0</v>
      </c>
      <c r="N112" s="13" t="b">
        <v>0</v>
      </c>
      <c r="O112" s="13" t="b">
        <v>0</v>
      </c>
      <c r="P112" s="14" t="b">
        <v>0</v>
      </c>
      <c r="Q112" s="14" t="b">
        <v>0</v>
      </c>
      <c r="R112" s="24" t="s">
        <v>21</v>
      </c>
      <c r="S112" s="15" t="b">
        <v>0</v>
      </c>
      <c r="T112" s="15" t="b">
        <v>0</v>
      </c>
      <c r="U112" s="16" t="b">
        <v>0</v>
      </c>
      <c r="V112" s="16" t="b">
        <v>0</v>
      </c>
      <c r="W112" s="16" t="b">
        <v>0</v>
      </c>
      <c r="X112" s="16" t="b">
        <v>0</v>
      </c>
      <c r="Y112" s="16" t="b">
        <v>0</v>
      </c>
      <c r="Z112" s="16" t="b">
        <v>0</v>
      </c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</row>
    <row r="113" spans="1:88" ht="12.75">
      <c r="A113" s="8"/>
      <c r="C113" s="10" t="s">
        <v>245</v>
      </c>
      <c r="E113" s="8"/>
      <c r="F113" s="17" t="s">
        <v>246</v>
      </c>
      <c r="G113" s="8"/>
      <c r="H113" s="10" t="str">
        <f t="shared" si="1"/>
        <v>NO</v>
      </c>
      <c r="I113" s="24" t="s">
        <v>21</v>
      </c>
      <c r="J113" s="12" t="b">
        <v>0</v>
      </c>
      <c r="K113" s="12" t="b">
        <v>0</v>
      </c>
      <c r="L113" s="13" t="b">
        <v>0</v>
      </c>
      <c r="M113" s="13" t="b">
        <v>0</v>
      </c>
      <c r="N113" s="13" t="b">
        <v>0</v>
      </c>
      <c r="O113" s="13" t="b">
        <v>0</v>
      </c>
      <c r="P113" s="14" t="b">
        <v>0</v>
      </c>
      <c r="Q113" s="14" t="b">
        <v>0</v>
      </c>
      <c r="R113" s="24" t="s">
        <v>21</v>
      </c>
      <c r="S113" s="15" t="b">
        <v>0</v>
      </c>
      <c r="T113" s="15" t="b">
        <v>0</v>
      </c>
      <c r="U113" s="16" t="b">
        <v>0</v>
      </c>
      <c r="V113" s="16" t="b">
        <v>0</v>
      </c>
      <c r="W113" s="16" t="b">
        <v>0</v>
      </c>
      <c r="X113" s="16" t="b">
        <v>0</v>
      </c>
      <c r="Y113" s="16" t="b">
        <v>0</v>
      </c>
      <c r="Z113" s="16" t="b">
        <v>0</v>
      </c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</row>
    <row r="114" spans="1:88" ht="12.75">
      <c r="A114" s="8"/>
      <c r="C114" s="10" t="s">
        <v>247</v>
      </c>
      <c r="E114" s="8"/>
      <c r="F114" s="10" t="s">
        <v>248</v>
      </c>
      <c r="G114" s="8"/>
      <c r="H114" s="10" t="str">
        <f t="shared" si="1"/>
        <v>NO</v>
      </c>
      <c r="I114" s="24" t="s">
        <v>21</v>
      </c>
      <c r="J114" s="12" t="b">
        <v>0</v>
      </c>
      <c r="K114" s="12" t="b">
        <v>0</v>
      </c>
      <c r="L114" s="13" t="b">
        <v>0</v>
      </c>
      <c r="M114" s="13" t="b">
        <v>0</v>
      </c>
      <c r="N114" s="13" t="b">
        <v>0</v>
      </c>
      <c r="O114" s="13" t="b">
        <v>0</v>
      </c>
      <c r="P114" s="14" t="b">
        <v>0</v>
      </c>
      <c r="Q114" s="14" t="b">
        <v>0</v>
      </c>
      <c r="R114" s="24" t="s">
        <v>21</v>
      </c>
      <c r="S114" s="15" t="b">
        <v>0</v>
      </c>
      <c r="T114" s="15" t="b">
        <v>0</v>
      </c>
      <c r="U114" s="16" t="b">
        <v>0</v>
      </c>
      <c r="V114" s="16" t="b">
        <v>0</v>
      </c>
      <c r="W114" s="16" t="b">
        <v>0</v>
      </c>
      <c r="X114" s="16" t="b">
        <v>0</v>
      </c>
      <c r="Y114" s="16" t="b">
        <v>0</v>
      </c>
      <c r="Z114" s="16" t="b">
        <v>0</v>
      </c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</row>
    <row r="115" spans="1:88" ht="12.75">
      <c r="A115" s="8"/>
      <c r="C115" s="10" t="s">
        <v>249</v>
      </c>
      <c r="E115" s="8"/>
      <c r="F115" s="25" t="s">
        <v>250</v>
      </c>
      <c r="G115" s="8"/>
      <c r="H115" s="10" t="str">
        <f t="shared" si="1"/>
        <v>NO</v>
      </c>
      <c r="I115" s="24" t="s">
        <v>21</v>
      </c>
      <c r="J115" s="12" t="b">
        <v>0</v>
      </c>
      <c r="K115" s="12" t="b">
        <v>0</v>
      </c>
      <c r="L115" s="13" t="b">
        <v>0</v>
      </c>
      <c r="M115" s="13" t="b">
        <v>0</v>
      </c>
      <c r="N115" s="13" t="b">
        <v>0</v>
      </c>
      <c r="O115" s="13" t="b">
        <v>0</v>
      </c>
      <c r="P115" s="14" t="b">
        <v>0</v>
      </c>
      <c r="Q115" s="14" t="b">
        <v>0</v>
      </c>
      <c r="R115" s="24" t="s">
        <v>21</v>
      </c>
      <c r="S115" s="15" t="b">
        <v>0</v>
      </c>
      <c r="T115" s="15" t="b">
        <v>0</v>
      </c>
      <c r="U115" s="16" t="b">
        <v>0</v>
      </c>
      <c r="V115" s="16" t="b">
        <v>0</v>
      </c>
      <c r="W115" s="16" t="b">
        <v>0</v>
      </c>
      <c r="X115" s="16" t="b">
        <v>0</v>
      </c>
      <c r="Y115" s="16" t="b">
        <v>0</v>
      </c>
      <c r="Z115" s="16" t="b">
        <v>0</v>
      </c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</row>
    <row r="116" spans="1:88" ht="12.75">
      <c r="A116" s="8"/>
      <c r="C116" s="10" t="s">
        <v>251</v>
      </c>
      <c r="E116" s="8"/>
      <c r="F116" s="25" t="s">
        <v>252</v>
      </c>
      <c r="G116" s="8"/>
      <c r="H116" s="10" t="str">
        <f t="shared" si="1"/>
        <v>NO</v>
      </c>
      <c r="I116" s="24" t="s">
        <v>21</v>
      </c>
      <c r="J116" s="12" t="b">
        <v>0</v>
      </c>
      <c r="K116" s="12" t="b">
        <v>0</v>
      </c>
      <c r="L116" s="13" t="b">
        <v>0</v>
      </c>
      <c r="M116" s="13" t="b">
        <v>0</v>
      </c>
      <c r="N116" s="13" t="b">
        <v>0</v>
      </c>
      <c r="O116" s="13" t="b">
        <v>0</v>
      </c>
      <c r="P116" s="14" t="b">
        <v>0</v>
      </c>
      <c r="Q116" s="14" t="b">
        <v>0</v>
      </c>
      <c r="R116" s="24" t="s">
        <v>53</v>
      </c>
      <c r="S116" s="34" t="b">
        <v>1</v>
      </c>
      <c r="T116" s="34" t="b">
        <v>1</v>
      </c>
      <c r="U116" s="16" t="b">
        <v>0</v>
      </c>
      <c r="V116" s="16" t="b">
        <v>0</v>
      </c>
      <c r="W116" s="16" t="b">
        <v>0</v>
      </c>
      <c r="X116" s="16" t="b">
        <v>0</v>
      </c>
      <c r="Y116" s="16" t="b">
        <v>0</v>
      </c>
      <c r="Z116" s="16" t="b">
        <v>0</v>
      </c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</row>
    <row r="117" spans="1:88" ht="12.75">
      <c r="A117" s="8"/>
      <c r="C117" s="10" t="s">
        <v>253</v>
      </c>
      <c r="E117" s="8"/>
      <c r="F117" s="25" t="s">
        <v>254</v>
      </c>
      <c r="G117" s="8"/>
      <c r="H117" s="10" t="str">
        <f t="shared" si="1"/>
        <v>NO</v>
      </c>
      <c r="I117" s="24" t="s">
        <v>21</v>
      </c>
      <c r="J117" s="12" t="b">
        <v>0</v>
      </c>
      <c r="K117" s="12" t="b">
        <v>0</v>
      </c>
      <c r="L117" s="13" t="b">
        <v>0</v>
      </c>
      <c r="M117" s="13" t="b">
        <v>0</v>
      </c>
      <c r="N117" s="13" t="b">
        <v>0</v>
      </c>
      <c r="O117" s="13" t="b">
        <v>0</v>
      </c>
      <c r="P117" s="14" t="b">
        <v>0</v>
      </c>
      <c r="Q117" s="14" t="b">
        <v>0</v>
      </c>
      <c r="R117" s="24" t="s">
        <v>21</v>
      </c>
      <c r="S117" s="15" t="b">
        <v>0</v>
      </c>
      <c r="T117" s="15" t="b">
        <v>0</v>
      </c>
      <c r="U117" s="16" t="b">
        <v>0</v>
      </c>
      <c r="V117" s="16" t="b">
        <v>0</v>
      </c>
      <c r="W117" s="16" t="b">
        <v>0</v>
      </c>
      <c r="X117" s="16" t="b">
        <v>0</v>
      </c>
      <c r="Y117" s="16" t="b">
        <v>0</v>
      </c>
      <c r="Z117" s="16" t="b">
        <v>0</v>
      </c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</row>
    <row r="118" spans="1:88" ht="12.75">
      <c r="A118" s="8"/>
      <c r="C118" s="10" t="s">
        <v>255</v>
      </c>
      <c r="E118" s="8"/>
      <c r="F118" s="25" t="s">
        <v>256</v>
      </c>
      <c r="G118" s="8"/>
      <c r="H118" s="10" t="str">
        <f t="shared" si="1"/>
        <v>NO</v>
      </c>
      <c r="I118" s="24" t="s">
        <v>21</v>
      </c>
      <c r="J118" s="12" t="b">
        <v>0</v>
      </c>
      <c r="K118" s="12" t="b">
        <v>0</v>
      </c>
      <c r="L118" s="13" t="b">
        <v>0</v>
      </c>
      <c r="M118" s="13" t="b">
        <v>0</v>
      </c>
      <c r="N118" s="13" t="b">
        <v>0</v>
      </c>
      <c r="O118" s="13" t="b">
        <v>0</v>
      </c>
      <c r="P118" s="14" t="b">
        <v>0</v>
      </c>
      <c r="Q118" s="14" t="b">
        <v>0</v>
      </c>
      <c r="R118" s="24" t="s">
        <v>21</v>
      </c>
      <c r="S118" s="15" t="b">
        <v>0</v>
      </c>
      <c r="T118" s="15" t="b">
        <v>0</v>
      </c>
      <c r="U118" s="16" t="b">
        <v>0</v>
      </c>
      <c r="V118" s="16" t="b">
        <v>0</v>
      </c>
      <c r="W118" s="16" t="b">
        <v>0</v>
      </c>
      <c r="X118" s="16" t="b">
        <v>0</v>
      </c>
      <c r="Y118" s="16" t="b">
        <v>0</v>
      </c>
      <c r="Z118" s="16" t="b">
        <v>0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</row>
    <row r="119" spans="1:88" ht="12.75">
      <c r="A119" s="8"/>
      <c r="C119" s="10" t="s">
        <v>257</v>
      </c>
      <c r="E119" s="8"/>
      <c r="F119" s="25" t="s">
        <v>258</v>
      </c>
      <c r="G119" s="8"/>
      <c r="H119" s="10" t="str">
        <f t="shared" si="1"/>
        <v>NO</v>
      </c>
      <c r="I119" s="24" t="s">
        <v>21</v>
      </c>
      <c r="J119" s="12" t="b">
        <v>0</v>
      </c>
      <c r="K119" s="12" t="b">
        <v>0</v>
      </c>
      <c r="L119" s="13" t="b">
        <v>0</v>
      </c>
      <c r="M119" s="13" t="b">
        <v>0</v>
      </c>
      <c r="N119" s="13" t="b">
        <v>0</v>
      </c>
      <c r="O119" s="13" t="b">
        <v>0</v>
      </c>
      <c r="P119" s="14" t="b">
        <v>0</v>
      </c>
      <c r="Q119" s="14" t="b">
        <v>0</v>
      </c>
      <c r="R119" s="24" t="s">
        <v>21</v>
      </c>
      <c r="S119" s="15" t="b">
        <v>0</v>
      </c>
      <c r="T119" s="15" t="b">
        <v>0</v>
      </c>
      <c r="U119" s="16" t="b">
        <v>0</v>
      </c>
      <c r="V119" s="16" t="b">
        <v>0</v>
      </c>
      <c r="W119" s="16" t="b">
        <v>0</v>
      </c>
      <c r="X119" s="16" t="b">
        <v>0</v>
      </c>
      <c r="Y119" s="16" t="b">
        <v>0</v>
      </c>
      <c r="Z119" s="16" t="b">
        <v>0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</row>
    <row r="120" spans="1:88" ht="12.75">
      <c r="A120" s="8"/>
      <c r="C120" s="10" t="s">
        <v>259</v>
      </c>
      <c r="E120" s="8"/>
      <c r="F120" s="25" t="s">
        <v>260</v>
      </c>
      <c r="G120" s="8"/>
      <c r="H120" s="10" t="str">
        <f t="shared" si="1"/>
        <v>NO</v>
      </c>
      <c r="I120" s="24" t="s">
        <v>21</v>
      </c>
      <c r="J120" s="12" t="b">
        <v>0</v>
      </c>
      <c r="K120" s="12" t="b">
        <v>0</v>
      </c>
      <c r="L120" s="13" t="b">
        <v>0</v>
      </c>
      <c r="M120" s="13" t="b">
        <v>0</v>
      </c>
      <c r="N120" s="13" t="b">
        <v>0</v>
      </c>
      <c r="O120" s="13" t="b">
        <v>0</v>
      </c>
      <c r="P120" s="14" t="b">
        <v>0</v>
      </c>
      <c r="Q120" s="14" t="b">
        <v>0</v>
      </c>
      <c r="R120" s="24" t="s">
        <v>21</v>
      </c>
      <c r="S120" s="15" t="b">
        <v>0</v>
      </c>
      <c r="T120" s="15" t="b">
        <v>0</v>
      </c>
      <c r="U120" s="16" t="b">
        <v>0</v>
      </c>
      <c r="V120" s="16" t="b">
        <v>0</v>
      </c>
      <c r="W120" s="16" t="b">
        <v>0</v>
      </c>
      <c r="X120" s="16" t="b">
        <v>0</v>
      </c>
      <c r="Y120" s="16" t="b">
        <v>0</v>
      </c>
      <c r="Z120" s="16" t="b">
        <v>0</v>
      </c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</row>
    <row r="121" spans="1:88" ht="12.75">
      <c r="A121" s="8"/>
      <c r="C121" s="10" t="s">
        <v>261</v>
      </c>
      <c r="E121" s="8"/>
      <c r="F121" s="25" t="s">
        <v>262</v>
      </c>
      <c r="G121" s="8"/>
      <c r="H121" s="10" t="str">
        <f t="shared" si="1"/>
        <v>NO</v>
      </c>
      <c r="I121" s="24" t="s">
        <v>53</v>
      </c>
      <c r="J121" s="12" t="b">
        <v>0</v>
      </c>
      <c r="K121" s="12" t="b">
        <v>0</v>
      </c>
      <c r="L121" s="13" t="b">
        <v>0</v>
      </c>
      <c r="M121" s="13" t="b">
        <v>0</v>
      </c>
      <c r="N121" s="13" t="b">
        <v>0</v>
      </c>
      <c r="O121" s="13" t="b">
        <v>0</v>
      </c>
      <c r="P121" s="14" t="b">
        <v>0</v>
      </c>
      <c r="Q121" s="14" t="b">
        <v>0</v>
      </c>
      <c r="R121" s="24" t="s">
        <v>21</v>
      </c>
      <c r="S121" s="15" t="b">
        <v>0</v>
      </c>
      <c r="T121" s="15" t="b">
        <v>0</v>
      </c>
      <c r="U121" s="16" t="b">
        <v>0</v>
      </c>
      <c r="V121" s="16" t="b">
        <v>0</v>
      </c>
      <c r="W121" s="16" t="b">
        <v>0</v>
      </c>
      <c r="X121" s="16" t="b">
        <v>0</v>
      </c>
      <c r="Y121" s="16" t="b">
        <v>0</v>
      </c>
      <c r="Z121" s="16" t="b">
        <v>0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</row>
    <row r="122" spans="1:88" ht="12.75">
      <c r="A122" s="28" t="s">
        <v>263</v>
      </c>
      <c r="H122" s="10">
        <f t="shared" si="1"/>
        <v>0</v>
      </c>
      <c r="I122" s="11"/>
      <c r="J122" s="12" t="b">
        <v>0</v>
      </c>
      <c r="K122" s="12" t="b">
        <v>0</v>
      </c>
      <c r="L122" s="13" t="b">
        <v>0</v>
      </c>
      <c r="M122" s="13" t="b">
        <v>0</v>
      </c>
      <c r="N122" s="13" t="b">
        <v>0</v>
      </c>
      <c r="O122" s="13" t="b">
        <v>0</v>
      </c>
      <c r="P122" s="14" t="b">
        <v>0</v>
      </c>
      <c r="Q122" s="14" t="b">
        <v>0</v>
      </c>
      <c r="R122" s="24"/>
      <c r="S122" s="15" t="b">
        <v>0</v>
      </c>
      <c r="T122" s="15" t="b">
        <v>0</v>
      </c>
      <c r="U122" s="16" t="b">
        <v>0</v>
      </c>
      <c r="V122" s="16" t="b">
        <v>0</v>
      </c>
      <c r="W122" s="16" t="b">
        <v>0</v>
      </c>
      <c r="X122" s="16" t="b">
        <v>0</v>
      </c>
      <c r="Y122" s="16" t="b">
        <v>0</v>
      </c>
      <c r="Z122" s="16" t="b">
        <v>0</v>
      </c>
    </row>
    <row r="123" spans="1:88" ht="12.75">
      <c r="A123" s="8"/>
      <c r="C123" s="10" t="s">
        <v>264</v>
      </c>
      <c r="E123" s="8"/>
      <c r="F123" s="25" t="s">
        <v>265</v>
      </c>
      <c r="G123" s="8"/>
      <c r="H123" s="10" t="str">
        <f t="shared" si="1"/>
        <v>NO</v>
      </c>
      <c r="I123" s="24" t="s">
        <v>21</v>
      </c>
      <c r="J123" s="12" t="b">
        <v>0</v>
      </c>
      <c r="K123" s="12" t="b">
        <v>0</v>
      </c>
      <c r="L123" s="13" t="b">
        <v>0</v>
      </c>
      <c r="M123" s="13" t="b">
        <v>0</v>
      </c>
      <c r="N123" s="13" t="b">
        <v>0</v>
      </c>
      <c r="O123" s="13" t="b">
        <v>0</v>
      </c>
      <c r="P123" s="14" t="b">
        <v>0</v>
      </c>
      <c r="Q123" s="14" t="b">
        <v>0</v>
      </c>
      <c r="R123" s="24" t="s">
        <v>21</v>
      </c>
      <c r="S123" s="15" t="b">
        <v>0</v>
      </c>
      <c r="T123" s="15" t="b">
        <v>0</v>
      </c>
      <c r="U123" s="16" t="b">
        <v>0</v>
      </c>
      <c r="V123" s="16" t="b">
        <v>0</v>
      </c>
      <c r="W123" s="16" t="b">
        <v>0</v>
      </c>
      <c r="X123" s="16" t="b">
        <v>0</v>
      </c>
      <c r="Y123" s="16" t="b">
        <v>0</v>
      </c>
      <c r="Z123" s="16" t="b">
        <v>0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</row>
    <row r="124" spans="1:88" ht="12.75">
      <c r="A124" s="8"/>
      <c r="C124" s="10" t="s">
        <v>266</v>
      </c>
      <c r="E124" s="8"/>
      <c r="F124" s="25" t="s">
        <v>267</v>
      </c>
      <c r="G124" s="8"/>
      <c r="H124" s="10" t="str">
        <f t="shared" si="1"/>
        <v>NO</v>
      </c>
      <c r="I124" s="24" t="s">
        <v>21</v>
      </c>
      <c r="J124" s="12" t="b">
        <v>0</v>
      </c>
      <c r="K124" s="12" t="b">
        <v>0</v>
      </c>
      <c r="L124" s="13" t="b">
        <v>0</v>
      </c>
      <c r="M124" s="13" t="b">
        <v>0</v>
      </c>
      <c r="N124" s="13" t="b">
        <v>0</v>
      </c>
      <c r="O124" s="13" t="b">
        <v>0</v>
      </c>
      <c r="P124" s="14" t="b">
        <v>0</v>
      </c>
      <c r="Q124" s="14" t="b">
        <v>0</v>
      </c>
      <c r="R124" s="24" t="s">
        <v>21</v>
      </c>
      <c r="S124" s="15" t="b">
        <v>0</v>
      </c>
      <c r="T124" s="15" t="b">
        <v>0</v>
      </c>
      <c r="U124" s="16" t="b">
        <v>0</v>
      </c>
      <c r="V124" s="16" t="b">
        <v>0</v>
      </c>
      <c r="W124" s="16" t="b">
        <v>0</v>
      </c>
      <c r="X124" s="16" t="b">
        <v>0</v>
      </c>
      <c r="Y124" s="16" t="b">
        <v>0</v>
      </c>
      <c r="Z124" s="16" t="b">
        <v>0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</row>
    <row r="125" spans="1:88" ht="12.75">
      <c r="A125" s="8"/>
      <c r="C125" s="10" t="s">
        <v>268</v>
      </c>
      <c r="E125" s="8"/>
      <c r="F125" s="25" t="s">
        <v>269</v>
      </c>
      <c r="G125" s="8"/>
      <c r="H125" s="10" t="str">
        <f t="shared" si="1"/>
        <v>NO</v>
      </c>
      <c r="I125" s="24" t="s">
        <v>21</v>
      </c>
      <c r="J125" s="12" t="b">
        <v>0</v>
      </c>
      <c r="K125" s="12" t="b">
        <v>0</v>
      </c>
      <c r="L125" s="13" t="b">
        <v>0</v>
      </c>
      <c r="M125" s="13" t="b">
        <v>0</v>
      </c>
      <c r="N125" s="13" t="b">
        <v>0</v>
      </c>
      <c r="O125" s="13" t="b">
        <v>0</v>
      </c>
      <c r="P125" s="14" t="b">
        <v>0</v>
      </c>
      <c r="Q125" s="14" t="b">
        <v>0</v>
      </c>
      <c r="R125" s="24" t="s">
        <v>21</v>
      </c>
      <c r="S125" s="15" t="b">
        <v>0</v>
      </c>
      <c r="T125" s="15" t="b">
        <v>0</v>
      </c>
      <c r="U125" s="16" t="b">
        <v>0</v>
      </c>
      <c r="V125" s="16" t="b">
        <v>0</v>
      </c>
      <c r="W125" s="16" t="b">
        <v>0</v>
      </c>
      <c r="X125" s="16" t="b">
        <v>0</v>
      </c>
      <c r="Y125" s="16" t="b">
        <v>0</v>
      </c>
      <c r="Z125" s="16" t="b">
        <v>0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</row>
    <row r="126" spans="1:88" ht="12.75">
      <c r="A126" s="8"/>
      <c r="C126" s="10" t="s">
        <v>270</v>
      </c>
      <c r="E126" s="8"/>
      <c r="F126" s="25" t="s">
        <v>271</v>
      </c>
      <c r="G126" s="8"/>
      <c r="H126" s="10" t="str">
        <f t="shared" si="1"/>
        <v>NO</v>
      </c>
      <c r="I126" s="24" t="s">
        <v>21</v>
      </c>
      <c r="J126" s="12" t="b">
        <v>0</v>
      </c>
      <c r="K126" s="12" t="b">
        <v>0</v>
      </c>
      <c r="L126" s="13" t="b">
        <v>0</v>
      </c>
      <c r="M126" s="13" t="b">
        <v>0</v>
      </c>
      <c r="N126" s="13" t="b">
        <v>0</v>
      </c>
      <c r="O126" s="13" t="b">
        <v>0</v>
      </c>
      <c r="P126" s="14" t="b">
        <v>0</v>
      </c>
      <c r="Q126" s="14" t="b">
        <v>0</v>
      </c>
      <c r="R126" s="24" t="s">
        <v>21</v>
      </c>
      <c r="S126" s="15" t="b">
        <v>0</v>
      </c>
      <c r="T126" s="15" t="b">
        <v>0</v>
      </c>
      <c r="U126" s="16" t="b">
        <v>0</v>
      </c>
      <c r="V126" s="16" t="b">
        <v>0</v>
      </c>
      <c r="W126" s="16" t="b">
        <v>0</v>
      </c>
      <c r="X126" s="16" t="b">
        <v>0</v>
      </c>
      <c r="Y126" s="16" t="b">
        <v>0</v>
      </c>
      <c r="Z126" s="16" t="b">
        <v>0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</row>
    <row r="127" spans="1:88" ht="12.75">
      <c r="A127" s="8"/>
      <c r="C127" s="10" t="s">
        <v>272</v>
      </c>
      <c r="E127" s="8"/>
      <c r="F127" s="25" t="s">
        <v>273</v>
      </c>
      <c r="G127" s="8"/>
      <c r="H127" s="10" t="str">
        <f t="shared" si="1"/>
        <v>NO</v>
      </c>
      <c r="I127" s="24" t="s">
        <v>21</v>
      </c>
      <c r="J127" s="12" t="b">
        <v>0</v>
      </c>
      <c r="K127" s="12" t="b">
        <v>0</v>
      </c>
      <c r="L127" s="13" t="b">
        <v>0</v>
      </c>
      <c r="M127" s="13" t="b">
        <v>0</v>
      </c>
      <c r="N127" s="13" t="b">
        <v>0</v>
      </c>
      <c r="O127" s="13" t="b">
        <v>0</v>
      </c>
      <c r="P127" s="14" t="b">
        <v>0</v>
      </c>
      <c r="Q127" s="14" t="b">
        <v>0</v>
      </c>
      <c r="R127" s="24" t="s">
        <v>21</v>
      </c>
      <c r="S127" s="15" t="b">
        <v>0</v>
      </c>
      <c r="T127" s="15" t="b">
        <v>0</v>
      </c>
      <c r="U127" s="16" t="b">
        <v>0</v>
      </c>
      <c r="V127" s="16" t="b">
        <v>0</v>
      </c>
      <c r="W127" s="16" t="b">
        <v>0</v>
      </c>
      <c r="X127" s="16" t="b">
        <v>0</v>
      </c>
      <c r="Y127" s="16" t="b">
        <v>0</v>
      </c>
      <c r="Z127" s="16" t="b">
        <v>0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</row>
    <row r="128" spans="1:88" ht="12.75">
      <c r="A128" s="8"/>
      <c r="C128" s="10" t="s">
        <v>274</v>
      </c>
      <c r="E128" s="8"/>
      <c r="F128" s="25" t="s">
        <v>275</v>
      </c>
      <c r="G128" s="8"/>
      <c r="H128" s="10" t="str">
        <f t="shared" si="1"/>
        <v>NO</v>
      </c>
      <c r="I128" s="24" t="s">
        <v>21</v>
      </c>
      <c r="J128" s="12" t="b">
        <v>0</v>
      </c>
      <c r="K128" s="12" t="b">
        <v>0</v>
      </c>
      <c r="L128" s="13" t="b">
        <v>0</v>
      </c>
      <c r="M128" s="13" t="b">
        <v>0</v>
      </c>
      <c r="N128" s="13" t="b">
        <v>0</v>
      </c>
      <c r="O128" s="13" t="b">
        <v>0</v>
      </c>
      <c r="P128" s="14" t="b">
        <v>0</v>
      </c>
      <c r="Q128" s="14" t="b">
        <v>0</v>
      </c>
      <c r="R128" s="24" t="s">
        <v>21</v>
      </c>
      <c r="S128" s="15" t="b">
        <v>0</v>
      </c>
      <c r="T128" s="15" t="b">
        <v>0</v>
      </c>
      <c r="U128" s="16" t="b">
        <v>0</v>
      </c>
      <c r="V128" s="16" t="b">
        <v>0</v>
      </c>
      <c r="W128" s="16" t="b">
        <v>0</v>
      </c>
      <c r="X128" s="16" t="b">
        <v>0</v>
      </c>
      <c r="Y128" s="16" t="b">
        <v>0</v>
      </c>
      <c r="Z128" s="16" t="b">
        <v>0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</row>
    <row r="129" spans="1:88" ht="12.75">
      <c r="A129" s="8"/>
      <c r="C129" s="10" t="s">
        <v>276</v>
      </c>
      <c r="E129" s="8"/>
      <c r="F129" s="17" t="s">
        <v>277</v>
      </c>
      <c r="G129" s="8"/>
      <c r="H129" s="10" t="str">
        <f t="shared" si="1"/>
        <v>MAYBE</v>
      </c>
      <c r="I129" s="24" t="s">
        <v>21</v>
      </c>
      <c r="J129" s="12" t="b">
        <v>0</v>
      </c>
      <c r="K129" s="12" t="b">
        <v>0</v>
      </c>
      <c r="L129" s="13" t="b">
        <v>0</v>
      </c>
      <c r="M129" s="13" t="b">
        <v>0</v>
      </c>
      <c r="N129" s="13" t="b">
        <v>0</v>
      </c>
      <c r="O129" s="13" t="b">
        <v>0</v>
      </c>
      <c r="P129" s="14" t="b">
        <v>0</v>
      </c>
      <c r="Q129" s="14" t="b">
        <v>0</v>
      </c>
      <c r="R129" s="24" t="s">
        <v>88</v>
      </c>
      <c r="S129" s="34" t="b">
        <v>1</v>
      </c>
      <c r="T129" s="34" t="b">
        <v>1</v>
      </c>
      <c r="U129" s="16" t="b">
        <v>0</v>
      </c>
      <c r="V129" s="16" t="b">
        <v>0</v>
      </c>
      <c r="W129" s="16" t="b">
        <v>0</v>
      </c>
      <c r="X129" s="16" t="b">
        <v>0</v>
      </c>
      <c r="Y129" s="16" t="b">
        <v>0</v>
      </c>
      <c r="Z129" s="16" t="b">
        <v>0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</row>
    <row r="130" spans="1:88" ht="12.75">
      <c r="A130" s="8"/>
      <c r="C130" s="10" t="s">
        <v>278</v>
      </c>
      <c r="E130" s="8"/>
      <c r="F130" s="25" t="s">
        <v>279</v>
      </c>
      <c r="G130" s="8"/>
      <c r="H130" s="10" t="str">
        <f t="shared" si="1"/>
        <v>NO</v>
      </c>
      <c r="I130" s="24" t="s">
        <v>21</v>
      </c>
      <c r="J130" s="12" t="b">
        <v>0</v>
      </c>
      <c r="K130" s="12" t="b">
        <v>0</v>
      </c>
      <c r="L130" s="13" t="b">
        <v>0</v>
      </c>
      <c r="M130" s="13" t="b">
        <v>0</v>
      </c>
      <c r="N130" s="13" t="b">
        <v>0</v>
      </c>
      <c r="O130" s="13" t="b">
        <v>0</v>
      </c>
      <c r="P130" s="14" t="b">
        <v>0</v>
      </c>
      <c r="Q130" s="14" t="b">
        <v>0</v>
      </c>
      <c r="R130" s="24" t="s">
        <v>21</v>
      </c>
      <c r="S130" s="15" t="b">
        <v>0</v>
      </c>
      <c r="T130" s="15" t="b">
        <v>0</v>
      </c>
      <c r="U130" s="16" t="b">
        <v>0</v>
      </c>
      <c r="V130" s="16" t="b">
        <v>0</v>
      </c>
      <c r="W130" s="16" t="b">
        <v>0</v>
      </c>
      <c r="X130" s="16" t="b">
        <v>0</v>
      </c>
      <c r="Y130" s="16" t="b">
        <v>0</v>
      </c>
      <c r="Z130" s="16" t="b">
        <v>0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</row>
    <row r="131" spans="1:88" ht="12.75">
      <c r="A131" s="8"/>
      <c r="C131" s="10" t="s">
        <v>280</v>
      </c>
      <c r="E131" s="8"/>
      <c r="F131" s="25" t="s">
        <v>281</v>
      </c>
      <c r="G131" s="8"/>
      <c r="H131" s="10" t="str">
        <f t="shared" si="1"/>
        <v>NO</v>
      </c>
      <c r="I131" s="24" t="s">
        <v>21</v>
      </c>
      <c r="J131" s="12" t="b">
        <v>0</v>
      </c>
      <c r="K131" s="12" t="b">
        <v>0</v>
      </c>
      <c r="L131" s="13" t="b">
        <v>0</v>
      </c>
      <c r="M131" s="13" t="b">
        <v>0</v>
      </c>
      <c r="N131" s="13" t="b">
        <v>0</v>
      </c>
      <c r="O131" s="13" t="b">
        <v>0</v>
      </c>
      <c r="P131" s="14" t="b">
        <v>0</v>
      </c>
      <c r="Q131" s="14" t="b">
        <v>0</v>
      </c>
      <c r="R131" s="24" t="s">
        <v>21</v>
      </c>
      <c r="S131" s="15" t="b">
        <v>0</v>
      </c>
      <c r="T131" s="15" t="b">
        <v>0</v>
      </c>
      <c r="U131" s="16" t="b">
        <v>0</v>
      </c>
      <c r="V131" s="16" t="b">
        <v>0</v>
      </c>
      <c r="W131" s="16" t="b">
        <v>0</v>
      </c>
      <c r="X131" s="16" t="b">
        <v>0</v>
      </c>
      <c r="Y131" s="16" t="b">
        <v>0</v>
      </c>
      <c r="Z131" s="16" t="b">
        <v>0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</row>
    <row r="132" spans="1:88" ht="12.75">
      <c r="A132" s="28" t="s">
        <v>282</v>
      </c>
      <c r="H132" s="10">
        <f t="shared" si="1"/>
        <v>0</v>
      </c>
      <c r="I132" s="11"/>
      <c r="J132" s="12" t="b">
        <v>0</v>
      </c>
      <c r="K132" s="12" t="b">
        <v>0</v>
      </c>
      <c r="L132" s="13" t="b">
        <v>0</v>
      </c>
      <c r="M132" s="13" t="b">
        <v>0</v>
      </c>
      <c r="N132" s="13" t="b">
        <v>0</v>
      </c>
      <c r="O132" s="13" t="b">
        <v>0</v>
      </c>
      <c r="P132" s="14" t="b">
        <v>0</v>
      </c>
      <c r="Q132" s="14" t="b">
        <v>0</v>
      </c>
      <c r="R132" s="24"/>
      <c r="S132" s="15" t="b">
        <v>0</v>
      </c>
      <c r="T132" s="15" t="b">
        <v>0</v>
      </c>
      <c r="U132" s="16" t="b">
        <v>0</v>
      </c>
      <c r="V132" s="16" t="b">
        <v>0</v>
      </c>
      <c r="W132" s="16" t="b">
        <v>0</v>
      </c>
      <c r="X132" s="16" t="b">
        <v>0</v>
      </c>
      <c r="Y132" s="16" t="b">
        <v>0</v>
      </c>
      <c r="Z132" s="16" t="b">
        <v>0</v>
      </c>
    </row>
    <row r="133" spans="1:88" ht="12.75">
      <c r="A133" s="8"/>
      <c r="C133" s="10" t="s">
        <v>283</v>
      </c>
      <c r="E133" s="8"/>
      <c r="F133" s="25" t="s">
        <v>284</v>
      </c>
      <c r="G133" s="8"/>
      <c r="H133" s="10" t="str">
        <f t="shared" si="1"/>
        <v>NO</v>
      </c>
      <c r="I133" s="24" t="s">
        <v>21</v>
      </c>
      <c r="J133" s="12" t="b">
        <v>0</v>
      </c>
      <c r="K133" s="12" t="b">
        <v>0</v>
      </c>
      <c r="L133" s="13" t="b">
        <v>0</v>
      </c>
      <c r="M133" s="13" t="b">
        <v>0</v>
      </c>
      <c r="N133" s="13" t="b">
        <v>0</v>
      </c>
      <c r="O133" s="13" t="b">
        <v>0</v>
      </c>
      <c r="P133" s="14" t="b">
        <v>0</v>
      </c>
      <c r="Q133" s="14" t="b">
        <v>0</v>
      </c>
      <c r="R133" s="24" t="s">
        <v>21</v>
      </c>
      <c r="S133" s="15" t="b">
        <v>0</v>
      </c>
      <c r="T133" s="15" t="b">
        <v>0</v>
      </c>
      <c r="U133" s="16" t="b">
        <v>0</v>
      </c>
      <c r="V133" s="16" t="b">
        <v>0</v>
      </c>
      <c r="W133" s="16" t="b">
        <v>0</v>
      </c>
      <c r="X133" s="16" t="b">
        <v>0</v>
      </c>
      <c r="Y133" s="16" t="b">
        <v>0</v>
      </c>
      <c r="Z133" s="16" t="b">
        <v>0</v>
      </c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</row>
    <row r="134" spans="1:88" ht="12.75">
      <c r="A134" s="8"/>
      <c r="C134" s="10" t="s">
        <v>285</v>
      </c>
      <c r="E134" s="8"/>
      <c r="F134" s="25" t="s">
        <v>286</v>
      </c>
      <c r="G134" s="8"/>
      <c r="H134" s="10" t="str">
        <f t="shared" si="1"/>
        <v>NO</v>
      </c>
      <c r="I134" s="24" t="s">
        <v>21</v>
      </c>
      <c r="J134" s="12" t="b">
        <v>0</v>
      </c>
      <c r="K134" s="12" t="b">
        <v>0</v>
      </c>
      <c r="L134" s="13" t="b">
        <v>0</v>
      </c>
      <c r="M134" s="13" t="b">
        <v>0</v>
      </c>
      <c r="N134" s="13" t="b">
        <v>0</v>
      </c>
      <c r="O134" s="13" t="b">
        <v>0</v>
      </c>
      <c r="P134" s="14" t="b">
        <v>0</v>
      </c>
      <c r="Q134" s="14" t="b">
        <v>0</v>
      </c>
      <c r="R134" s="24" t="s">
        <v>21</v>
      </c>
      <c r="S134" s="15" t="b">
        <v>0</v>
      </c>
      <c r="T134" s="15" t="b">
        <v>0</v>
      </c>
      <c r="U134" s="16" t="b">
        <v>0</v>
      </c>
      <c r="V134" s="16" t="b">
        <v>0</v>
      </c>
      <c r="W134" s="16" t="b">
        <v>0</v>
      </c>
      <c r="X134" s="16" t="b">
        <v>0</v>
      </c>
      <c r="Y134" s="16" t="b">
        <v>0</v>
      </c>
      <c r="Z134" s="22" t="b">
        <v>1</v>
      </c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</row>
    <row r="135" spans="1:88" ht="12.75">
      <c r="A135" s="8"/>
      <c r="C135" s="10" t="s">
        <v>287</v>
      </c>
      <c r="E135" s="8"/>
      <c r="F135" s="25" t="s">
        <v>288</v>
      </c>
      <c r="G135" s="8"/>
      <c r="H135" s="10" t="str">
        <f t="shared" si="1"/>
        <v>NO</v>
      </c>
      <c r="I135" s="24" t="s">
        <v>21</v>
      </c>
      <c r="J135" s="12" t="b">
        <v>0</v>
      </c>
      <c r="K135" s="12" t="b">
        <v>0</v>
      </c>
      <c r="L135" s="13" t="b">
        <v>0</v>
      </c>
      <c r="M135" s="13" t="b">
        <v>0</v>
      </c>
      <c r="N135" s="13" t="b">
        <v>0</v>
      </c>
      <c r="O135" s="13" t="b">
        <v>0</v>
      </c>
      <c r="P135" s="14" t="b">
        <v>0</v>
      </c>
      <c r="Q135" s="14" t="b">
        <v>0</v>
      </c>
      <c r="R135" s="24" t="s">
        <v>21</v>
      </c>
      <c r="S135" s="15" t="b">
        <v>0</v>
      </c>
      <c r="T135" s="15" t="b">
        <v>0</v>
      </c>
      <c r="U135" s="16" t="b">
        <v>0</v>
      </c>
      <c r="V135" s="16" t="b">
        <v>0</v>
      </c>
      <c r="W135" s="16" t="b">
        <v>0</v>
      </c>
      <c r="X135" s="16" t="b">
        <v>0</v>
      </c>
      <c r="Y135" s="16" t="b">
        <v>0</v>
      </c>
      <c r="Z135" s="16" t="b">
        <v>0</v>
      </c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</row>
    <row r="136" spans="1:88" ht="12.75">
      <c r="A136" s="8"/>
      <c r="C136" s="10" t="s">
        <v>289</v>
      </c>
      <c r="E136" s="8"/>
      <c r="F136" s="25" t="s">
        <v>290</v>
      </c>
      <c r="G136" s="8"/>
      <c r="H136" s="10" t="str">
        <f t="shared" ref="H136:H199" si="2">IF(I136=R136,I136,IF(AND(I136="YES",R136="MAYBE"),"YES",IF(AND(I136="MAYBE",R136="YES"),"YES",IF(OR(AND(I136="NO",R136="YES"),AND(I136="YES",R136="NO")),"MAYBE","NO"))))</f>
        <v>NO</v>
      </c>
      <c r="I136" s="24" t="s">
        <v>21</v>
      </c>
      <c r="J136" s="12" t="b">
        <v>0</v>
      </c>
      <c r="K136" s="12" t="b">
        <v>0</v>
      </c>
      <c r="L136" s="13" t="b">
        <v>0</v>
      </c>
      <c r="M136" s="13" t="b">
        <v>0</v>
      </c>
      <c r="N136" s="13" t="b">
        <v>0</v>
      </c>
      <c r="O136" s="13" t="b">
        <v>0</v>
      </c>
      <c r="P136" s="14" t="b">
        <v>0</v>
      </c>
      <c r="Q136" s="14" t="b">
        <v>0</v>
      </c>
      <c r="R136" s="24" t="s">
        <v>21</v>
      </c>
      <c r="S136" s="15" t="b">
        <v>0</v>
      </c>
      <c r="T136" s="15" t="b">
        <v>0</v>
      </c>
      <c r="U136" s="16" t="b">
        <v>0</v>
      </c>
      <c r="V136" s="16" t="b">
        <v>0</v>
      </c>
      <c r="W136" s="16" t="b">
        <v>0</v>
      </c>
      <c r="X136" s="16" t="b">
        <v>0</v>
      </c>
      <c r="Y136" s="16" t="b">
        <v>0</v>
      </c>
      <c r="Z136" s="16" t="b">
        <v>0</v>
      </c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</row>
    <row r="137" spans="1:88" ht="12.75">
      <c r="A137" s="8"/>
      <c r="C137" s="10" t="s">
        <v>291</v>
      </c>
      <c r="E137" s="8"/>
      <c r="F137" s="25" t="s">
        <v>292</v>
      </c>
      <c r="G137" s="8"/>
      <c r="H137" s="10" t="str">
        <f t="shared" si="2"/>
        <v>NO</v>
      </c>
      <c r="I137" s="24" t="s">
        <v>21</v>
      </c>
      <c r="J137" s="12" t="b">
        <v>0</v>
      </c>
      <c r="K137" s="12" t="b">
        <v>0</v>
      </c>
      <c r="L137" s="13" t="b">
        <v>0</v>
      </c>
      <c r="M137" s="13" t="b">
        <v>0</v>
      </c>
      <c r="N137" s="13" t="b">
        <v>0</v>
      </c>
      <c r="O137" s="13" t="b">
        <v>0</v>
      </c>
      <c r="P137" s="14" t="b">
        <v>0</v>
      </c>
      <c r="Q137" s="14" t="b">
        <v>0</v>
      </c>
      <c r="R137" s="24" t="s">
        <v>21</v>
      </c>
      <c r="S137" s="15" t="b">
        <v>0</v>
      </c>
      <c r="T137" s="15" t="b">
        <v>0</v>
      </c>
      <c r="U137" s="16" t="b">
        <v>0</v>
      </c>
      <c r="V137" s="16" t="b">
        <v>0</v>
      </c>
      <c r="W137" s="16" t="b">
        <v>0</v>
      </c>
      <c r="X137" s="16" t="b">
        <v>0</v>
      </c>
      <c r="Y137" s="16" t="b">
        <v>0</v>
      </c>
      <c r="Z137" s="16" t="b">
        <v>0</v>
      </c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</row>
    <row r="138" spans="1:88" ht="12.75">
      <c r="A138" s="8"/>
      <c r="C138" s="10" t="s">
        <v>293</v>
      </c>
      <c r="E138" s="8"/>
      <c r="F138" s="25" t="s">
        <v>294</v>
      </c>
      <c r="G138" s="8"/>
      <c r="H138" s="10" t="str">
        <f t="shared" si="2"/>
        <v>NO</v>
      </c>
      <c r="I138" s="24" t="s">
        <v>21</v>
      </c>
      <c r="J138" s="12" t="b">
        <v>0</v>
      </c>
      <c r="K138" s="12" t="b">
        <v>0</v>
      </c>
      <c r="L138" s="13" t="b">
        <v>0</v>
      </c>
      <c r="M138" s="13" t="b">
        <v>0</v>
      </c>
      <c r="N138" s="13" t="b">
        <v>0</v>
      </c>
      <c r="O138" s="13" t="b">
        <v>0</v>
      </c>
      <c r="P138" s="14" t="b">
        <v>0</v>
      </c>
      <c r="Q138" s="14" t="b">
        <v>0</v>
      </c>
      <c r="R138" s="24" t="s">
        <v>21</v>
      </c>
      <c r="S138" s="15" t="b">
        <v>0</v>
      </c>
      <c r="T138" s="15" t="b">
        <v>0</v>
      </c>
      <c r="U138" s="16" t="b">
        <v>0</v>
      </c>
      <c r="V138" s="16" t="b">
        <v>0</v>
      </c>
      <c r="W138" s="16" t="b">
        <v>0</v>
      </c>
      <c r="X138" s="16" t="b">
        <v>0</v>
      </c>
      <c r="Y138" s="16" t="b">
        <v>0</v>
      </c>
      <c r="Z138" s="22" t="b">
        <v>1</v>
      </c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</row>
    <row r="139" spans="1:88" ht="12.75">
      <c r="A139" s="8"/>
      <c r="C139" s="10" t="s">
        <v>295</v>
      </c>
      <c r="E139" s="8"/>
      <c r="F139" s="25" t="s">
        <v>296</v>
      </c>
      <c r="G139" s="8"/>
      <c r="H139" s="10" t="str">
        <f t="shared" si="2"/>
        <v>NO</v>
      </c>
      <c r="I139" s="24" t="s">
        <v>21</v>
      </c>
      <c r="J139" s="12" t="b">
        <v>0</v>
      </c>
      <c r="K139" s="12" t="b">
        <v>0</v>
      </c>
      <c r="L139" s="13" t="b">
        <v>0</v>
      </c>
      <c r="M139" s="13" t="b">
        <v>0</v>
      </c>
      <c r="N139" s="13" t="b">
        <v>0</v>
      </c>
      <c r="O139" s="13" t="b">
        <v>0</v>
      </c>
      <c r="P139" s="14" t="b">
        <v>0</v>
      </c>
      <c r="Q139" s="14" t="b">
        <v>0</v>
      </c>
      <c r="R139" s="24" t="s">
        <v>21</v>
      </c>
      <c r="S139" s="15" t="b">
        <v>0</v>
      </c>
      <c r="T139" s="15" t="b">
        <v>0</v>
      </c>
      <c r="U139" s="16" t="b">
        <v>0</v>
      </c>
      <c r="V139" s="16" t="b">
        <v>0</v>
      </c>
      <c r="W139" s="16" t="b">
        <v>0</v>
      </c>
      <c r="X139" s="16" t="b">
        <v>0</v>
      </c>
      <c r="Y139" s="16" t="b">
        <v>0</v>
      </c>
      <c r="Z139" s="16" t="b">
        <v>0</v>
      </c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</row>
    <row r="140" spans="1:88" ht="12.75">
      <c r="A140" s="8"/>
      <c r="C140" s="10" t="s">
        <v>297</v>
      </c>
      <c r="E140" s="8"/>
      <c r="F140" s="25" t="s">
        <v>298</v>
      </c>
      <c r="G140" s="8"/>
      <c r="H140" s="10" t="str">
        <f t="shared" si="2"/>
        <v>NO</v>
      </c>
      <c r="I140" s="24" t="s">
        <v>21</v>
      </c>
      <c r="J140" s="12" t="b">
        <v>0</v>
      </c>
      <c r="K140" s="12" t="b">
        <v>0</v>
      </c>
      <c r="L140" s="13" t="b">
        <v>0</v>
      </c>
      <c r="M140" s="13" t="b">
        <v>0</v>
      </c>
      <c r="N140" s="13" t="b">
        <v>0</v>
      </c>
      <c r="O140" s="13" t="b">
        <v>0</v>
      </c>
      <c r="P140" s="14" t="b">
        <v>0</v>
      </c>
      <c r="Q140" s="14" t="b">
        <v>0</v>
      </c>
      <c r="R140" s="24" t="s">
        <v>21</v>
      </c>
      <c r="S140" s="15" t="b">
        <v>0</v>
      </c>
      <c r="T140" s="15" t="b">
        <v>0</v>
      </c>
      <c r="U140" s="16" t="b">
        <v>0</v>
      </c>
      <c r="V140" s="16" t="b">
        <v>0</v>
      </c>
      <c r="W140" s="16" t="b">
        <v>0</v>
      </c>
      <c r="X140" s="16" t="b">
        <v>0</v>
      </c>
      <c r="Y140" s="16" t="b">
        <v>0</v>
      </c>
      <c r="Z140" s="16" t="b">
        <v>0</v>
      </c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</row>
    <row r="141" spans="1:88" ht="12.75">
      <c r="A141" s="8"/>
      <c r="C141" s="10" t="s">
        <v>299</v>
      </c>
      <c r="E141" s="8"/>
      <c r="F141" s="25" t="s">
        <v>300</v>
      </c>
      <c r="G141" s="8"/>
      <c r="H141" s="10" t="str">
        <f t="shared" si="2"/>
        <v>NO</v>
      </c>
      <c r="I141" s="24" t="s">
        <v>21</v>
      </c>
      <c r="J141" s="12" t="b">
        <v>0</v>
      </c>
      <c r="K141" s="12" t="b">
        <v>0</v>
      </c>
      <c r="L141" s="13" t="b">
        <v>0</v>
      </c>
      <c r="M141" s="13" t="b">
        <v>0</v>
      </c>
      <c r="N141" s="13" t="b">
        <v>0</v>
      </c>
      <c r="O141" s="13" t="b">
        <v>0</v>
      </c>
      <c r="P141" s="14" t="b">
        <v>0</v>
      </c>
      <c r="Q141" s="14" t="b">
        <v>0</v>
      </c>
      <c r="R141" s="24" t="s">
        <v>21</v>
      </c>
      <c r="S141" s="15" t="b">
        <v>0</v>
      </c>
      <c r="T141" s="15" t="b">
        <v>0</v>
      </c>
      <c r="U141" s="16" t="b">
        <v>0</v>
      </c>
      <c r="V141" s="16" t="b">
        <v>0</v>
      </c>
      <c r="W141" s="16" t="b">
        <v>0</v>
      </c>
      <c r="X141" s="16" t="b">
        <v>0</v>
      </c>
      <c r="Y141" s="16" t="b">
        <v>0</v>
      </c>
      <c r="Z141" s="16" t="b">
        <v>0</v>
      </c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</row>
    <row r="142" spans="1:88" ht="12.75">
      <c r="A142" s="8"/>
      <c r="C142" s="10" t="s">
        <v>301</v>
      </c>
      <c r="E142" s="8"/>
      <c r="F142" s="10" t="s">
        <v>302</v>
      </c>
      <c r="G142" s="8"/>
      <c r="H142" s="10" t="str">
        <f t="shared" si="2"/>
        <v>NO</v>
      </c>
      <c r="I142" s="24" t="s">
        <v>21</v>
      </c>
      <c r="J142" s="12" t="b">
        <v>0</v>
      </c>
      <c r="K142" s="12" t="b">
        <v>0</v>
      </c>
      <c r="L142" s="13" t="b">
        <v>0</v>
      </c>
      <c r="M142" s="13" t="b">
        <v>0</v>
      </c>
      <c r="N142" s="13" t="b">
        <v>0</v>
      </c>
      <c r="O142" s="13" t="b">
        <v>0</v>
      </c>
      <c r="P142" s="14" t="b">
        <v>0</v>
      </c>
      <c r="Q142" s="14" t="b">
        <v>0</v>
      </c>
      <c r="R142" s="24" t="s">
        <v>21</v>
      </c>
      <c r="S142" s="15" t="b">
        <v>0</v>
      </c>
      <c r="T142" s="15" t="b">
        <v>0</v>
      </c>
      <c r="U142" s="16" t="b">
        <v>0</v>
      </c>
      <c r="V142" s="16" t="b">
        <v>0</v>
      </c>
      <c r="W142" s="16" t="b">
        <v>0</v>
      </c>
      <c r="X142" s="16" t="b">
        <v>0</v>
      </c>
      <c r="Y142" s="16" t="b">
        <v>0</v>
      </c>
      <c r="Z142" s="16" t="b">
        <v>0</v>
      </c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</row>
    <row r="143" spans="1:88" ht="12.75">
      <c r="A143" s="28" t="s">
        <v>303</v>
      </c>
      <c r="H143" s="10">
        <f t="shared" si="2"/>
        <v>0</v>
      </c>
      <c r="I143" s="11"/>
      <c r="J143" s="12" t="b">
        <v>0</v>
      </c>
      <c r="K143" s="12" t="b">
        <v>0</v>
      </c>
      <c r="L143" s="13" t="b">
        <v>0</v>
      </c>
      <c r="M143" s="13" t="b">
        <v>0</v>
      </c>
      <c r="N143" s="13" t="b">
        <v>0</v>
      </c>
      <c r="O143" s="13" t="b">
        <v>0</v>
      </c>
      <c r="P143" s="14" t="b">
        <v>0</v>
      </c>
      <c r="Q143" s="14" t="b">
        <v>0</v>
      </c>
      <c r="R143" s="24"/>
      <c r="S143" s="15" t="b">
        <v>0</v>
      </c>
      <c r="T143" s="15" t="b">
        <v>0</v>
      </c>
      <c r="U143" s="16" t="b">
        <v>0</v>
      </c>
      <c r="V143" s="16" t="b">
        <v>0</v>
      </c>
      <c r="W143" s="16" t="b">
        <v>0</v>
      </c>
      <c r="X143" s="16" t="b">
        <v>0</v>
      </c>
      <c r="Y143" s="16" t="b">
        <v>0</v>
      </c>
      <c r="Z143" s="16" t="b">
        <v>0</v>
      </c>
    </row>
    <row r="144" spans="1:88" ht="12.75">
      <c r="A144" s="8"/>
      <c r="C144" s="10" t="s">
        <v>304</v>
      </c>
      <c r="E144" s="8"/>
      <c r="F144" s="25" t="s">
        <v>305</v>
      </c>
      <c r="G144" s="8"/>
      <c r="H144" s="10" t="str">
        <f t="shared" si="2"/>
        <v>NO</v>
      </c>
      <c r="I144" s="24" t="s">
        <v>21</v>
      </c>
      <c r="J144" s="12" t="b">
        <v>0</v>
      </c>
      <c r="K144" s="12" t="b">
        <v>0</v>
      </c>
      <c r="L144" s="13" t="b">
        <v>0</v>
      </c>
      <c r="M144" s="13" t="b">
        <v>0</v>
      </c>
      <c r="N144" s="13" t="b">
        <v>0</v>
      </c>
      <c r="O144" s="13" t="b">
        <v>0</v>
      </c>
      <c r="P144" s="14" t="b">
        <v>0</v>
      </c>
      <c r="Q144" s="14" t="b">
        <v>0</v>
      </c>
      <c r="R144" s="24" t="s">
        <v>21</v>
      </c>
      <c r="S144" s="15" t="b">
        <v>0</v>
      </c>
      <c r="T144" s="15" t="b">
        <v>0</v>
      </c>
      <c r="U144" s="16" t="b">
        <v>0</v>
      </c>
      <c r="V144" s="16" t="b">
        <v>0</v>
      </c>
      <c r="W144" s="16" t="b">
        <v>0</v>
      </c>
      <c r="X144" s="16" t="b">
        <v>0</v>
      </c>
      <c r="Y144" s="16" t="b">
        <v>0</v>
      </c>
      <c r="Z144" s="16" t="b">
        <v>0</v>
      </c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</row>
    <row r="145" spans="1:88" ht="12.75">
      <c r="A145" s="8"/>
      <c r="C145" s="10" t="s">
        <v>306</v>
      </c>
      <c r="E145" s="8"/>
      <c r="F145" s="25" t="s">
        <v>307</v>
      </c>
      <c r="G145" s="8"/>
      <c r="H145" s="10" t="str">
        <f t="shared" si="2"/>
        <v>NO</v>
      </c>
      <c r="I145" s="24" t="s">
        <v>21</v>
      </c>
      <c r="J145" s="12" t="b">
        <v>0</v>
      </c>
      <c r="K145" s="12" t="b">
        <v>0</v>
      </c>
      <c r="L145" s="13" t="b">
        <v>0</v>
      </c>
      <c r="M145" s="13" t="b">
        <v>0</v>
      </c>
      <c r="N145" s="13" t="b">
        <v>0</v>
      </c>
      <c r="O145" s="13" t="b">
        <v>0</v>
      </c>
      <c r="P145" s="14" t="b">
        <v>0</v>
      </c>
      <c r="Q145" s="14" t="b">
        <v>0</v>
      </c>
      <c r="R145" s="24" t="s">
        <v>21</v>
      </c>
      <c r="S145" s="15" t="b">
        <v>0</v>
      </c>
      <c r="T145" s="15" t="b">
        <v>0</v>
      </c>
      <c r="U145" s="16" t="b">
        <v>0</v>
      </c>
      <c r="V145" s="16" t="b">
        <v>0</v>
      </c>
      <c r="W145" s="16" t="b">
        <v>0</v>
      </c>
      <c r="X145" s="16" t="b">
        <v>0</v>
      </c>
      <c r="Y145" s="16" t="b">
        <v>0</v>
      </c>
      <c r="Z145" s="16" t="b">
        <v>0</v>
      </c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</row>
    <row r="146" spans="1:88" ht="12.75">
      <c r="A146" s="8"/>
      <c r="C146" s="10" t="s">
        <v>308</v>
      </c>
      <c r="E146" s="8"/>
      <c r="F146" s="25" t="s">
        <v>309</v>
      </c>
      <c r="G146" s="8"/>
      <c r="H146" s="10" t="str">
        <f t="shared" si="2"/>
        <v>NO</v>
      </c>
      <c r="I146" s="24" t="s">
        <v>21</v>
      </c>
      <c r="J146" s="12" t="b">
        <v>0</v>
      </c>
      <c r="K146" s="12" t="b">
        <v>0</v>
      </c>
      <c r="L146" s="13" t="b">
        <v>0</v>
      </c>
      <c r="M146" s="13" t="b">
        <v>0</v>
      </c>
      <c r="N146" s="13" t="b">
        <v>0</v>
      </c>
      <c r="O146" s="13" t="b">
        <v>0</v>
      </c>
      <c r="P146" s="14" t="b">
        <v>0</v>
      </c>
      <c r="Q146" s="14" t="b">
        <v>0</v>
      </c>
      <c r="R146" s="24" t="s">
        <v>21</v>
      </c>
      <c r="S146" s="15" t="b">
        <v>0</v>
      </c>
      <c r="T146" s="15" t="b">
        <v>0</v>
      </c>
      <c r="U146" s="16" t="b">
        <v>0</v>
      </c>
      <c r="V146" s="16" t="b">
        <v>0</v>
      </c>
      <c r="W146" s="16" t="b">
        <v>0</v>
      </c>
      <c r="X146" s="16" t="b">
        <v>0</v>
      </c>
      <c r="Y146" s="16" t="b">
        <v>0</v>
      </c>
      <c r="Z146" s="16" t="b">
        <v>0</v>
      </c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</row>
    <row r="147" spans="1:88" ht="12.75">
      <c r="A147" s="8"/>
      <c r="C147" s="10" t="s">
        <v>310</v>
      </c>
      <c r="E147" s="8"/>
      <c r="F147" s="25" t="s">
        <v>311</v>
      </c>
      <c r="G147" s="8"/>
      <c r="H147" s="10" t="str">
        <f t="shared" si="2"/>
        <v>NO</v>
      </c>
      <c r="I147" s="24" t="s">
        <v>21</v>
      </c>
      <c r="J147" s="12" t="b">
        <v>0</v>
      </c>
      <c r="K147" s="12" t="b">
        <v>0</v>
      </c>
      <c r="L147" s="13" t="b">
        <v>0</v>
      </c>
      <c r="M147" s="13" t="b">
        <v>0</v>
      </c>
      <c r="N147" s="13" t="b">
        <v>0</v>
      </c>
      <c r="O147" s="13" t="b">
        <v>0</v>
      </c>
      <c r="P147" s="14" t="b">
        <v>0</v>
      </c>
      <c r="Q147" s="14" t="b">
        <v>0</v>
      </c>
      <c r="R147" s="24" t="s">
        <v>21</v>
      </c>
      <c r="S147" s="15" t="b">
        <v>0</v>
      </c>
      <c r="T147" s="15" t="b">
        <v>0</v>
      </c>
      <c r="U147" s="16" t="b">
        <v>0</v>
      </c>
      <c r="V147" s="16" t="b">
        <v>0</v>
      </c>
      <c r="W147" s="16" t="b">
        <v>0</v>
      </c>
      <c r="X147" s="16" t="b">
        <v>0</v>
      </c>
      <c r="Y147" s="16" t="b">
        <v>0</v>
      </c>
      <c r="Z147" s="16" t="b">
        <v>0</v>
      </c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</row>
    <row r="148" spans="1:88" ht="12.75">
      <c r="A148" s="8"/>
      <c r="C148" s="10" t="s">
        <v>312</v>
      </c>
      <c r="E148" s="8"/>
      <c r="F148" s="25" t="s">
        <v>313</v>
      </c>
      <c r="G148" s="8"/>
      <c r="H148" s="10" t="str">
        <f t="shared" si="2"/>
        <v>NO</v>
      </c>
      <c r="I148" s="24" t="s">
        <v>21</v>
      </c>
      <c r="J148" s="12" t="b">
        <v>0</v>
      </c>
      <c r="K148" s="12" t="b">
        <v>0</v>
      </c>
      <c r="L148" s="13" t="b">
        <v>0</v>
      </c>
      <c r="M148" s="13" t="b">
        <v>0</v>
      </c>
      <c r="N148" s="13" t="b">
        <v>0</v>
      </c>
      <c r="O148" s="13" t="b">
        <v>0</v>
      </c>
      <c r="P148" s="14" t="b">
        <v>0</v>
      </c>
      <c r="Q148" s="14" t="b">
        <v>0</v>
      </c>
      <c r="R148" s="24" t="s">
        <v>21</v>
      </c>
      <c r="S148" s="15" t="b">
        <v>0</v>
      </c>
      <c r="T148" s="15" t="b">
        <v>0</v>
      </c>
      <c r="U148" s="16" t="b">
        <v>0</v>
      </c>
      <c r="V148" s="16" t="b">
        <v>0</v>
      </c>
      <c r="W148" s="16" t="b">
        <v>0</v>
      </c>
      <c r="X148" s="16" t="b">
        <v>0</v>
      </c>
      <c r="Y148" s="16" t="b">
        <v>0</v>
      </c>
      <c r="Z148" s="16" t="b">
        <v>0</v>
      </c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</row>
    <row r="149" spans="1:88" ht="12.75">
      <c r="A149" s="8"/>
      <c r="C149" s="10" t="s">
        <v>314</v>
      </c>
      <c r="E149" s="8"/>
      <c r="F149" s="25" t="s">
        <v>315</v>
      </c>
      <c r="G149" s="8"/>
      <c r="H149" s="10" t="str">
        <f t="shared" si="2"/>
        <v>NO</v>
      </c>
      <c r="I149" s="24" t="s">
        <v>21</v>
      </c>
      <c r="J149" s="12" t="b">
        <v>0</v>
      </c>
      <c r="K149" s="12" t="b">
        <v>0</v>
      </c>
      <c r="L149" s="13" t="b">
        <v>0</v>
      </c>
      <c r="M149" s="13" t="b">
        <v>0</v>
      </c>
      <c r="N149" s="13" t="b">
        <v>0</v>
      </c>
      <c r="O149" s="13" t="b">
        <v>0</v>
      </c>
      <c r="P149" s="14" t="b">
        <v>0</v>
      </c>
      <c r="Q149" s="14" t="b">
        <v>0</v>
      </c>
      <c r="R149" s="24" t="s">
        <v>21</v>
      </c>
      <c r="S149" s="15" t="b">
        <v>0</v>
      </c>
      <c r="T149" s="15" t="b">
        <v>0</v>
      </c>
      <c r="U149" s="16" t="b">
        <v>0</v>
      </c>
      <c r="V149" s="16" t="b">
        <v>0</v>
      </c>
      <c r="W149" s="16" t="b">
        <v>0</v>
      </c>
      <c r="X149" s="16" t="b">
        <v>0</v>
      </c>
      <c r="Y149" s="16" t="b">
        <v>0</v>
      </c>
      <c r="Z149" s="16" t="b">
        <v>0</v>
      </c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</row>
    <row r="150" spans="1:88" ht="12.75">
      <c r="A150" s="8"/>
      <c r="C150" s="10" t="s">
        <v>316</v>
      </c>
      <c r="E150" s="8"/>
      <c r="F150" s="25" t="s">
        <v>317</v>
      </c>
      <c r="G150" s="8"/>
      <c r="H150" s="10" t="str">
        <f t="shared" si="2"/>
        <v>NO</v>
      </c>
      <c r="I150" s="24" t="s">
        <v>21</v>
      </c>
      <c r="J150" s="12" t="b">
        <v>0</v>
      </c>
      <c r="K150" s="12" t="b">
        <v>0</v>
      </c>
      <c r="L150" s="13" t="b">
        <v>0</v>
      </c>
      <c r="M150" s="13" t="b">
        <v>0</v>
      </c>
      <c r="N150" s="13" t="b">
        <v>0</v>
      </c>
      <c r="O150" s="13" t="b">
        <v>0</v>
      </c>
      <c r="P150" s="14" t="b">
        <v>0</v>
      </c>
      <c r="Q150" s="14" t="b">
        <v>0</v>
      </c>
      <c r="R150" s="24" t="s">
        <v>21</v>
      </c>
      <c r="S150" s="15" t="b">
        <v>0</v>
      </c>
      <c r="T150" s="15" t="b">
        <v>0</v>
      </c>
      <c r="U150" s="16" t="b">
        <v>0</v>
      </c>
      <c r="V150" s="16" t="b">
        <v>0</v>
      </c>
      <c r="W150" s="16" t="b">
        <v>0</v>
      </c>
      <c r="X150" s="16" t="b">
        <v>0</v>
      </c>
      <c r="Y150" s="16" t="b">
        <v>0</v>
      </c>
      <c r="Z150" s="16" t="b">
        <v>0</v>
      </c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</row>
    <row r="151" spans="1:88" ht="12.75">
      <c r="A151" s="8"/>
      <c r="C151" s="10" t="s">
        <v>318</v>
      </c>
      <c r="E151" s="8"/>
      <c r="F151" s="25" t="s">
        <v>319</v>
      </c>
      <c r="G151" s="8"/>
      <c r="H151" s="10" t="str">
        <f t="shared" si="2"/>
        <v>NO</v>
      </c>
      <c r="I151" s="24" t="s">
        <v>21</v>
      </c>
      <c r="J151" s="12" t="b">
        <v>0</v>
      </c>
      <c r="K151" s="12" t="b">
        <v>0</v>
      </c>
      <c r="L151" s="13" t="b">
        <v>0</v>
      </c>
      <c r="M151" s="13" t="b">
        <v>0</v>
      </c>
      <c r="N151" s="13" t="b">
        <v>0</v>
      </c>
      <c r="O151" s="13" t="b">
        <v>0</v>
      </c>
      <c r="P151" s="14" t="b">
        <v>0</v>
      </c>
      <c r="Q151" s="14" t="b">
        <v>0</v>
      </c>
      <c r="R151" s="24" t="s">
        <v>21</v>
      </c>
      <c r="S151" s="15" t="b">
        <v>0</v>
      </c>
      <c r="T151" s="15" t="b">
        <v>0</v>
      </c>
      <c r="U151" s="16" t="b">
        <v>0</v>
      </c>
      <c r="V151" s="16" t="b">
        <v>0</v>
      </c>
      <c r="W151" s="16" t="b">
        <v>0</v>
      </c>
      <c r="X151" s="16" t="b">
        <v>0</v>
      </c>
      <c r="Y151" s="16" t="b">
        <v>0</v>
      </c>
      <c r="Z151" s="16" t="b">
        <v>0</v>
      </c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</row>
    <row r="152" spans="1:88" ht="12.75">
      <c r="A152" s="8"/>
      <c r="C152" s="10" t="s">
        <v>320</v>
      </c>
      <c r="E152" s="8"/>
      <c r="F152" s="25" t="s">
        <v>321</v>
      </c>
      <c r="G152" s="8"/>
      <c r="H152" s="10" t="str">
        <f t="shared" si="2"/>
        <v>NO</v>
      </c>
      <c r="I152" s="24" t="s">
        <v>21</v>
      </c>
      <c r="J152" s="12" t="b">
        <v>0</v>
      </c>
      <c r="K152" s="12" t="b">
        <v>0</v>
      </c>
      <c r="L152" s="13" t="b">
        <v>0</v>
      </c>
      <c r="M152" s="13" t="b">
        <v>0</v>
      </c>
      <c r="N152" s="13" t="b">
        <v>0</v>
      </c>
      <c r="O152" s="13" t="b">
        <v>0</v>
      </c>
      <c r="P152" s="14" t="b">
        <v>0</v>
      </c>
      <c r="Q152" s="14" t="b">
        <v>0</v>
      </c>
      <c r="R152" s="24" t="s">
        <v>21</v>
      </c>
      <c r="S152" s="15" t="b">
        <v>0</v>
      </c>
      <c r="T152" s="15" t="b">
        <v>0</v>
      </c>
      <c r="U152" s="16" t="b">
        <v>0</v>
      </c>
      <c r="V152" s="16" t="b">
        <v>0</v>
      </c>
      <c r="W152" s="16" t="b">
        <v>0</v>
      </c>
      <c r="X152" s="16" t="b">
        <v>0</v>
      </c>
      <c r="Y152" s="16" t="b">
        <v>0</v>
      </c>
      <c r="Z152" s="16" t="b">
        <v>0</v>
      </c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</row>
    <row r="153" spans="1:88" ht="12.75">
      <c r="A153" s="8"/>
      <c r="C153" s="10" t="s">
        <v>322</v>
      </c>
      <c r="E153" s="8"/>
      <c r="F153" s="25" t="s">
        <v>323</v>
      </c>
      <c r="G153" s="8"/>
      <c r="H153" s="10" t="str">
        <f t="shared" si="2"/>
        <v>NO</v>
      </c>
      <c r="I153" s="24" t="s">
        <v>21</v>
      </c>
      <c r="J153" s="12" t="b">
        <v>0</v>
      </c>
      <c r="K153" s="12" t="b">
        <v>0</v>
      </c>
      <c r="L153" s="13" t="b">
        <v>0</v>
      </c>
      <c r="M153" s="13" t="b">
        <v>0</v>
      </c>
      <c r="N153" s="13" t="b">
        <v>0</v>
      </c>
      <c r="O153" s="13" t="b">
        <v>0</v>
      </c>
      <c r="P153" s="14" t="b">
        <v>0</v>
      </c>
      <c r="Q153" s="14" t="b">
        <v>0</v>
      </c>
      <c r="R153" s="24" t="s">
        <v>21</v>
      </c>
      <c r="S153" s="15" t="b">
        <v>0</v>
      </c>
      <c r="T153" s="15" t="b">
        <v>0</v>
      </c>
      <c r="U153" s="16" t="b">
        <v>0</v>
      </c>
      <c r="V153" s="16" t="b">
        <v>0</v>
      </c>
      <c r="W153" s="16" t="b">
        <v>0</v>
      </c>
      <c r="X153" s="16" t="b">
        <v>0</v>
      </c>
      <c r="Y153" s="16" t="b">
        <v>0</v>
      </c>
      <c r="Z153" s="16" t="b">
        <v>0</v>
      </c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</row>
    <row r="154" spans="1:88" ht="12.75">
      <c r="A154" s="28" t="s">
        <v>324</v>
      </c>
      <c r="H154" s="10">
        <f t="shared" si="2"/>
        <v>0</v>
      </c>
      <c r="I154" s="11"/>
      <c r="J154" s="12" t="b">
        <v>0</v>
      </c>
      <c r="K154" s="12" t="b">
        <v>0</v>
      </c>
      <c r="L154" s="13" t="b">
        <v>0</v>
      </c>
      <c r="M154" s="13" t="b">
        <v>0</v>
      </c>
      <c r="N154" s="13" t="b">
        <v>0</v>
      </c>
      <c r="O154" s="13" t="b">
        <v>0</v>
      </c>
      <c r="P154" s="14" t="b">
        <v>0</v>
      </c>
      <c r="Q154" s="14" t="b">
        <v>0</v>
      </c>
      <c r="R154" s="24"/>
      <c r="S154" s="15" t="b">
        <v>0</v>
      </c>
      <c r="T154" s="15" t="b">
        <v>0</v>
      </c>
      <c r="U154" s="16" t="b">
        <v>0</v>
      </c>
      <c r="V154" s="16" t="b">
        <v>0</v>
      </c>
      <c r="W154" s="16" t="b">
        <v>0</v>
      </c>
      <c r="X154" s="16" t="b">
        <v>0</v>
      </c>
      <c r="Y154" s="16" t="b">
        <v>0</v>
      </c>
      <c r="Z154" s="16" t="b">
        <v>0</v>
      </c>
    </row>
    <row r="155" spans="1:88" ht="12.75">
      <c r="A155" s="8"/>
      <c r="C155" s="10" t="s">
        <v>325</v>
      </c>
      <c r="E155" s="8"/>
      <c r="F155" s="25" t="s">
        <v>326</v>
      </c>
      <c r="G155" s="8"/>
      <c r="H155" s="10" t="str">
        <f t="shared" si="2"/>
        <v>NO</v>
      </c>
      <c r="I155" s="24" t="s">
        <v>21</v>
      </c>
      <c r="J155" s="12" t="b">
        <v>0</v>
      </c>
      <c r="K155" s="12" t="b">
        <v>0</v>
      </c>
      <c r="L155" s="13" t="b">
        <v>0</v>
      </c>
      <c r="M155" s="13" t="b">
        <v>0</v>
      </c>
      <c r="N155" s="13" t="b">
        <v>0</v>
      </c>
      <c r="O155" s="13" t="b">
        <v>0</v>
      </c>
      <c r="P155" s="14" t="b">
        <v>0</v>
      </c>
      <c r="Q155" s="14" t="b">
        <v>0</v>
      </c>
      <c r="R155" s="24" t="s">
        <v>21</v>
      </c>
      <c r="S155" s="15" t="b">
        <v>0</v>
      </c>
      <c r="T155" s="15" t="b">
        <v>0</v>
      </c>
      <c r="U155" s="16" t="b">
        <v>0</v>
      </c>
      <c r="V155" s="16" t="b">
        <v>0</v>
      </c>
      <c r="W155" s="16" t="b">
        <v>0</v>
      </c>
      <c r="X155" s="16" t="b">
        <v>0</v>
      </c>
      <c r="Y155" s="16" t="b">
        <v>0</v>
      </c>
      <c r="Z155" s="16" t="b">
        <v>0</v>
      </c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</row>
    <row r="156" spans="1:88" ht="12.75">
      <c r="A156" s="8"/>
      <c r="C156" s="10" t="s">
        <v>327</v>
      </c>
      <c r="E156" s="8"/>
      <c r="F156" s="25" t="s">
        <v>328</v>
      </c>
      <c r="G156" s="8"/>
      <c r="H156" s="10" t="str">
        <f t="shared" si="2"/>
        <v>NO</v>
      </c>
      <c r="I156" s="24" t="s">
        <v>21</v>
      </c>
      <c r="J156" s="12" t="b">
        <v>0</v>
      </c>
      <c r="K156" s="12" t="b">
        <v>0</v>
      </c>
      <c r="L156" s="13" t="b">
        <v>0</v>
      </c>
      <c r="M156" s="13" t="b">
        <v>0</v>
      </c>
      <c r="N156" s="13" t="b">
        <v>0</v>
      </c>
      <c r="O156" s="13" t="b">
        <v>0</v>
      </c>
      <c r="P156" s="14" t="b">
        <v>0</v>
      </c>
      <c r="Q156" s="14" t="b">
        <v>0</v>
      </c>
      <c r="R156" s="24" t="s">
        <v>21</v>
      </c>
      <c r="S156" s="15" t="b">
        <v>0</v>
      </c>
      <c r="T156" s="15" t="b">
        <v>0</v>
      </c>
      <c r="U156" s="16" t="b">
        <v>0</v>
      </c>
      <c r="V156" s="16" t="b">
        <v>0</v>
      </c>
      <c r="W156" s="16" t="b">
        <v>0</v>
      </c>
      <c r="X156" s="16" t="b">
        <v>0</v>
      </c>
      <c r="Y156" s="16" t="b">
        <v>0</v>
      </c>
      <c r="Z156" s="16" t="b">
        <v>0</v>
      </c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</row>
    <row r="157" spans="1:88" ht="12.75">
      <c r="A157" s="8"/>
      <c r="C157" s="10" t="s">
        <v>329</v>
      </c>
      <c r="E157" s="8"/>
      <c r="F157" s="25" t="s">
        <v>330</v>
      </c>
      <c r="G157" s="8"/>
      <c r="H157" s="10" t="str">
        <f t="shared" si="2"/>
        <v>YES</v>
      </c>
      <c r="I157" s="24" t="s">
        <v>88</v>
      </c>
      <c r="J157" s="27" t="b">
        <v>1</v>
      </c>
      <c r="K157" s="27" t="b">
        <v>1</v>
      </c>
      <c r="L157" s="13" t="b">
        <v>0</v>
      </c>
      <c r="M157" s="13" t="b">
        <v>0</v>
      </c>
      <c r="N157" s="13" t="b">
        <v>0</v>
      </c>
      <c r="O157" s="13" t="b">
        <v>0</v>
      </c>
      <c r="P157" s="14" t="b">
        <v>0</v>
      </c>
      <c r="Q157" s="14" t="b">
        <v>0</v>
      </c>
      <c r="R157" s="24" t="s">
        <v>53</v>
      </c>
      <c r="S157" s="34" t="b">
        <v>1</v>
      </c>
      <c r="T157" s="34" t="b">
        <v>1</v>
      </c>
      <c r="U157" s="16" t="b">
        <v>0</v>
      </c>
      <c r="V157" s="16" t="b">
        <v>0</v>
      </c>
      <c r="W157" s="16" t="b">
        <v>0</v>
      </c>
      <c r="X157" s="16" t="b">
        <v>0</v>
      </c>
      <c r="Y157" s="16" t="b">
        <v>0</v>
      </c>
      <c r="Z157" s="16" t="b">
        <v>0</v>
      </c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</row>
    <row r="158" spans="1:88" ht="12.75">
      <c r="A158" s="8"/>
      <c r="C158" s="10" t="s">
        <v>331</v>
      </c>
      <c r="E158" s="8"/>
      <c r="F158" s="25" t="s">
        <v>332</v>
      </c>
      <c r="G158" s="8"/>
      <c r="H158" s="10" t="str">
        <f t="shared" si="2"/>
        <v>NO</v>
      </c>
      <c r="I158" s="24" t="s">
        <v>21</v>
      </c>
      <c r="J158" s="12" t="b">
        <v>0</v>
      </c>
      <c r="K158" s="12" t="b">
        <v>0</v>
      </c>
      <c r="L158" s="13" t="b">
        <v>0</v>
      </c>
      <c r="M158" s="13" t="b">
        <v>0</v>
      </c>
      <c r="N158" s="13" t="b">
        <v>0</v>
      </c>
      <c r="O158" s="13" t="b">
        <v>0</v>
      </c>
      <c r="P158" s="14" t="b">
        <v>0</v>
      </c>
      <c r="Q158" s="14" t="b">
        <v>0</v>
      </c>
      <c r="R158" s="24" t="s">
        <v>21</v>
      </c>
      <c r="S158" s="15" t="b">
        <v>0</v>
      </c>
      <c r="T158" s="15" t="b">
        <v>0</v>
      </c>
      <c r="U158" s="16" t="b">
        <v>0</v>
      </c>
      <c r="V158" s="16" t="b">
        <v>0</v>
      </c>
      <c r="W158" s="16" t="b">
        <v>0</v>
      </c>
      <c r="X158" s="16" t="b">
        <v>0</v>
      </c>
      <c r="Y158" s="16" t="b">
        <v>0</v>
      </c>
      <c r="Z158" s="16" t="b">
        <v>0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</row>
    <row r="159" spans="1:88" ht="12.75">
      <c r="A159" s="8"/>
      <c r="C159" s="10" t="s">
        <v>333</v>
      </c>
      <c r="E159" s="8"/>
      <c r="F159" s="25" t="s">
        <v>334</v>
      </c>
      <c r="G159" s="8"/>
      <c r="H159" s="10" t="str">
        <f t="shared" si="2"/>
        <v>NO</v>
      </c>
      <c r="I159" s="24" t="s">
        <v>21</v>
      </c>
      <c r="J159" s="12" t="b">
        <v>0</v>
      </c>
      <c r="K159" s="12" t="b">
        <v>0</v>
      </c>
      <c r="L159" s="13" t="b">
        <v>0</v>
      </c>
      <c r="M159" s="13" t="b">
        <v>0</v>
      </c>
      <c r="N159" s="13" t="b">
        <v>0</v>
      </c>
      <c r="O159" s="13" t="b">
        <v>0</v>
      </c>
      <c r="P159" s="14" t="b">
        <v>0</v>
      </c>
      <c r="Q159" s="14" t="b">
        <v>0</v>
      </c>
      <c r="R159" s="24" t="s">
        <v>21</v>
      </c>
      <c r="S159" s="15" t="b">
        <v>0</v>
      </c>
      <c r="T159" s="15" t="b">
        <v>0</v>
      </c>
      <c r="U159" s="16" t="b">
        <v>0</v>
      </c>
      <c r="V159" s="16" t="b">
        <v>0</v>
      </c>
      <c r="W159" s="16" t="b">
        <v>0</v>
      </c>
      <c r="X159" s="16" t="b">
        <v>0</v>
      </c>
      <c r="Y159" s="16" t="b">
        <v>0</v>
      </c>
      <c r="Z159" s="16" t="b">
        <v>0</v>
      </c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</row>
    <row r="160" spans="1:88" ht="12.75">
      <c r="A160" s="8"/>
      <c r="C160" s="10" t="s">
        <v>335</v>
      </c>
      <c r="E160" s="8"/>
      <c r="F160" s="10" t="s">
        <v>336</v>
      </c>
      <c r="G160" s="8"/>
      <c r="H160" s="10" t="str">
        <f t="shared" si="2"/>
        <v>MAYBE</v>
      </c>
      <c r="I160" s="24" t="s">
        <v>88</v>
      </c>
      <c r="J160" s="12" t="b">
        <v>0</v>
      </c>
      <c r="K160" s="12" t="b">
        <v>0</v>
      </c>
      <c r="L160" s="13" t="b">
        <v>0</v>
      </c>
      <c r="M160" s="13" t="b">
        <v>0</v>
      </c>
      <c r="N160" s="13" t="b">
        <v>0</v>
      </c>
      <c r="O160" s="13" t="b">
        <v>0</v>
      </c>
      <c r="P160" s="14" t="b">
        <v>0</v>
      </c>
      <c r="Q160" s="14" t="b">
        <v>0</v>
      </c>
      <c r="R160" s="24" t="s">
        <v>21</v>
      </c>
      <c r="S160" s="15" t="b">
        <v>0</v>
      </c>
      <c r="T160" s="15" t="b">
        <v>0</v>
      </c>
      <c r="U160" s="16" t="b">
        <v>0</v>
      </c>
      <c r="V160" s="16" t="b">
        <v>0</v>
      </c>
      <c r="W160" s="16" t="b">
        <v>0</v>
      </c>
      <c r="X160" s="16" t="b">
        <v>0</v>
      </c>
      <c r="Y160" s="16" t="b">
        <v>0</v>
      </c>
      <c r="Z160" s="16" t="b">
        <v>0</v>
      </c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</row>
    <row r="161" spans="1:88" ht="12.75">
      <c r="A161" s="8"/>
      <c r="C161" s="10" t="s">
        <v>337</v>
      </c>
      <c r="E161" s="8"/>
      <c r="F161" s="25" t="s">
        <v>338</v>
      </c>
      <c r="G161" s="8"/>
      <c r="H161" s="10" t="str">
        <f t="shared" si="2"/>
        <v>NO</v>
      </c>
      <c r="I161" s="24" t="s">
        <v>21</v>
      </c>
      <c r="J161" s="12" t="b">
        <v>0</v>
      </c>
      <c r="K161" s="12" t="b">
        <v>0</v>
      </c>
      <c r="L161" s="13" t="b">
        <v>0</v>
      </c>
      <c r="M161" s="13" t="b">
        <v>0</v>
      </c>
      <c r="N161" s="13" t="b">
        <v>0</v>
      </c>
      <c r="O161" s="13" t="b">
        <v>0</v>
      </c>
      <c r="P161" s="14" t="b">
        <v>0</v>
      </c>
      <c r="Q161" s="14" t="b">
        <v>0</v>
      </c>
      <c r="R161" s="24" t="s">
        <v>21</v>
      </c>
      <c r="S161" s="15" t="b">
        <v>0</v>
      </c>
      <c r="T161" s="15" t="b">
        <v>0</v>
      </c>
      <c r="U161" s="16" t="b">
        <v>0</v>
      </c>
      <c r="V161" s="16" t="b">
        <v>0</v>
      </c>
      <c r="W161" s="16" t="b">
        <v>0</v>
      </c>
      <c r="X161" s="16" t="b">
        <v>0</v>
      </c>
      <c r="Y161" s="16" t="b">
        <v>0</v>
      </c>
      <c r="Z161" s="16" t="b">
        <v>0</v>
      </c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</row>
    <row r="162" spans="1:88" ht="12.75">
      <c r="A162" s="8"/>
      <c r="C162" s="10" t="s">
        <v>339</v>
      </c>
      <c r="E162" s="8"/>
      <c r="F162" s="25" t="s">
        <v>340</v>
      </c>
      <c r="G162" s="8"/>
      <c r="H162" s="10" t="str">
        <f t="shared" si="2"/>
        <v>NO</v>
      </c>
      <c r="I162" s="24" t="s">
        <v>21</v>
      </c>
      <c r="J162" s="12" t="b">
        <v>0</v>
      </c>
      <c r="K162" s="12" t="b">
        <v>0</v>
      </c>
      <c r="L162" s="13" t="b">
        <v>0</v>
      </c>
      <c r="M162" s="13" t="b">
        <v>0</v>
      </c>
      <c r="N162" s="13" t="b">
        <v>0</v>
      </c>
      <c r="O162" s="13" t="b">
        <v>0</v>
      </c>
      <c r="P162" s="14" t="b">
        <v>0</v>
      </c>
      <c r="Q162" s="14" t="b">
        <v>0</v>
      </c>
      <c r="R162" s="24" t="s">
        <v>21</v>
      </c>
      <c r="S162" s="15" t="b">
        <v>0</v>
      </c>
      <c r="T162" s="15" t="b">
        <v>0</v>
      </c>
      <c r="U162" s="16" t="b">
        <v>0</v>
      </c>
      <c r="V162" s="16" t="b">
        <v>0</v>
      </c>
      <c r="W162" s="16" t="b">
        <v>0</v>
      </c>
      <c r="X162" s="16" t="b">
        <v>0</v>
      </c>
      <c r="Y162" s="16" t="b">
        <v>0</v>
      </c>
      <c r="Z162" s="16" t="b">
        <v>0</v>
      </c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</row>
    <row r="163" spans="1:88" ht="12.75">
      <c r="A163" s="8"/>
      <c r="C163" s="10" t="s">
        <v>341</v>
      </c>
      <c r="E163" s="8"/>
      <c r="F163" s="25" t="s">
        <v>342</v>
      </c>
      <c r="G163" s="8"/>
      <c r="H163" s="10" t="str">
        <f t="shared" si="2"/>
        <v>NO</v>
      </c>
      <c r="I163" s="24" t="s">
        <v>21</v>
      </c>
      <c r="J163" s="12" t="b">
        <v>0</v>
      </c>
      <c r="K163" s="12" t="b">
        <v>0</v>
      </c>
      <c r="L163" s="13" t="b">
        <v>0</v>
      </c>
      <c r="M163" s="13" t="b">
        <v>0</v>
      </c>
      <c r="N163" s="13" t="b">
        <v>0</v>
      </c>
      <c r="O163" s="13" t="b">
        <v>0</v>
      </c>
      <c r="P163" s="14" t="b">
        <v>0</v>
      </c>
      <c r="Q163" s="14" t="b">
        <v>0</v>
      </c>
      <c r="R163" s="24" t="s">
        <v>21</v>
      </c>
      <c r="S163" s="15" t="b">
        <v>0</v>
      </c>
      <c r="T163" s="15" t="b">
        <v>0</v>
      </c>
      <c r="U163" s="16" t="b">
        <v>0</v>
      </c>
      <c r="V163" s="16" t="b">
        <v>0</v>
      </c>
      <c r="W163" s="16" t="b">
        <v>0</v>
      </c>
      <c r="X163" s="16" t="b">
        <v>0</v>
      </c>
      <c r="Y163" s="16" t="b">
        <v>0</v>
      </c>
      <c r="Z163" s="16" t="b">
        <v>0</v>
      </c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</row>
    <row r="164" spans="1:88" ht="12.75">
      <c r="A164" s="8"/>
      <c r="C164" s="10" t="s">
        <v>343</v>
      </c>
      <c r="E164" s="8"/>
      <c r="F164" s="25" t="s">
        <v>344</v>
      </c>
      <c r="G164" s="8"/>
      <c r="H164" s="10" t="str">
        <f t="shared" si="2"/>
        <v>NO</v>
      </c>
      <c r="I164" s="24" t="s">
        <v>21</v>
      </c>
      <c r="J164" s="12" t="b">
        <v>0</v>
      </c>
      <c r="K164" s="12" t="b">
        <v>0</v>
      </c>
      <c r="L164" s="13" t="b">
        <v>0</v>
      </c>
      <c r="M164" s="13" t="b">
        <v>0</v>
      </c>
      <c r="N164" s="13" t="b">
        <v>0</v>
      </c>
      <c r="O164" s="13" t="b">
        <v>0</v>
      </c>
      <c r="P164" s="14" t="b">
        <v>0</v>
      </c>
      <c r="Q164" s="14" t="b">
        <v>0</v>
      </c>
      <c r="R164" s="24" t="s">
        <v>21</v>
      </c>
      <c r="S164" s="15" t="b">
        <v>0</v>
      </c>
      <c r="T164" s="15" t="b">
        <v>0</v>
      </c>
      <c r="U164" s="16" t="b">
        <v>0</v>
      </c>
      <c r="V164" s="16" t="b">
        <v>0</v>
      </c>
      <c r="W164" s="16" t="b">
        <v>0</v>
      </c>
      <c r="X164" s="16" t="b">
        <v>0</v>
      </c>
      <c r="Y164" s="16" t="b">
        <v>0</v>
      </c>
      <c r="Z164" s="16" t="b">
        <v>0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</row>
    <row r="165" spans="1:88" ht="12.75">
      <c r="A165" s="28" t="s">
        <v>345</v>
      </c>
      <c r="H165" s="10">
        <f t="shared" si="2"/>
        <v>0</v>
      </c>
      <c r="I165" s="11"/>
      <c r="J165" s="12" t="b">
        <v>0</v>
      </c>
      <c r="K165" s="12" t="b">
        <v>0</v>
      </c>
      <c r="L165" s="13" t="b">
        <v>0</v>
      </c>
      <c r="M165" s="13" t="b">
        <v>0</v>
      </c>
      <c r="N165" s="13" t="b">
        <v>0</v>
      </c>
      <c r="O165" s="13" t="b">
        <v>0</v>
      </c>
      <c r="P165" s="14" t="b">
        <v>0</v>
      </c>
      <c r="Q165" s="14" t="b">
        <v>0</v>
      </c>
      <c r="R165" s="24"/>
      <c r="S165" s="15" t="b">
        <v>0</v>
      </c>
      <c r="T165" s="15" t="b">
        <v>0</v>
      </c>
      <c r="U165" s="16" t="b">
        <v>0</v>
      </c>
      <c r="V165" s="16" t="b">
        <v>0</v>
      </c>
      <c r="W165" s="16" t="b">
        <v>0</v>
      </c>
      <c r="X165" s="16" t="b">
        <v>0</v>
      </c>
      <c r="Y165" s="16" t="b">
        <v>0</v>
      </c>
      <c r="Z165" s="16" t="b">
        <v>0</v>
      </c>
    </row>
    <row r="166" spans="1:88" ht="12.75">
      <c r="A166" s="8"/>
      <c r="C166" s="10" t="s">
        <v>346</v>
      </c>
      <c r="E166" s="8"/>
      <c r="F166" s="25" t="s">
        <v>347</v>
      </c>
      <c r="G166" s="8"/>
      <c r="H166" s="10" t="str">
        <f t="shared" si="2"/>
        <v>NO</v>
      </c>
      <c r="I166" s="24" t="s">
        <v>21</v>
      </c>
      <c r="J166" s="12" t="b">
        <v>0</v>
      </c>
      <c r="K166" s="12" t="b">
        <v>0</v>
      </c>
      <c r="L166" s="13" t="b">
        <v>0</v>
      </c>
      <c r="M166" s="13" t="b">
        <v>0</v>
      </c>
      <c r="N166" s="13" t="b">
        <v>0</v>
      </c>
      <c r="O166" s="13" t="b">
        <v>0</v>
      </c>
      <c r="P166" s="14" t="b">
        <v>0</v>
      </c>
      <c r="Q166" s="14" t="b">
        <v>0</v>
      </c>
      <c r="R166" s="24" t="s">
        <v>21</v>
      </c>
      <c r="S166" s="15" t="b">
        <v>0</v>
      </c>
      <c r="T166" s="15" t="b">
        <v>0</v>
      </c>
      <c r="U166" s="16" t="b">
        <v>0</v>
      </c>
      <c r="V166" s="16" t="b">
        <v>0</v>
      </c>
      <c r="W166" s="16" t="b">
        <v>0</v>
      </c>
      <c r="X166" s="16" t="b">
        <v>0</v>
      </c>
      <c r="Y166" s="16" t="b">
        <v>0</v>
      </c>
      <c r="Z166" s="16" t="b">
        <v>0</v>
      </c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</row>
    <row r="167" spans="1:88" ht="12.75">
      <c r="A167" s="8"/>
      <c r="C167" s="10" t="s">
        <v>348</v>
      </c>
      <c r="E167" s="8"/>
      <c r="F167" s="25" t="s">
        <v>349</v>
      </c>
      <c r="G167" s="8"/>
      <c r="H167" s="10" t="str">
        <f t="shared" si="2"/>
        <v>NO</v>
      </c>
      <c r="I167" s="24" t="s">
        <v>21</v>
      </c>
      <c r="J167" s="12" t="b">
        <v>0</v>
      </c>
      <c r="K167" s="12" t="b">
        <v>0</v>
      </c>
      <c r="L167" s="13" t="b">
        <v>0</v>
      </c>
      <c r="M167" s="13" t="b">
        <v>0</v>
      </c>
      <c r="N167" s="13" t="b">
        <v>0</v>
      </c>
      <c r="O167" s="13" t="b">
        <v>0</v>
      </c>
      <c r="P167" s="14" t="b">
        <v>0</v>
      </c>
      <c r="Q167" s="14" t="b">
        <v>0</v>
      </c>
      <c r="R167" s="24" t="s">
        <v>21</v>
      </c>
      <c r="S167" s="15" t="b">
        <v>0</v>
      </c>
      <c r="T167" s="15" t="b">
        <v>0</v>
      </c>
      <c r="U167" s="16" t="b">
        <v>0</v>
      </c>
      <c r="V167" s="16" t="b">
        <v>0</v>
      </c>
      <c r="W167" s="16" t="b">
        <v>0</v>
      </c>
      <c r="X167" s="16" t="b">
        <v>0</v>
      </c>
      <c r="Y167" s="16" t="b">
        <v>0</v>
      </c>
      <c r="Z167" s="16" t="b">
        <v>0</v>
      </c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</row>
    <row r="168" spans="1:88" ht="12.75">
      <c r="A168" s="8"/>
      <c r="C168" s="10" t="s">
        <v>350</v>
      </c>
      <c r="E168" s="8"/>
      <c r="F168" s="25" t="s">
        <v>351</v>
      </c>
      <c r="G168" s="8"/>
      <c r="H168" s="10" t="str">
        <f t="shared" si="2"/>
        <v>NO</v>
      </c>
      <c r="I168" s="24" t="s">
        <v>21</v>
      </c>
      <c r="J168" s="12" t="b">
        <v>0</v>
      </c>
      <c r="K168" s="12" t="b">
        <v>0</v>
      </c>
      <c r="L168" s="13" t="b">
        <v>0</v>
      </c>
      <c r="M168" s="13" t="b">
        <v>0</v>
      </c>
      <c r="N168" s="13" t="b">
        <v>0</v>
      </c>
      <c r="O168" s="13" t="b">
        <v>0</v>
      </c>
      <c r="P168" s="14" t="b">
        <v>0</v>
      </c>
      <c r="Q168" s="14" t="b">
        <v>0</v>
      </c>
      <c r="R168" s="24" t="s">
        <v>21</v>
      </c>
      <c r="S168" s="15" t="b">
        <v>0</v>
      </c>
      <c r="T168" s="15" t="b">
        <v>0</v>
      </c>
      <c r="U168" s="16" t="b">
        <v>0</v>
      </c>
      <c r="V168" s="16" t="b">
        <v>0</v>
      </c>
      <c r="W168" s="16" t="b">
        <v>0</v>
      </c>
      <c r="X168" s="16" t="b">
        <v>0</v>
      </c>
      <c r="Y168" s="16" t="b">
        <v>0</v>
      </c>
      <c r="Z168" s="16" t="b">
        <v>0</v>
      </c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</row>
    <row r="169" spans="1:88" ht="12.75">
      <c r="A169" s="8"/>
      <c r="C169" s="10" t="s">
        <v>352</v>
      </c>
      <c r="E169" s="8"/>
      <c r="F169" s="25" t="s">
        <v>353</v>
      </c>
      <c r="G169" s="8"/>
      <c r="H169" s="10" t="str">
        <f t="shared" si="2"/>
        <v>NO</v>
      </c>
      <c r="I169" s="24" t="s">
        <v>21</v>
      </c>
      <c r="J169" s="12" t="b">
        <v>0</v>
      </c>
      <c r="K169" s="12" t="b">
        <v>0</v>
      </c>
      <c r="L169" s="13" t="b">
        <v>0</v>
      </c>
      <c r="M169" s="13" t="b">
        <v>0</v>
      </c>
      <c r="N169" s="13" t="b">
        <v>0</v>
      </c>
      <c r="O169" s="13" t="b">
        <v>0</v>
      </c>
      <c r="P169" s="14" t="b">
        <v>0</v>
      </c>
      <c r="Q169" s="14" t="b">
        <v>0</v>
      </c>
      <c r="R169" s="24" t="s">
        <v>21</v>
      </c>
      <c r="S169" s="15" t="b">
        <v>0</v>
      </c>
      <c r="T169" s="15" t="b">
        <v>0</v>
      </c>
      <c r="U169" s="16" t="b">
        <v>0</v>
      </c>
      <c r="V169" s="16" t="b">
        <v>0</v>
      </c>
      <c r="W169" s="16" t="b">
        <v>0</v>
      </c>
      <c r="X169" s="16" t="b">
        <v>0</v>
      </c>
      <c r="Y169" s="16" t="b">
        <v>0</v>
      </c>
      <c r="Z169" s="16" t="b">
        <v>0</v>
      </c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</row>
    <row r="170" spans="1:88" ht="12.75">
      <c r="A170" s="8"/>
      <c r="C170" s="10" t="s">
        <v>354</v>
      </c>
      <c r="E170" s="8"/>
      <c r="F170" s="25" t="s">
        <v>355</v>
      </c>
      <c r="G170" s="8"/>
      <c r="H170" s="10" t="str">
        <f t="shared" si="2"/>
        <v>NO</v>
      </c>
      <c r="I170" s="24" t="s">
        <v>53</v>
      </c>
      <c r="J170" s="12" t="b">
        <v>0</v>
      </c>
      <c r="K170" s="12" t="b">
        <v>0</v>
      </c>
      <c r="L170" s="13" t="b">
        <v>0</v>
      </c>
      <c r="M170" s="13" t="b">
        <v>0</v>
      </c>
      <c r="N170" s="13" t="b">
        <v>0</v>
      </c>
      <c r="O170" s="13" t="b">
        <v>0</v>
      </c>
      <c r="P170" s="14" t="b">
        <v>0</v>
      </c>
      <c r="Q170" s="14" t="b">
        <v>0</v>
      </c>
      <c r="R170" s="24" t="s">
        <v>21</v>
      </c>
      <c r="S170" s="15" t="b">
        <v>0</v>
      </c>
      <c r="T170" s="15" t="b">
        <v>0</v>
      </c>
      <c r="U170" s="16" t="b">
        <v>0</v>
      </c>
      <c r="V170" s="16" t="b">
        <v>0</v>
      </c>
      <c r="W170" s="16" t="b">
        <v>0</v>
      </c>
      <c r="X170" s="16" t="b">
        <v>0</v>
      </c>
      <c r="Y170" s="16" t="b">
        <v>0</v>
      </c>
      <c r="Z170" s="16" t="b">
        <v>0</v>
      </c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</row>
    <row r="171" spans="1:88" ht="12.75">
      <c r="A171" s="8"/>
      <c r="C171" s="10" t="s">
        <v>356</v>
      </c>
      <c r="E171" s="8"/>
      <c r="F171" s="25" t="s">
        <v>357</v>
      </c>
      <c r="G171" s="8"/>
      <c r="H171" s="10" t="str">
        <f t="shared" si="2"/>
        <v>NO</v>
      </c>
      <c r="I171" s="24" t="s">
        <v>21</v>
      </c>
      <c r="J171" s="12" t="b">
        <v>0</v>
      </c>
      <c r="K171" s="12" t="b">
        <v>0</v>
      </c>
      <c r="L171" s="13" t="b">
        <v>0</v>
      </c>
      <c r="M171" s="13" t="b">
        <v>0</v>
      </c>
      <c r="N171" s="13" t="b">
        <v>0</v>
      </c>
      <c r="O171" s="13" t="b">
        <v>0</v>
      </c>
      <c r="P171" s="14" t="b">
        <v>0</v>
      </c>
      <c r="Q171" s="14" t="b">
        <v>0</v>
      </c>
      <c r="R171" s="24" t="s">
        <v>21</v>
      </c>
      <c r="S171" s="15" t="b">
        <v>0</v>
      </c>
      <c r="T171" s="15" t="b">
        <v>0</v>
      </c>
      <c r="U171" s="16" t="b">
        <v>0</v>
      </c>
      <c r="V171" s="16" t="b">
        <v>0</v>
      </c>
      <c r="W171" s="16" t="b">
        <v>0</v>
      </c>
      <c r="X171" s="16" t="b">
        <v>0</v>
      </c>
      <c r="Y171" s="16" t="b">
        <v>0</v>
      </c>
      <c r="Z171" s="16" t="b">
        <v>0</v>
      </c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</row>
    <row r="172" spans="1:88" ht="12.75">
      <c r="A172" s="8"/>
      <c r="C172" s="10" t="s">
        <v>358</v>
      </c>
      <c r="E172" s="8"/>
      <c r="F172" s="25" t="s">
        <v>359</v>
      </c>
      <c r="G172" s="8"/>
      <c r="H172" s="10" t="str">
        <f t="shared" si="2"/>
        <v>NO</v>
      </c>
      <c r="I172" s="24" t="s">
        <v>21</v>
      </c>
      <c r="J172" s="12" t="b">
        <v>0</v>
      </c>
      <c r="K172" s="12" t="b">
        <v>0</v>
      </c>
      <c r="L172" s="13" t="b">
        <v>0</v>
      </c>
      <c r="M172" s="13" t="b">
        <v>0</v>
      </c>
      <c r="N172" s="13" t="b">
        <v>0</v>
      </c>
      <c r="O172" s="13" t="b">
        <v>0</v>
      </c>
      <c r="P172" s="14" t="b">
        <v>0</v>
      </c>
      <c r="Q172" s="14" t="b">
        <v>0</v>
      </c>
      <c r="R172" s="24" t="s">
        <v>21</v>
      </c>
      <c r="S172" s="15" t="b">
        <v>0</v>
      </c>
      <c r="T172" s="15" t="b">
        <v>0</v>
      </c>
      <c r="U172" s="16" t="b">
        <v>0</v>
      </c>
      <c r="V172" s="16" t="b">
        <v>0</v>
      </c>
      <c r="W172" s="16" t="b">
        <v>0</v>
      </c>
      <c r="X172" s="16" t="b">
        <v>0</v>
      </c>
      <c r="Y172" s="16" t="b">
        <v>0</v>
      </c>
      <c r="Z172" s="16" t="b">
        <v>0</v>
      </c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</row>
    <row r="173" spans="1:88" ht="12.75">
      <c r="A173" s="8"/>
      <c r="C173" s="10" t="s">
        <v>360</v>
      </c>
      <c r="E173" s="8"/>
      <c r="F173" s="25" t="s">
        <v>361</v>
      </c>
      <c r="G173" s="8"/>
      <c r="H173" s="10" t="str">
        <f t="shared" si="2"/>
        <v>NO</v>
      </c>
      <c r="I173" s="24" t="s">
        <v>21</v>
      </c>
      <c r="J173" s="12" t="b">
        <v>0</v>
      </c>
      <c r="K173" s="12" t="b">
        <v>0</v>
      </c>
      <c r="L173" s="13" t="b">
        <v>0</v>
      </c>
      <c r="M173" s="13" t="b">
        <v>0</v>
      </c>
      <c r="N173" s="13" t="b">
        <v>0</v>
      </c>
      <c r="O173" s="13" t="b">
        <v>0</v>
      </c>
      <c r="P173" s="14" t="b">
        <v>0</v>
      </c>
      <c r="Q173" s="14" t="b">
        <v>0</v>
      </c>
      <c r="R173" s="24" t="s">
        <v>21</v>
      </c>
      <c r="S173" s="15" t="b">
        <v>0</v>
      </c>
      <c r="T173" s="15" t="b">
        <v>0</v>
      </c>
      <c r="U173" s="16" t="b">
        <v>0</v>
      </c>
      <c r="V173" s="16" t="b">
        <v>0</v>
      </c>
      <c r="W173" s="16" t="b">
        <v>0</v>
      </c>
      <c r="X173" s="16" t="b">
        <v>0</v>
      </c>
      <c r="Y173" s="16" t="b">
        <v>0</v>
      </c>
      <c r="Z173" s="16" t="b">
        <v>0</v>
      </c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</row>
    <row r="174" spans="1:88" ht="12.75">
      <c r="A174" s="8"/>
      <c r="C174" s="10" t="s">
        <v>362</v>
      </c>
      <c r="E174" s="8"/>
      <c r="F174" s="25" t="s">
        <v>363</v>
      </c>
      <c r="G174" s="8"/>
      <c r="H174" s="10" t="str">
        <f t="shared" si="2"/>
        <v>NO</v>
      </c>
      <c r="I174" s="24" t="s">
        <v>21</v>
      </c>
      <c r="J174" s="12" t="b">
        <v>0</v>
      </c>
      <c r="K174" s="12" t="b">
        <v>0</v>
      </c>
      <c r="L174" s="13" t="b">
        <v>0</v>
      </c>
      <c r="M174" s="13" t="b">
        <v>0</v>
      </c>
      <c r="N174" s="13" t="b">
        <v>0</v>
      </c>
      <c r="O174" s="13" t="b">
        <v>0</v>
      </c>
      <c r="P174" s="14" t="b">
        <v>0</v>
      </c>
      <c r="Q174" s="14" t="b">
        <v>0</v>
      </c>
      <c r="R174" s="24" t="s">
        <v>21</v>
      </c>
      <c r="S174" s="15" t="b">
        <v>0</v>
      </c>
      <c r="T174" s="15" t="b">
        <v>0</v>
      </c>
      <c r="U174" s="16" t="b">
        <v>0</v>
      </c>
      <c r="V174" s="16" t="b">
        <v>0</v>
      </c>
      <c r="W174" s="16" t="b">
        <v>0</v>
      </c>
      <c r="X174" s="16" t="b">
        <v>0</v>
      </c>
      <c r="Y174" s="16" t="b">
        <v>0</v>
      </c>
      <c r="Z174" s="16" t="b">
        <v>0</v>
      </c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</row>
    <row r="175" spans="1:88" ht="12.75">
      <c r="A175" s="8"/>
      <c r="C175" s="10" t="s">
        <v>364</v>
      </c>
      <c r="E175" s="8"/>
      <c r="F175" s="25" t="s">
        <v>365</v>
      </c>
      <c r="G175" s="8"/>
      <c r="H175" s="10" t="str">
        <f t="shared" si="2"/>
        <v>NO</v>
      </c>
      <c r="I175" s="24" t="s">
        <v>21</v>
      </c>
      <c r="J175" s="12" t="b">
        <v>0</v>
      </c>
      <c r="K175" s="12" t="b">
        <v>0</v>
      </c>
      <c r="L175" s="13" t="b">
        <v>0</v>
      </c>
      <c r="M175" s="13" t="b">
        <v>0</v>
      </c>
      <c r="N175" s="13" t="b">
        <v>0</v>
      </c>
      <c r="O175" s="13" t="b">
        <v>0</v>
      </c>
      <c r="P175" s="14" t="b">
        <v>0</v>
      </c>
      <c r="Q175" s="14" t="b">
        <v>0</v>
      </c>
      <c r="R175" s="24" t="s">
        <v>21</v>
      </c>
      <c r="S175" s="15" t="b">
        <v>0</v>
      </c>
      <c r="T175" s="15" t="b">
        <v>0</v>
      </c>
      <c r="U175" s="16" t="b">
        <v>0</v>
      </c>
      <c r="V175" s="16" t="b">
        <v>0</v>
      </c>
      <c r="W175" s="16" t="b">
        <v>0</v>
      </c>
      <c r="X175" s="16" t="b">
        <v>0</v>
      </c>
      <c r="Y175" s="16" t="b">
        <v>0</v>
      </c>
      <c r="Z175" s="16" t="b">
        <v>0</v>
      </c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</row>
    <row r="176" spans="1:88" ht="12.75">
      <c r="A176" s="10" t="s">
        <v>366</v>
      </c>
      <c r="C176" s="8"/>
      <c r="E176" s="8"/>
      <c r="F176" s="8"/>
      <c r="G176" s="8"/>
      <c r="H176" s="10">
        <f t="shared" si="2"/>
        <v>0</v>
      </c>
      <c r="I176" s="11"/>
      <c r="J176" s="12" t="b">
        <v>0</v>
      </c>
      <c r="K176" s="12" t="b">
        <v>0</v>
      </c>
      <c r="L176" s="13" t="b">
        <v>0</v>
      </c>
      <c r="M176" s="13" t="b">
        <v>0</v>
      </c>
      <c r="N176" s="13" t="b">
        <v>0</v>
      </c>
      <c r="O176" s="13" t="b">
        <v>0</v>
      </c>
      <c r="P176" s="14" t="b">
        <v>0</v>
      </c>
      <c r="Q176" s="14" t="b">
        <v>0</v>
      </c>
      <c r="R176" s="24"/>
      <c r="S176" s="15" t="b">
        <v>0</v>
      </c>
      <c r="T176" s="15" t="b">
        <v>0</v>
      </c>
      <c r="U176" s="16" t="b">
        <v>0</v>
      </c>
      <c r="V176" s="16" t="b">
        <v>0</v>
      </c>
      <c r="W176" s="16" t="b">
        <v>0</v>
      </c>
      <c r="X176" s="16" t="b">
        <v>0</v>
      </c>
      <c r="Y176" s="16" t="b">
        <v>0</v>
      </c>
      <c r="Z176" s="16" t="b">
        <v>0</v>
      </c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</row>
    <row r="177" spans="1:88" ht="12.75">
      <c r="A177" s="8"/>
      <c r="C177" s="10" t="s">
        <v>367</v>
      </c>
      <c r="E177" s="8"/>
      <c r="F177" s="25" t="s">
        <v>368</v>
      </c>
      <c r="G177" s="8"/>
      <c r="H177" s="10" t="str">
        <f t="shared" si="2"/>
        <v>NO</v>
      </c>
      <c r="I177" s="24" t="s">
        <v>21</v>
      </c>
      <c r="J177" s="12" t="b">
        <v>0</v>
      </c>
      <c r="K177" s="12" t="b">
        <v>0</v>
      </c>
      <c r="L177" s="13" t="b">
        <v>0</v>
      </c>
      <c r="M177" s="13" t="b">
        <v>0</v>
      </c>
      <c r="N177" s="13" t="b">
        <v>0</v>
      </c>
      <c r="O177" s="13" t="b">
        <v>0</v>
      </c>
      <c r="P177" s="14" t="b">
        <v>0</v>
      </c>
      <c r="Q177" s="14" t="b">
        <v>0</v>
      </c>
      <c r="R177" s="24" t="s">
        <v>21</v>
      </c>
      <c r="S177" s="15" t="b">
        <v>0</v>
      </c>
      <c r="T177" s="15" t="b">
        <v>0</v>
      </c>
      <c r="U177" s="16" t="b">
        <v>0</v>
      </c>
      <c r="V177" s="16" t="b">
        <v>0</v>
      </c>
      <c r="W177" s="16" t="b">
        <v>0</v>
      </c>
      <c r="X177" s="16" t="b">
        <v>0</v>
      </c>
      <c r="Y177" s="16" t="b">
        <v>0</v>
      </c>
      <c r="Z177" s="16" t="b">
        <v>0</v>
      </c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</row>
    <row r="178" spans="1:88" ht="12.75">
      <c r="A178" s="8"/>
      <c r="C178" s="10" t="s">
        <v>369</v>
      </c>
      <c r="E178" s="8"/>
      <c r="F178" s="25" t="s">
        <v>370</v>
      </c>
      <c r="G178" s="8"/>
      <c r="H178" s="10" t="str">
        <f t="shared" si="2"/>
        <v>NO</v>
      </c>
      <c r="I178" s="24" t="s">
        <v>21</v>
      </c>
      <c r="J178" s="12" t="b">
        <v>0</v>
      </c>
      <c r="K178" s="12" t="b">
        <v>0</v>
      </c>
      <c r="L178" s="13" t="b">
        <v>0</v>
      </c>
      <c r="M178" s="13" t="b">
        <v>0</v>
      </c>
      <c r="N178" s="13" t="b">
        <v>0</v>
      </c>
      <c r="O178" s="13" t="b">
        <v>0</v>
      </c>
      <c r="P178" s="14" t="b">
        <v>0</v>
      </c>
      <c r="Q178" s="14" t="b">
        <v>0</v>
      </c>
      <c r="R178" s="24" t="s">
        <v>21</v>
      </c>
      <c r="S178" s="15" t="b">
        <v>0</v>
      </c>
      <c r="T178" s="15" t="b">
        <v>0</v>
      </c>
      <c r="U178" s="16" t="b">
        <v>0</v>
      </c>
      <c r="V178" s="16" t="b">
        <v>0</v>
      </c>
      <c r="W178" s="16" t="b">
        <v>0</v>
      </c>
      <c r="X178" s="16" t="b">
        <v>0</v>
      </c>
      <c r="Y178" s="16" t="b">
        <v>0</v>
      </c>
      <c r="Z178" s="16" t="b">
        <v>0</v>
      </c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</row>
    <row r="179" spans="1:88" ht="12.75">
      <c r="A179" s="8"/>
      <c r="C179" s="10" t="s">
        <v>371</v>
      </c>
      <c r="E179" s="8"/>
      <c r="F179" s="25" t="s">
        <v>372</v>
      </c>
      <c r="G179" s="8"/>
      <c r="H179" s="10" t="str">
        <f t="shared" si="2"/>
        <v>NO</v>
      </c>
      <c r="I179" s="24" t="s">
        <v>21</v>
      </c>
      <c r="J179" s="12" t="b">
        <v>0</v>
      </c>
      <c r="K179" s="12" t="b">
        <v>0</v>
      </c>
      <c r="L179" s="13" t="b">
        <v>0</v>
      </c>
      <c r="M179" s="13" t="b">
        <v>0</v>
      </c>
      <c r="N179" s="13" t="b">
        <v>0</v>
      </c>
      <c r="O179" s="13" t="b">
        <v>0</v>
      </c>
      <c r="P179" s="14" t="b">
        <v>0</v>
      </c>
      <c r="Q179" s="14" t="b">
        <v>0</v>
      </c>
      <c r="R179" s="24" t="s">
        <v>21</v>
      </c>
      <c r="S179" s="15" t="b">
        <v>0</v>
      </c>
      <c r="T179" s="15" t="b">
        <v>0</v>
      </c>
      <c r="U179" s="16" t="b">
        <v>0</v>
      </c>
      <c r="V179" s="16" t="b">
        <v>0</v>
      </c>
      <c r="W179" s="16" t="b">
        <v>0</v>
      </c>
      <c r="X179" s="16" t="b">
        <v>0</v>
      </c>
      <c r="Y179" s="16" t="b">
        <v>0</v>
      </c>
      <c r="Z179" s="16" t="b">
        <v>0</v>
      </c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</row>
    <row r="180" spans="1:88" ht="12.75">
      <c r="A180" s="8"/>
      <c r="C180" s="10" t="s">
        <v>373</v>
      </c>
      <c r="E180" s="8"/>
      <c r="F180" s="25" t="s">
        <v>374</v>
      </c>
      <c r="G180" s="8"/>
      <c r="H180" s="10" t="str">
        <f t="shared" si="2"/>
        <v>NO</v>
      </c>
      <c r="I180" s="24" t="s">
        <v>21</v>
      </c>
      <c r="J180" s="12" t="b">
        <v>0</v>
      </c>
      <c r="K180" s="12" t="b">
        <v>0</v>
      </c>
      <c r="L180" s="13" t="b">
        <v>0</v>
      </c>
      <c r="M180" s="13" t="b">
        <v>0</v>
      </c>
      <c r="N180" s="13" t="b">
        <v>0</v>
      </c>
      <c r="O180" s="13" t="b">
        <v>0</v>
      </c>
      <c r="P180" s="14" t="b">
        <v>0</v>
      </c>
      <c r="Q180" s="14" t="b">
        <v>0</v>
      </c>
      <c r="R180" s="24" t="s">
        <v>21</v>
      </c>
      <c r="S180" s="15" t="b">
        <v>0</v>
      </c>
      <c r="T180" s="15" t="b">
        <v>0</v>
      </c>
      <c r="U180" s="16" t="b">
        <v>0</v>
      </c>
      <c r="V180" s="16" t="b">
        <v>0</v>
      </c>
      <c r="W180" s="16" t="b">
        <v>0</v>
      </c>
      <c r="X180" s="16" t="b">
        <v>0</v>
      </c>
      <c r="Y180" s="16" t="b">
        <v>0</v>
      </c>
      <c r="Z180" s="16" t="b">
        <v>0</v>
      </c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</row>
    <row r="181" spans="1:88" ht="12.75">
      <c r="A181" s="8"/>
      <c r="C181" s="10" t="s">
        <v>375</v>
      </c>
      <c r="E181" s="8"/>
      <c r="F181" s="25" t="s">
        <v>376</v>
      </c>
      <c r="G181" s="8"/>
      <c r="H181" s="10" t="str">
        <f t="shared" si="2"/>
        <v>NO</v>
      </c>
      <c r="I181" s="24" t="s">
        <v>53</v>
      </c>
      <c r="J181" s="12" t="b">
        <v>0</v>
      </c>
      <c r="K181" s="12" t="b">
        <v>0</v>
      </c>
      <c r="L181" s="13" t="b">
        <v>0</v>
      </c>
      <c r="M181" s="13" t="b">
        <v>0</v>
      </c>
      <c r="N181" s="13" t="b">
        <v>0</v>
      </c>
      <c r="O181" s="13" t="b">
        <v>0</v>
      </c>
      <c r="P181" s="14" t="b">
        <v>0</v>
      </c>
      <c r="Q181" s="14" t="b">
        <v>0</v>
      </c>
      <c r="R181" s="24" t="s">
        <v>21</v>
      </c>
      <c r="S181" s="15" t="b">
        <v>0</v>
      </c>
      <c r="T181" s="15" t="b">
        <v>0</v>
      </c>
      <c r="U181" s="16" t="b">
        <v>0</v>
      </c>
      <c r="V181" s="16" t="b">
        <v>0</v>
      </c>
      <c r="W181" s="16" t="b">
        <v>0</v>
      </c>
      <c r="X181" s="16" t="b">
        <v>0</v>
      </c>
      <c r="Y181" s="16" t="b">
        <v>0</v>
      </c>
      <c r="Z181" s="16" t="b">
        <v>0</v>
      </c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</row>
    <row r="182" spans="1:88" ht="12.75">
      <c r="A182" s="8"/>
      <c r="C182" s="10" t="s">
        <v>377</v>
      </c>
      <c r="E182" s="8"/>
      <c r="F182" s="25" t="s">
        <v>378</v>
      </c>
      <c r="G182" s="8"/>
      <c r="H182" s="10" t="str">
        <f t="shared" si="2"/>
        <v>NO</v>
      </c>
      <c r="I182" s="24" t="s">
        <v>21</v>
      </c>
      <c r="J182" s="12" t="b">
        <v>0</v>
      </c>
      <c r="K182" s="12" t="b">
        <v>0</v>
      </c>
      <c r="L182" s="13" t="b">
        <v>0</v>
      </c>
      <c r="M182" s="13" t="b">
        <v>0</v>
      </c>
      <c r="N182" s="13" t="b">
        <v>0</v>
      </c>
      <c r="O182" s="13" t="b">
        <v>0</v>
      </c>
      <c r="P182" s="14" t="b">
        <v>0</v>
      </c>
      <c r="Q182" s="14" t="b">
        <v>0</v>
      </c>
      <c r="R182" s="24" t="s">
        <v>21</v>
      </c>
      <c r="S182" s="15" t="b">
        <v>0</v>
      </c>
      <c r="T182" s="15" t="b">
        <v>0</v>
      </c>
      <c r="U182" s="16" t="b">
        <v>0</v>
      </c>
      <c r="V182" s="22" t="b">
        <v>1</v>
      </c>
      <c r="W182" s="16" t="b">
        <v>0</v>
      </c>
      <c r="X182" s="16" t="b">
        <v>0</v>
      </c>
      <c r="Y182" s="16" t="b">
        <v>0</v>
      </c>
      <c r="Z182" s="16" t="b">
        <v>0</v>
      </c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</row>
    <row r="183" spans="1:88" ht="12.75">
      <c r="A183" s="8"/>
      <c r="C183" s="10" t="s">
        <v>379</v>
      </c>
      <c r="E183" s="8"/>
      <c r="F183" s="25" t="s">
        <v>380</v>
      </c>
      <c r="G183" s="8"/>
      <c r="H183" s="10" t="str">
        <f t="shared" si="2"/>
        <v>NO</v>
      </c>
      <c r="I183" s="24" t="s">
        <v>21</v>
      </c>
      <c r="J183" s="12" t="b">
        <v>0</v>
      </c>
      <c r="K183" s="12" t="b">
        <v>0</v>
      </c>
      <c r="L183" s="13" t="b">
        <v>0</v>
      </c>
      <c r="M183" s="13" t="b">
        <v>0</v>
      </c>
      <c r="N183" s="13" t="b">
        <v>0</v>
      </c>
      <c r="O183" s="13" t="b">
        <v>0</v>
      </c>
      <c r="P183" s="14" t="b">
        <v>0</v>
      </c>
      <c r="Q183" s="14" t="b">
        <v>0</v>
      </c>
      <c r="R183" s="24" t="s">
        <v>21</v>
      </c>
      <c r="S183" s="15" t="b">
        <v>0</v>
      </c>
      <c r="T183" s="15" t="b">
        <v>0</v>
      </c>
      <c r="U183" s="16" t="b">
        <v>0</v>
      </c>
      <c r="V183" s="16" t="b">
        <v>0</v>
      </c>
      <c r="W183" s="16" t="b">
        <v>0</v>
      </c>
      <c r="X183" s="16" t="b">
        <v>0</v>
      </c>
      <c r="Y183" s="16" t="b">
        <v>0</v>
      </c>
      <c r="Z183" s="16" t="b">
        <v>0</v>
      </c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</row>
    <row r="184" spans="1:88" ht="12.75">
      <c r="A184" s="8"/>
      <c r="C184" s="10" t="s">
        <v>381</v>
      </c>
      <c r="E184" s="8"/>
      <c r="F184" s="10" t="s">
        <v>382</v>
      </c>
      <c r="G184" s="8"/>
      <c r="H184" s="10" t="str">
        <f t="shared" si="2"/>
        <v>NO</v>
      </c>
      <c r="I184" s="24" t="s">
        <v>21</v>
      </c>
      <c r="J184" s="12" t="b">
        <v>0</v>
      </c>
      <c r="K184" s="12" t="b">
        <v>0</v>
      </c>
      <c r="L184" s="13" t="b">
        <v>0</v>
      </c>
      <c r="M184" s="13" t="b">
        <v>0</v>
      </c>
      <c r="N184" s="13" t="b">
        <v>0</v>
      </c>
      <c r="O184" s="13" t="b">
        <v>0</v>
      </c>
      <c r="P184" s="14" t="b">
        <v>0</v>
      </c>
      <c r="Q184" s="14" t="b">
        <v>0</v>
      </c>
      <c r="R184" s="24" t="s">
        <v>21</v>
      </c>
      <c r="S184" s="15" t="b">
        <v>0</v>
      </c>
      <c r="T184" s="15" t="b">
        <v>0</v>
      </c>
      <c r="U184" s="16" t="b">
        <v>0</v>
      </c>
      <c r="V184" s="16" t="b">
        <v>0</v>
      </c>
      <c r="W184" s="16" t="b">
        <v>0</v>
      </c>
      <c r="X184" s="16" t="b">
        <v>0</v>
      </c>
      <c r="Y184" s="16" t="b">
        <v>0</v>
      </c>
      <c r="Z184" s="16" t="b">
        <v>0</v>
      </c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</row>
    <row r="185" spans="1:88" ht="12.75">
      <c r="A185" s="8"/>
      <c r="C185" s="10" t="s">
        <v>383</v>
      </c>
      <c r="E185" s="8"/>
      <c r="F185" s="25" t="s">
        <v>384</v>
      </c>
      <c r="G185" s="8"/>
      <c r="H185" s="10" t="str">
        <f t="shared" si="2"/>
        <v>NO</v>
      </c>
      <c r="I185" s="24" t="s">
        <v>21</v>
      </c>
      <c r="J185" s="12" t="b">
        <v>0</v>
      </c>
      <c r="K185" s="12" t="b">
        <v>0</v>
      </c>
      <c r="L185" s="13" t="b">
        <v>0</v>
      </c>
      <c r="M185" s="13" t="b">
        <v>0</v>
      </c>
      <c r="N185" s="13" t="b">
        <v>0</v>
      </c>
      <c r="O185" s="13" t="b">
        <v>0</v>
      </c>
      <c r="P185" s="14" t="b">
        <v>0</v>
      </c>
      <c r="Q185" s="14" t="b">
        <v>0</v>
      </c>
      <c r="R185" s="24" t="s">
        <v>21</v>
      </c>
      <c r="S185" s="15" t="b">
        <v>0</v>
      </c>
      <c r="T185" s="15" t="b">
        <v>0</v>
      </c>
      <c r="U185" s="16" t="b">
        <v>0</v>
      </c>
      <c r="V185" s="16" t="b">
        <v>0</v>
      </c>
      <c r="W185" s="16" t="b">
        <v>0</v>
      </c>
      <c r="X185" s="16" t="b">
        <v>0</v>
      </c>
      <c r="Y185" s="16" t="b">
        <v>0</v>
      </c>
      <c r="Z185" s="16" t="b">
        <v>0</v>
      </c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</row>
    <row r="186" spans="1:88" ht="12.75">
      <c r="A186" s="8"/>
      <c r="C186" s="10" t="s">
        <v>385</v>
      </c>
      <c r="E186" s="8"/>
      <c r="F186" s="25" t="s">
        <v>386</v>
      </c>
      <c r="G186" s="8"/>
      <c r="H186" s="10" t="str">
        <f t="shared" si="2"/>
        <v>NO</v>
      </c>
      <c r="I186" s="24" t="s">
        <v>21</v>
      </c>
      <c r="J186" s="12" t="b">
        <v>0</v>
      </c>
      <c r="K186" s="12" t="b">
        <v>0</v>
      </c>
      <c r="L186" s="13" t="b">
        <v>0</v>
      </c>
      <c r="M186" s="13" t="b">
        <v>0</v>
      </c>
      <c r="N186" s="13" t="b">
        <v>0</v>
      </c>
      <c r="O186" s="13" t="b">
        <v>0</v>
      </c>
      <c r="P186" s="14" t="b">
        <v>0</v>
      </c>
      <c r="Q186" s="14" t="b">
        <v>0</v>
      </c>
      <c r="R186" s="24" t="s">
        <v>21</v>
      </c>
      <c r="S186" s="15" t="b">
        <v>0</v>
      </c>
      <c r="T186" s="15" t="b">
        <v>0</v>
      </c>
      <c r="U186" s="16" t="b">
        <v>0</v>
      </c>
      <c r="V186" s="16" t="b">
        <v>0</v>
      </c>
      <c r="W186" s="16" t="b">
        <v>0</v>
      </c>
      <c r="X186" s="16" t="b">
        <v>0</v>
      </c>
      <c r="Y186" s="16" t="b">
        <v>0</v>
      </c>
      <c r="Z186" s="16" t="b">
        <v>0</v>
      </c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</row>
    <row r="187" spans="1:88" ht="12.75">
      <c r="A187" s="28" t="s">
        <v>387</v>
      </c>
      <c r="H187" s="10">
        <f t="shared" si="2"/>
        <v>0</v>
      </c>
      <c r="I187" s="11"/>
      <c r="J187" s="12" t="b">
        <v>0</v>
      </c>
      <c r="K187" s="12" t="b">
        <v>0</v>
      </c>
      <c r="L187" s="13" t="b">
        <v>0</v>
      </c>
      <c r="M187" s="13" t="b">
        <v>0</v>
      </c>
      <c r="N187" s="13" t="b">
        <v>0</v>
      </c>
      <c r="O187" s="13" t="b">
        <v>0</v>
      </c>
      <c r="P187" s="14" t="b">
        <v>0</v>
      </c>
      <c r="Q187" s="14" t="b">
        <v>0</v>
      </c>
      <c r="R187" s="24"/>
      <c r="S187" s="15" t="b">
        <v>0</v>
      </c>
      <c r="T187" s="15" t="b">
        <v>0</v>
      </c>
      <c r="U187" s="16" t="b">
        <v>0</v>
      </c>
      <c r="V187" s="16" t="b">
        <v>0</v>
      </c>
      <c r="W187" s="16" t="b">
        <v>0</v>
      </c>
      <c r="X187" s="16" t="b">
        <v>0</v>
      </c>
      <c r="Y187" s="16" t="b">
        <v>0</v>
      </c>
      <c r="Z187" s="16" t="b">
        <v>0</v>
      </c>
    </row>
    <row r="188" spans="1:88" ht="12.75">
      <c r="A188" s="8"/>
      <c r="C188" s="35" t="s">
        <v>388</v>
      </c>
      <c r="E188" s="8"/>
      <c r="F188" s="25" t="s">
        <v>389</v>
      </c>
      <c r="G188" s="8"/>
      <c r="H188" s="10" t="str">
        <f t="shared" si="2"/>
        <v>NO</v>
      </c>
      <c r="I188" s="24" t="s">
        <v>21</v>
      </c>
      <c r="J188" s="12" t="b">
        <v>0</v>
      </c>
      <c r="K188" s="12" t="b">
        <v>0</v>
      </c>
      <c r="L188" s="13" t="b">
        <v>0</v>
      </c>
      <c r="M188" s="13" t="b">
        <v>0</v>
      </c>
      <c r="N188" s="13" t="b">
        <v>0</v>
      </c>
      <c r="O188" s="13" t="b">
        <v>0</v>
      </c>
      <c r="P188" s="14" t="b">
        <v>0</v>
      </c>
      <c r="Q188" s="14" t="b">
        <v>0</v>
      </c>
      <c r="R188" s="24" t="s">
        <v>21</v>
      </c>
      <c r="S188" s="15" t="b">
        <v>0</v>
      </c>
      <c r="T188" s="15" t="b">
        <v>0</v>
      </c>
      <c r="U188" s="16" t="b">
        <v>0</v>
      </c>
      <c r="V188" s="16" t="b">
        <v>0</v>
      </c>
      <c r="W188" s="16" t="b">
        <v>0</v>
      </c>
      <c r="X188" s="16" t="b">
        <v>0</v>
      </c>
      <c r="Y188" s="16" t="b">
        <v>0</v>
      </c>
      <c r="Z188" s="16" t="b">
        <v>0</v>
      </c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</row>
    <row r="189" spans="1:88" ht="12.75">
      <c r="A189" s="8"/>
      <c r="C189" s="10" t="s">
        <v>390</v>
      </c>
      <c r="E189" s="8"/>
      <c r="F189" s="25" t="s">
        <v>391</v>
      </c>
      <c r="G189" s="8"/>
      <c r="H189" s="10" t="str">
        <f t="shared" si="2"/>
        <v>NO</v>
      </c>
      <c r="I189" s="24" t="s">
        <v>21</v>
      </c>
      <c r="J189" s="12" t="b">
        <v>0</v>
      </c>
      <c r="K189" s="12" t="b">
        <v>0</v>
      </c>
      <c r="L189" s="13" t="b">
        <v>0</v>
      </c>
      <c r="M189" s="13" t="b">
        <v>0</v>
      </c>
      <c r="N189" s="13" t="b">
        <v>0</v>
      </c>
      <c r="O189" s="13" t="b">
        <v>0</v>
      </c>
      <c r="P189" s="14" t="b">
        <v>0</v>
      </c>
      <c r="Q189" s="14" t="b">
        <v>0</v>
      </c>
      <c r="R189" s="24" t="s">
        <v>21</v>
      </c>
      <c r="S189" s="15" t="b">
        <v>0</v>
      </c>
      <c r="T189" s="15" t="b">
        <v>0</v>
      </c>
      <c r="U189" s="16" t="b">
        <v>0</v>
      </c>
      <c r="V189" s="16" t="b">
        <v>0</v>
      </c>
      <c r="W189" s="16" t="b">
        <v>0</v>
      </c>
      <c r="X189" s="16" t="b">
        <v>0</v>
      </c>
      <c r="Y189" s="16" t="b">
        <v>0</v>
      </c>
      <c r="Z189" s="16" t="b">
        <v>0</v>
      </c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</row>
    <row r="190" spans="1:88" ht="12.75">
      <c r="A190" s="8"/>
      <c r="C190" s="10" t="s">
        <v>392</v>
      </c>
      <c r="E190" s="8"/>
      <c r="F190" s="25" t="s">
        <v>393</v>
      </c>
      <c r="G190" s="8"/>
      <c r="H190" s="10" t="str">
        <f t="shared" si="2"/>
        <v>NO</v>
      </c>
      <c r="I190" s="24" t="s">
        <v>21</v>
      </c>
      <c r="J190" s="12" t="b">
        <v>0</v>
      </c>
      <c r="K190" s="12" t="b">
        <v>0</v>
      </c>
      <c r="L190" s="13" t="b">
        <v>0</v>
      </c>
      <c r="M190" s="13" t="b">
        <v>0</v>
      </c>
      <c r="N190" s="13" t="b">
        <v>0</v>
      </c>
      <c r="O190" s="13" t="b">
        <v>0</v>
      </c>
      <c r="P190" s="14" t="b">
        <v>0</v>
      </c>
      <c r="Q190" s="14" t="b">
        <v>0</v>
      </c>
      <c r="R190" s="24" t="s">
        <v>21</v>
      </c>
      <c r="S190" s="15" t="b">
        <v>0</v>
      </c>
      <c r="T190" s="15" t="b">
        <v>0</v>
      </c>
      <c r="U190" s="16" t="b">
        <v>0</v>
      </c>
      <c r="V190" s="16" t="b">
        <v>0</v>
      </c>
      <c r="W190" s="16" t="b">
        <v>0</v>
      </c>
      <c r="X190" s="16" t="b">
        <v>0</v>
      </c>
      <c r="Y190" s="16" t="b">
        <v>0</v>
      </c>
      <c r="Z190" s="16" t="b">
        <v>0</v>
      </c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</row>
    <row r="191" spans="1:88" ht="12.75">
      <c r="A191" s="8"/>
      <c r="C191" s="10" t="s">
        <v>394</v>
      </c>
      <c r="E191" s="8"/>
      <c r="F191" s="25" t="s">
        <v>395</v>
      </c>
      <c r="G191" s="8"/>
      <c r="H191" s="10" t="str">
        <f t="shared" si="2"/>
        <v>NO</v>
      </c>
      <c r="I191" s="24" t="s">
        <v>21</v>
      </c>
      <c r="J191" s="12" t="b">
        <v>0</v>
      </c>
      <c r="K191" s="12" t="b">
        <v>0</v>
      </c>
      <c r="L191" s="13" t="b">
        <v>0</v>
      </c>
      <c r="M191" s="13" t="b">
        <v>0</v>
      </c>
      <c r="N191" s="13" t="b">
        <v>0</v>
      </c>
      <c r="O191" s="13" t="b">
        <v>0</v>
      </c>
      <c r="P191" s="14" t="b">
        <v>0</v>
      </c>
      <c r="Q191" s="14" t="b">
        <v>0</v>
      </c>
      <c r="R191" s="24" t="s">
        <v>21</v>
      </c>
      <c r="S191" s="15" t="b">
        <v>0</v>
      </c>
      <c r="T191" s="15" t="b">
        <v>0</v>
      </c>
      <c r="U191" s="16" t="b">
        <v>0</v>
      </c>
      <c r="V191" s="16" t="b">
        <v>0</v>
      </c>
      <c r="W191" s="16" t="b">
        <v>0</v>
      </c>
      <c r="X191" s="16" t="b">
        <v>0</v>
      </c>
      <c r="Y191" s="16" t="b">
        <v>0</v>
      </c>
      <c r="Z191" s="16" t="b">
        <v>0</v>
      </c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</row>
    <row r="192" spans="1:88" ht="12.75">
      <c r="A192" s="8"/>
      <c r="C192" s="10" t="s">
        <v>396</v>
      </c>
      <c r="E192" s="8"/>
      <c r="F192" s="10" t="s">
        <v>397</v>
      </c>
      <c r="G192" s="8"/>
      <c r="H192" s="10" t="str">
        <f t="shared" si="2"/>
        <v>NO</v>
      </c>
      <c r="I192" s="24" t="s">
        <v>21</v>
      </c>
      <c r="J192" s="12" t="b">
        <v>0</v>
      </c>
      <c r="K192" s="12" t="b">
        <v>0</v>
      </c>
      <c r="L192" s="13" t="b">
        <v>0</v>
      </c>
      <c r="M192" s="13" t="b">
        <v>0</v>
      </c>
      <c r="N192" s="13" t="b">
        <v>0</v>
      </c>
      <c r="O192" s="13" t="b">
        <v>0</v>
      </c>
      <c r="P192" s="14" t="b">
        <v>0</v>
      </c>
      <c r="Q192" s="14" t="b">
        <v>0</v>
      </c>
      <c r="R192" s="24" t="s">
        <v>21</v>
      </c>
      <c r="S192" s="15" t="b">
        <v>0</v>
      </c>
      <c r="T192" s="15" t="b">
        <v>0</v>
      </c>
      <c r="U192" s="16" t="b">
        <v>0</v>
      </c>
      <c r="V192" s="16" t="b">
        <v>0</v>
      </c>
      <c r="W192" s="16" t="b">
        <v>0</v>
      </c>
      <c r="X192" s="16" t="b">
        <v>0</v>
      </c>
      <c r="Y192" s="16" t="b">
        <v>0</v>
      </c>
      <c r="Z192" s="16" t="b">
        <v>0</v>
      </c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</row>
    <row r="193" spans="1:88" ht="12.75">
      <c r="A193" s="8"/>
      <c r="C193" s="10" t="s">
        <v>398</v>
      </c>
      <c r="E193" s="8"/>
      <c r="F193" s="25" t="s">
        <v>399</v>
      </c>
      <c r="G193" s="8"/>
      <c r="H193" s="10" t="str">
        <f t="shared" si="2"/>
        <v>NO</v>
      </c>
      <c r="I193" s="24" t="s">
        <v>21</v>
      </c>
      <c r="J193" s="12" t="b">
        <v>0</v>
      </c>
      <c r="K193" s="12" t="b">
        <v>0</v>
      </c>
      <c r="L193" s="13" t="b">
        <v>0</v>
      </c>
      <c r="M193" s="13" t="b">
        <v>0</v>
      </c>
      <c r="N193" s="13" t="b">
        <v>0</v>
      </c>
      <c r="O193" s="13" t="b">
        <v>0</v>
      </c>
      <c r="P193" s="29" t="b">
        <v>1</v>
      </c>
      <c r="Q193" s="14" t="b">
        <v>0</v>
      </c>
      <c r="R193" s="24" t="s">
        <v>21</v>
      </c>
      <c r="S193" s="15" t="b">
        <v>0</v>
      </c>
      <c r="T193" s="15" t="b">
        <v>0</v>
      </c>
      <c r="U193" s="16" t="b">
        <v>0</v>
      </c>
      <c r="V193" s="16" t="b">
        <v>0</v>
      </c>
      <c r="W193" s="16" t="b">
        <v>0</v>
      </c>
      <c r="X193" s="16" t="b">
        <v>0</v>
      </c>
      <c r="Y193" s="16" t="b">
        <v>0</v>
      </c>
      <c r="Z193" s="22" t="b">
        <v>1</v>
      </c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</row>
    <row r="194" spans="1:88" ht="12.75">
      <c r="A194" s="8"/>
      <c r="C194" s="10" t="s">
        <v>400</v>
      </c>
      <c r="E194" s="8"/>
      <c r="F194" s="25" t="s">
        <v>401</v>
      </c>
      <c r="G194" s="8"/>
      <c r="H194" s="10" t="str">
        <f t="shared" si="2"/>
        <v>NO</v>
      </c>
      <c r="I194" s="24" t="s">
        <v>21</v>
      </c>
      <c r="J194" s="12" t="b">
        <v>0</v>
      </c>
      <c r="K194" s="12" t="b">
        <v>0</v>
      </c>
      <c r="L194" s="13" t="b">
        <v>0</v>
      </c>
      <c r="M194" s="13" t="b">
        <v>0</v>
      </c>
      <c r="N194" s="13" t="b">
        <v>0</v>
      </c>
      <c r="O194" s="13" t="b">
        <v>0</v>
      </c>
      <c r="P194" s="14" t="b">
        <v>0</v>
      </c>
      <c r="Q194" s="14" t="b">
        <v>0</v>
      </c>
      <c r="R194" s="24" t="s">
        <v>21</v>
      </c>
      <c r="S194" s="15" t="b">
        <v>0</v>
      </c>
      <c r="T194" s="15" t="b">
        <v>0</v>
      </c>
      <c r="U194" s="16" t="b">
        <v>0</v>
      </c>
      <c r="V194" s="16" t="b">
        <v>0</v>
      </c>
      <c r="W194" s="16" t="b">
        <v>0</v>
      </c>
      <c r="X194" s="16" t="b">
        <v>0</v>
      </c>
      <c r="Y194" s="16" t="b">
        <v>0</v>
      </c>
      <c r="Z194" s="16" t="b">
        <v>0</v>
      </c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</row>
    <row r="195" spans="1:88" ht="12.75">
      <c r="A195" s="8"/>
      <c r="C195" s="10" t="s">
        <v>402</v>
      </c>
      <c r="E195" s="8"/>
      <c r="F195" s="25" t="s">
        <v>403</v>
      </c>
      <c r="G195" s="8"/>
      <c r="H195" s="10" t="str">
        <f t="shared" si="2"/>
        <v>NO</v>
      </c>
      <c r="I195" s="24" t="s">
        <v>21</v>
      </c>
      <c r="J195" s="12" t="b">
        <v>0</v>
      </c>
      <c r="K195" s="12" t="b">
        <v>0</v>
      </c>
      <c r="L195" s="13" t="b">
        <v>0</v>
      </c>
      <c r="M195" s="13" t="b">
        <v>0</v>
      </c>
      <c r="N195" s="13" t="b">
        <v>0</v>
      </c>
      <c r="O195" s="13" t="b">
        <v>0</v>
      </c>
      <c r="P195" s="14" t="b">
        <v>0</v>
      </c>
      <c r="Q195" s="14" t="b">
        <v>0</v>
      </c>
      <c r="R195" s="24" t="s">
        <v>21</v>
      </c>
      <c r="S195" s="15" t="b">
        <v>0</v>
      </c>
      <c r="T195" s="15" t="b">
        <v>0</v>
      </c>
      <c r="U195" s="16" t="b">
        <v>0</v>
      </c>
      <c r="V195" s="16" t="b">
        <v>0</v>
      </c>
      <c r="W195" s="16" t="b">
        <v>0</v>
      </c>
      <c r="X195" s="16" t="b">
        <v>0</v>
      </c>
      <c r="Y195" s="16" t="b">
        <v>0</v>
      </c>
      <c r="Z195" s="16" t="b">
        <v>0</v>
      </c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</row>
    <row r="196" spans="1:88" ht="12.75">
      <c r="A196" s="8"/>
      <c r="C196" s="10" t="s">
        <v>404</v>
      </c>
      <c r="E196" s="8"/>
      <c r="F196" s="25" t="s">
        <v>405</v>
      </c>
      <c r="G196" s="8"/>
      <c r="H196" s="10" t="str">
        <f t="shared" si="2"/>
        <v>NO</v>
      </c>
      <c r="I196" s="24" t="s">
        <v>21</v>
      </c>
      <c r="J196" s="12" t="b">
        <v>0</v>
      </c>
      <c r="K196" s="12" t="b">
        <v>0</v>
      </c>
      <c r="L196" s="13" t="b">
        <v>0</v>
      </c>
      <c r="M196" s="13" t="b">
        <v>0</v>
      </c>
      <c r="N196" s="13" t="b">
        <v>0</v>
      </c>
      <c r="O196" s="13" t="b">
        <v>0</v>
      </c>
      <c r="P196" s="14" t="b">
        <v>0</v>
      </c>
      <c r="Q196" s="14" t="b">
        <v>0</v>
      </c>
      <c r="R196" s="24" t="s">
        <v>21</v>
      </c>
      <c r="S196" s="15" t="b">
        <v>0</v>
      </c>
      <c r="T196" s="15" t="b">
        <v>0</v>
      </c>
      <c r="U196" s="16" t="b">
        <v>0</v>
      </c>
      <c r="V196" s="16" t="b">
        <v>0</v>
      </c>
      <c r="W196" s="16" t="b">
        <v>0</v>
      </c>
      <c r="X196" s="16" t="b">
        <v>0</v>
      </c>
      <c r="Y196" s="16" t="b">
        <v>0</v>
      </c>
      <c r="Z196" s="16" t="b">
        <v>0</v>
      </c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</row>
    <row r="197" spans="1:88" ht="12.75">
      <c r="A197" s="8"/>
      <c r="C197" s="10" t="s">
        <v>406</v>
      </c>
      <c r="E197" s="8"/>
      <c r="F197" s="25" t="s">
        <v>407</v>
      </c>
      <c r="G197" s="8"/>
      <c r="H197" s="10" t="str">
        <f t="shared" si="2"/>
        <v>NO</v>
      </c>
      <c r="I197" s="24" t="s">
        <v>21</v>
      </c>
      <c r="J197" s="12" t="b">
        <v>0</v>
      </c>
      <c r="K197" s="12" t="b">
        <v>0</v>
      </c>
      <c r="L197" s="13" t="b">
        <v>0</v>
      </c>
      <c r="M197" s="13" t="b">
        <v>0</v>
      </c>
      <c r="N197" s="13" t="b">
        <v>0</v>
      </c>
      <c r="O197" s="13" t="b">
        <v>0</v>
      </c>
      <c r="P197" s="14" t="b">
        <v>0</v>
      </c>
      <c r="Q197" s="14" t="b">
        <v>0</v>
      </c>
      <c r="R197" s="24" t="s">
        <v>21</v>
      </c>
      <c r="S197" s="15" t="b">
        <v>0</v>
      </c>
      <c r="T197" s="15" t="b">
        <v>0</v>
      </c>
      <c r="U197" s="16" t="b">
        <v>0</v>
      </c>
      <c r="V197" s="16" t="b">
        <v>0</v>
      </c>
      <c r="W197" s="16" t="b">
        <v>0</v>
      </c>
      <c r="X197" s="16" t="b">
        <v>0</v>
      </c>
      <c r="Y197" s="16" t="b">
        <v>0</v>
      </c>
      <c r="Z197" s="16" t="b">
        <v>0</v>
      </c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</row>
    <row r="198" spans="1:88" ht="12.75">
      <c r="A198" s="28" t="s">
        <v>408</v>
      </c>
      <c r="H198" s="10">
        <f t="shared" si="2"/>
        <v>0</v>
      </c>
      <c r="I198" s="11"/>
      <c r="J198" s="12" t="b">
        <v>0</v>
      </c>
      <c r="K198" s="12" t="b">
        <v>0</v>
      </c>
      <c r="L198" s="13" t="b">
        <v>0</v>
      </c>
      <c r="M198" s="13" t="b">
        <v>0</v>
      </c>
      <c r="N198" s="13" t="b">
        <v>0</v>
      </c>
      <c r="O198" s="13" t="b">
        <v>0</v>
      </c>
      <c r="P198" s="14" t="b">
        <v>0</v>
      </c>
      <c r="Q198" s="14" t="b">
        <v>0</v>
      </c>
      <c r="R198" s="24"/>
      <c r="S198" s="15" t="b">
        <v>0</v>
      </c>
      <c r="T198" s="15" t="b">
        <v>0</v>
      </c>
      <c r="U198" s="16" t="b">
        <v>0</v>
      </c>
      <c r="V198" s="16" t="b">
        <v>0</v>
      </c>
      <c r="W198" s="16" t="b">
        <v>0</v>
      </c>
      <c r="X198" s="16" t="b">
        <v>0</v>
      </c>
      <c r="Y198" s="16" t="b">
        <v>0</v>
      </c>
      <c r="Z198" s="16" t="b">
        <v>0</v>
      </c>
    </row>
    <row r="199" spans="1:88" ht="12.75">
      <c r="A199" s="8"/>
      <c r="C199" s="10" t="s">
        <v>409</v>
      </c>
      <c r="E199" s="8"/>
      <c r="F199" s="25" t="s">
        <v>410</v>
      </c>
      <c r="G199" s="8"/>
      <c r="H199" s="10" t="str">
        <f t="shared" si="2"/>
        <v>NO</v>
      </c>
      <c r="I199" s="24" t="s">
        <v>21</v>
      </c>
      <c r="J199" s="12" t="b">
        <v>0</v>
      </c>
      <c r="K199" s="12" t="b">
        <v>0</v>
      </c>
      <c r="L199" s="13" t="b">
        <v>0</v>
      </c>
      <c r="M199" s="13" t="b">
        <v>0</v>
      </c>
      <c r="N199" s="13" t="b">
        <v>0</v>
      </c>
      <c r="O199" s="13" t="b">
        <v>0</v>
      </c>
      <c r="P199" s="14" t="b">
        <v>0</v>
      </c>
      <c r="Q199" s="14" t="b">
        <v>0</v>
      </c>
      <c r="R199" s="24" t="s">
        <v>21</v>
      </c>
      <c r="S199" s="15" t="b">
        <v>0</v>
      </c>
      <c r="T199" s="15" t="b">
        <v>0</v>
      </c>
      <c r="U199" s="16" t="b">
        <v>0</v>
      </c>
      <c r="V199" s="16" t="b">
        <v>0</v>
      </c>
      <c r="W199" s="16" t="b">
        <v>0</v>
      </c>
      <c r="X199" s="16" t="b">
        <v>0</v>
      </c>
      <c r="Y199" s="16" t="b">
        <v>0</v>
      </c>
      <c r="Z199" s="16" t="b">
        <v>0</v>
      </c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</row>
    <row r="200" spans="1:88" ht="12.75">
      <c r="A200" s="8"/>
      <c r="C200" s="10" t="s">
        <v>411</v>
      </c>
      <c r="E200" s="8"/>
      <c r="F200" s="25" t="s">
        <v>412</v>
      </c>
      <c r="G200" s="8"/>
      <c r="H200" s="10" t="str">
        <f t="shared" ref="H200:H263" si="3">IF(I200=R200,I200,IF(AND(I200="YES",R200="MAYBE"),"YES",IF(AND(I200="MAYBE",R200="YES"),"YES",IF(OR(AND(I200="NO",R200="YES"),AND(I200="YES",R200="NO")),"MAYBE","NO"))))</f>
        <v>NO</v>
      </c>
      <c r="I200" s="24" t="s">
        <v>21</v>
      </c>
      <c r="J200" s="12" t="b">
        <v>0</v>
      </c>
      <c r="K200" s="12" t="b">
        <v>0</v>
      </c>
      <c r="L200" s="13" t="b">
        <v>0</v>
      </c>
      <c r="M200" s="13" t="b">
        <v>0</v>
      </c>
      <c r="N200" s="13" t="b">
        <v>0</v>
      </c>
      <c r="O200" s="13" t="b">
        <v>0</v>
      </c>
      <c r="P200" s="14" t="b">
        <v>0</v>
      </c>
      <c r="Q200" s="14" t="b">
        <v>0</v>
      </c>
      <c r="R200" s="24" t="s">
        <v>21</v>
      </c>
      <c r="S200" s="15" t="b">
        <v>0</v>
      </c>
      <c r="T200" s="15" t="b">
        <v>0</v>
      </c>
      <c r="U200" s="16" t="b">
        <v>0</v>
      </c>
      <c r="V200" s="16" t="b">
        <v>0</v>
      </c>
      <c r="W200" s="16" t="b">
        <v>0</v>
      </c>
      <c r="X200" s="16" t="b">
        <v>0</v>
      </c>
      <c r="Y200" s="16" t="b">
        <v>0</v>
      </c>
      <c r="Z200" s="16" t="b">
        <v>0</v>
      </c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</row>
    <row r="201" spans="1:88" ht="12.75">
      <c r="A201" s="8"/>
      <c r="C201" s="10" t="s">
        <v>413</v>
      </c>
      <c r="E201" s="8"/>
      <c r="F201" s="25" t="s">
        <v>414</v>
      </c>
      <c r="G201" s="8"/>
      <c r="H201" s="10" t="str">
        <f t="shared" si="3"/>
        <v>NO</v>
      </c>
      <c r="I201" s="24" t="s">
        <v>21</v>
      </c>
      <c r="J201" s="12" t="b">
        <v>0</v>
      </c>
      <c r="K201" s="12" t="b">
        <v>0</v>
      </c>
      <c r="L201" s="13" t="b">
        <v>0</v>
      </c>
      <c r="M201" s="13" t="b">
        <v>0</v>
      </c>
      <c r="N201" s="13" t="b">
        <v>0</v>
      </c>
      <c r="O201" s="13" t="b">
        <v>0</v>
      </c>
      <c r="P201" s="14" t="b">
        <v>0</v>
      </c>
      <c r="Q201" s="14" t="b">
        <v>0</v>
      </c>
      <c r="R201" s="24" t="s">
        <v>21</v>
      </c>
      <c r="S201" s="15" t="b">
        <v>0</v>
      </c>
      <c r="T201" s="15" t="b">
        <v>0</v>
      </c>
      <c r="U201" s="16" t="b">
        <v>0</v>
      </c>
      <c r="V201" s="16" t="b">
        <v>0</v>
      </c>
      <c r="W201" s="16" t="b">
        <v>0</v>
      </c>
      <c r="X201" s="16" t="b">
        <v>0</v>
      </c>
      <c r="Y201" s="16" t="b">
        <v>0</v>
      </c>
      <c r="Z201" s="16" t="b">
        <v>0</v>
      </c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</row>
    <row r="202" spans="1:88" ht="12.75">
      <c r="A202" s="8"/>
      <c r="C202" s="10" t="s">
        <v>415</v>
      </c>
      <c r="E202" s="8"/>
      <c r="F202" s="25" t="s">
        <v>416</v>
      </c>
      <c r="G202" s="8"/>
      <c r="H202" s="10" t="str">
        <f t="shared" si="3"/>
        <v>NO</v>
      </c>
      <c r="I202" s="24" t="s">
        <v>21</v>
      </c>
      <c r="J202" s="12" t="b">
        <v>0</v>
      </c>
      <c r="K202" s="12" t="b">
        <v>0</v>
      </c>
      <c r="L202" s="13" t="b">
        <v>0</v>
      </c>
      <c r="M202" s="13" t="b">
        <v>0</v>
      </c>
      <c r="N202" s="13" t="b">
        <v>0</v>
      </c>
      <c r="O202" s="13" t="b">
        <v>0</v>
      </c>
      <c r="P202" s="14" t="b">
        <v>0</v>
      </c>
      <c r="Q202" s="14" t="b">
        <v>0</v>
      </c>
      <c r="R202" s="24" t="s">
        <v>21</v>
      </c>
      <c r="S202" s="15" t="b">
        <v>0</v>
      </c>
      <c r="T202" s="15" t="b">
        <v>0</v>
      </c>
      <c r="U202" s="16" t="b">
        <v>0</v>
      </c>
      <c r="V202" s="16" t="b">
        <v>0</v>
      </c>
      <c r="W202" s="16" t="b">
        <v>0</v>
      </c>
      <c r="X202" s="16" t="b">
        <v>0</v>
      </c>
      <c r="Y202" s="16" t="b">
        <v>0</v>
      </c>
      <c r="Z202" s="16" t="b">
        <v>0</v>
      </c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</row>
    <row r="203" spans="1:88" ht="12.75">
      <c r="A203" s="8"/>
      <c r="C203" s="10" t="s">
        <v>417</v>
      </c>
      <c r="E203" s="8"/>
      <c r="F203" s="25" t="s">
        <v>418</v>
      </c>
      <c r="G203" s="8"/>
      <c r="H203" s="10" t="str">
        <f t="shared" si="3"/>
        <v>NO</v>
      </c>
      <c r="I203" s="24" t="s">
        <v>21</v>
      </c>
      <c r="J203" s="12" t="b">
        <v>0</v>
      </c>
      <c r="K203" s="12" t="b">
        <v>0</v>
      </c>
      <c r="L203" s="13" t="b">
        <v>0</v>
      </c>
      <c r="M203" s="13" t="b">
        <v>0</v>
      </c>
      <c r="N203" s="13" t="b">
        <v>0</v>
      </c>
      <c r="O203" s="13" t="b">
        <v>0</v>
      </c>
      <c r="P203" s="14" t="b">
        <v>0</v>
      </c>
      <c r="Q203" s="14" t="b">
        <v>0</v>
      </c>
      <c r="R203" s="24" t="s">
        <v>21</v>
      </c>
      <c r="S203" s="15" t="b">
        <v>0</v>
      </c>
      <c r="T203" s="15" t="b">
        <v>0</v>
      </c>
      <c r="U203" s="16" t="b">
        <v>0</v>
      </c>
      <c r="V203" s="16" t="b">
        <v>0</v>
      </c>
      <c r="W203" s="16" t="b">
        <v>0</v>
      </c>
      <c r="X203" s="16" t="b">
        <v>0</v>
      </c>
      <c r="Y203" s="16" t="b">
        <v>0</v>
      </c>
      <c r="Z203" s="16" t="b">
        <v>0</v>
      </c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</row>
    <row r="204" spans="1:88" ht="12.75">
      <c r="A204" s="8"/>
      <c r="C204" s="10" t="s">
        <v>419</v>
      </c>
      <c r="E204" s="8"/>
      <c r="F204" s="25" t="s">
        <v>420</v>
      </c>
      <c r="G204" s="8"/>
      <c r="H204" s="10" t="str">
        <f t="shared" si="3"/>
        <v>NO</v>
      </c>
      <c r="I204" s="24" t="s">
        <v>21</v>
      </c>
      <c r="J204" s="12" t="b">
        <v>0</v>
      </c>
      <c r="K204" s="12" t="b">
        <v>0</v>
      </c>
      <c r="L204" s="13" t="b">
        <v>0</v>
      </c>
      <c r="M204" s="13" t="b">
        <v>0</v>
      </c>
      <c r="N204" s="13" t="b">
        <v>0</v>
      </c>
      <c r="O204" s="13" t="b">
        <v>0</v>
      </c>
      <c r="P204" s="14" t="b">
        <v>0</v>
      </c>
      <c r="Q204" s="14" t="b">
        <v>0</v>
      </c>
      <c r="R204" s="24" t="s">
        <v>21</v>
      </c>
      <c r="S204" s="15" t="b">
        <v>0</v>
      </c>
      <c r="T204" s="15" t="b">
        <v>0</v>
      </c>
      <c r="U204" s="16" t="b">
        <v>0</v>
      </c>
      <c r="V204" s="16" t="b">
        <v>0</v>
      </c>
      <c r="W204" s="16" t="b">
        <v>0</v>
      </c>
      <c r="X204" s="16" t="b">
        <v>0</v>
      </c>
      <c r="Y204" s="16" t="b">
        <v>0</v>
      </c>
      <c r="Z204" s="16" t="b">
        <v>0</v>
      </c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</row>
    <row r="205" spans="1:88" ht="12.75">
      <c r="A205" s="8"/>
      <c r="C205" s="10" t="s">
        <v>421</v>
      </c>
      <c r="E205" s="8"/>
      <c r="F205" s="25" t="s">
        <v>422</v>
      </c>
      <c r="G205" s="8"/>
      <c r="H205" s="10" t="str">
        <f t="shared" si="3"/>
        <v>NO</v>
      </c>
      <c r="I205" s="24" t="s">
        <v>21</v>
      </c>
      <c r="J205" s="12" t="b">
        <v>0</v>
      </c>
      <c r="K205" s="12" t="b">
        <v>0</v>
      </c>
      <c r="L205" s="13" t="b">
        <v>0</v>
      </c>
      <c r="M205" s="13" t="b">
        <v>0</v>
      </c>
      <c r="N205" s="13" t="b">
        <v>0</v>
      </c>
      <c r="O205" s="13" t="b">
        <v>0</v>
      </c>
      <c r="P205" s="14" t="b">
        <v>0</v>
      </c>
      <c r="Q205" s="14" t="b">
        <v>0</v>
      </c>
      <c r="R205" s="24" t="s">
        <v>21</v>
      </c>
      <c r="S205" s="15" t="b">
        <v>0</v>
      </c>
      <c r="T205" s="15" t="b">
        <v>0</v>
      </c>
      <c r="U205" s="16" t="b">
        <v>0</v>
      </c>
      <c r="V205" s="16" t="b">
        <v>0</v>
      </c>
      <c r="W205" s="16" t="b">
        <v>0</v>
      </c>
      <c r="X205" s="16" t="b">
        <v>0</v>
      </c>
      <c r="Y205" s="16" t="b">
        <v>0</v>
      </c>
      <c r="Z205" s="16" t="b">
        <v>0</v>
      </c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</row>
    <row r="206" spans="1:88" ht="12.75">
      <c r="A206" s="8"/>
      <c r="C206" s="10" t="s">
        <v>423</v>
      </c>
      <c r="E206" s="8"/>
      <c r="F206" s="25" t="s">
        <v>424</v>
      </c>
      <c r="G206" s="8"/>
      <c r="H206" s="10" t="str">
        <f t="shared" si="3"/>
        <v>NO</v>
      </c>
      <c r="I206" s="24" t="s">
        <v>21</v>
      </c>
      <c r="J206" s="12" t="b">
        <v>0</v>
      </c>
      <c r="K206" s="12" t="b">
        <v>0</v>
      </c>
      <c r="L206" s="13" t="b">
        <v>0</v>
      </c>
      <c r="M206" s="13" t="b">
        <v>0</v>
      </c>
      <c r="N206" s="13" t="b">
        <v>0</v>
      </c>
      <c r="O206" s="13" t="b">
        <v>0</v>
      </c>
      <c r="P206" s="14" t="b">
        <v>0</v>
      </c>
      <c r="Q206" s="14" t="b">
        <v>0</v>
      </c>
      <c r="R206" s="24" t="s">
        <v>21</v>
      </c>
      <c r="S206" s="15" t="b">
        <v>0</v>
      </c>
      <c r="T206" s="15" t="b">
        <v>0</v>
      </c>
      <c r="U206" s="16" t="b">
        <v>0</v>
      </c>
      <c r="V206" s="16" t="b">
        <v>0</v>
      </c>
      <c r="W206" s="16" t="b">
        <v>0</v>
      </c>
      <c r="X206" s="16" t="b">
        <v>0</v>
      </c>
      <c r="Y206" s="16" t="b">
        <v>0</v>
      </c>
      <c r="Z206" s="22" t="b">
        <v>0</v>
      </c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</row>
    <row r="207" spans="1:88" ht="12.75">
      <c r="A207" s="8"/>
      <c r="C207" s="10" t="s">
        <v>425</v>
      </c>
      <c r="E207" s="8"/>
      <c r="F207" s="25" t="s">
        <v>426</v>
      </c>
      <c r="G207" s="8"/>
      <c r="H207" s="10" t="str">
        <f t="shared" si="3"/>
        <v>NO</v>
      </c>
      <c r="I207" s="24" t="s">
        <v>21</v>
      </c>
      <c r="J207" s="12" t="b">
        <v>0</v>
      </c>
      <c r="K207" s="12" t="b">
        <v>0</v>
      </c>
      <c r="L207" s="13" t="b">
        <v>0</v>
      </c>
      <c r="M207" s="13" t="b">
        <v>0</v>
      </c>
      <c r="N207" s="13" t="b">
        <v>0</v>
      </c>
      <c r="O207" s="13" t="b">
        <v>0</v>
      </c>
      <c r="P207" s="14" t="b">
        <v>0</v>
      </c>
      <c r="Q207" s="14" t="b">
        <v>0</v>
      </c>
      <c r="R207" s="24" t="s">
        <v>21</v>
      </c>
      <c r="S207" s="15" t="b">
        <v>0</v>
      </c>
      <c r="T207" s="15" t="b">
        <v>0</v>
      </c>
      <c r="U207" s="16" t="b">
        <v>0</v>
      </c>
      <c r="V207" s="16" t="b">
        <v>0</v>
      </c>
      <c r="W207" s="16" t="b">
        <v>0</v>
      </c>
      <c r="X207" s="16" t="b">
        <v>0</v>
      </c>
      <c r="Y207" s="16" t="b">
        <v>0</v>
      </c>
      <c r="Z207" s="16" t="b">
        <v>0</v>
      </c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</row>
    <row r="208" spans="1:88" ht="12.75">
      <c r="A208" s="8"/>
      <c r="C208" s="10" t="s">
        <v>427</v>
      </c>
      <c r="E208" s="8"/>
      <c r="F208" s="25" t="s">
        <v>428</v>
      </c>
      <c r="G208" s="8"/>
      <c r="H208" s="10" t="str">
        <f t="shared" si="3"/>
        <v>NO</v>
      </c>
      <c r="I208" s="24" t="s">
        <v>21</v>
      </c>
      <c r="J208" s="12" t="b">
        <v>0</v>
      </c>
      <c r="K208" s="12" t="b">
        <v>0</v>
      </c>
      <c r="L208" s="13" t="b">
        <v>0</v>
      </c>
      <c r="M208" s="13" t="b">
        <v>0</v>
      </c>
      <c r="N208" s="13" t="b">
        <v>0</v>
      </c>
      <c r="O208" s="13" t="b">
        <v>0</v>
      </c>
      <c r="P208" s="14" t="b">
        <v>0</v>
      </c>
      <c r="Q208" s="14" t="b">
        <v>0</v>
      </c>
      <c r="R208" s="24" t="s">
        <v>21</v>
      </c>
      <c r="S208" s="15" t="b">
        <v>0</v>
      </c>
      <c r="T208" s="15" t="b">
        <v>0</v>
      </c>
      <c r="U208" s="16" t="b">
        <v>0</v>
      </c>
      <c r="V208" s="16" t="b">
        <v>0</v>
      </c>
      <c r="W208" s="16" t="b">
        <v>0</v>
      </c>
      <c r="X208" s="16" t="b">
        <v>0</v>
      </c>
      <c r="Y208" s="16" t="b">
        <v>0</v>
      </c>
      <c r="Z208" s="16" t="b">
        <v>0</v>
      </c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</row>
    <row r="209" spans="1:88" ht="12.75">
      <c r="A209" s="28" t="s">
        <v>429</v>
      </c>
      <c r="H209" s="10">
        <f t="shared" si="3"/>
        <v>0</v>
      </c>
      <c r="I209" s="11"/>
      <c r="J209" s="12" t="b">
        <v>0</v>
      </c>
      <c r="K209" s="12" t="b">
        <v>0</v>
      </c>
      <c r="L209" s="13" t="b">
        <v>0</v>
      </c>
      <c r="M209" s="13" t="b">
        <v>0</v>
      </c>
      <c r="N209" s="13" t="b">
        <v>0</v>
      </c>
      <c r="O209" s="13" t="b">
        <v>0</v>
      </c>
      <c r="P209" s="14" t="b">
        <v>0</v>
      </c>
      <c r="Q209" s="14" t="b">
        <v>0</v>
      </c>
      <c r="R209" s="24"/>
      <c r="S209" s="15" t="b">
        <v>0</v>
      </c>
      <c r="T209" s="15" t="b">
        <v>0</v>
      </c>
      <c r="U209" s="16" t="b">
        <v>0</v>
      </c>
      <c r="V209" s="16" t="b">
        <v>0</v>
      </c>
      <c r="W209" s="16" t="b">
        <v>0</v>
      </c>
      <c r="X209" s="16" t="b">
        <v>0</v>
      </c>
      <c r="Y209" s="16" t="b">
        <v>0</v>
      </c>
      <c r="Z209" s="16" t="b">
        <v>0</v>
      </c>
    </row>
    <row r="210" spans="1:88" ht="12.75">
      <c r="A210" s="8"/>
      <c r="C210" s="10" t="s">
        <v>430</v>
      </c>
      <c r="E210" s="8"/>
      <c r="F210" s="10" t="s">
        <v>431</v>
      </c>
      <c r="G210" s="8"/>
      <c r="H210" s="10" t="str">
        <f t="shared" si="3"/>
        <v>NO</v>
      </c>
      <c r="I210" s="24" t="s">
        <v>21</v>
      </c>
      <c r="J210" s="12" t="b">
        <v>0</v>
      </c>
      <c r="K210" s="12" t="b">
        <v>0</v>
      </c>
      <c r="L210" s="13" t="b">
        <v>0</v>
      </c>
      <c r="M210" s="13" t="b">
        <v>0</v>
      </c>
      <c r="N210" s="13" t="b">
        <v>0</v>
      </c>
      <c r="O210" s="13" t="b">
        <v>0</v>
      </c>
      <c r="P210" s="14" t="b">
        <v>0</v>
      </c>
      <c r="Q210" s="14" t="b">
        <v>0</v>
      </c>
      <c r="R210" s="24" t="s">
        <v>21</v>
      </c>
      <c r="S210" s="15" t="b">
        <v>0</v>
      </c>
      <c r="T210" s="15" t="b">
        <v>0</v>
      </c>
      <c r="U210" s="16" t="b">
        <v>0</v>
      </c>
      <c r="V210" s="16" t="b">
        <v>0</v>
      </c>
      <c r="W210" s="16" t="b">
        <v>0</v>
      </c>
      <c r="X210" s="16" t="b">
        <v>0</v>
      </c>
      <c r="Y210" s="16" t="b">
        <v>0</v>
      </c>
      <c r="Z210" s="16" t="b">
        <v>0</v>
      </c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</row>
    <row r="211" spans="1:88" ht="12.75">
      <c r="A211" s="8"/>
      <c r="C211" s="10" t="s">
        <v>432</v>
      </c>
      <c r="E211" s="8"/>
      <c r="F211" s="25" t="s">
        <v>433</v>
      </c>
      <c r="G211" s="8"/>
      <c r="H211" s="10" t="str">
        <f t="shared" si="3"/>
        <v>NO</v>
      </c>
      <c r="I211" s="24" t="s">
        <v>21</v>
      </c>
      <c r="J211" s="12" t="b">
        <v>0</v>
      </c>
      <c r="K211" s="12" t="b">
        <v>0</v>
      </c>
      <c r="L211" s="13" t="b">
        <v>0</v>
      </c>
      <c r="M211" s="13" t="b">
        <v>0</v>
      </c>
      <c r="N211" s="13" t="b">
        <v>0</v>
      </c>
      <c r="O211" s="13" t="b">
        <v>0</v>
      </c>
      <c r="P211" s="14" t="b">
        <v>0</v>
      </c>
      <c r="Q211" s="14" t="b">
        <v>0</v>
      </c>
      <c r="R211" s="24" t="s">
        <v>21</v>
      </c>
      <c r="S211" s="15" t="b">
        <v>0</v>
      </c>
      <c r="T211" s="15" t="b">
        <v>0</v>
      </c>
      <c r="U211" s="16" t="b">
        <v>0</v>
      </c>
      <c r="V211" s="16" t="b">
        <v>0</v>
      </c>
      <c r="W211" s="16" t="b">
        <v>0</v>
      </c>
      <c r="X211" s="16" t="b">
        <v>0</v>
      </c>
      <c r="Y211" s="16" t="b">
        <v>0</v>
      </c>
      <c r="Z211" s="16" t="b">
        <v>0</v>
      </c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</row>
    <row r="212" spans="1:88" ht="12.75">
      <c r="A212" s="8"/>
      <c r="C212" s="10" t="s">
        <v>434</v>
      </c>
      <c r="E212" s="8"/>
      <c r="F212" s="25" t="s">
        <v>435</v>
      </c>
      <c r="G212" s="8"/>
      <c r="H212" s="10" t="str">
        <f t="shared" si="3"/>
        <v>NO</v>
      </c>
      <c r="I212" s="24" t="s">
        <v>21</v>
      </c>
      <c r="J212" s="12" t="b">
        <v>0</v>
      </c>
      <c r="K212" s="12" t="b">
        <v>0</v>
      </c>
      <c r="L212" s="13" t="b">
        <v>0</v>
      </c>
      <c r="M212" s="13" t="b">
        <v>0</v>
      </c>
      <c r="N212" s="13" t="b">
        <v>0</v>
      </c>
      <c r="O212" s="13" t="b">
        <v>0</v>
      </c>
      <c r="P212" s="14" t="b">
        <v>0</v>
      </c>
      <c r="Q212" s="14" t="b">
        <v>0</v>
      </c>
      <c r="R212" s="24" t="s">
        <v>21</v>
      </c>
      <c r="S212" s="15" t="b">
        <v>0</v>
      </c>
      <c r="T212" s="15" t="b">
        <v>0</v>
      </c>
      <c r="U212" s="16" t="b">
        <v>0</v>
      </c>
      <c r="V212" s="16" t="b">
        <v>0</v>
      </c>
      <c r="W212" s="16" t="b">
        <v>0</v>
      </c>
      <c r="X212" s="16" t="b">
        <v>0</v>
      </c>
      <c r="Y212" s="16" t="b">
        <v>0</v>
      </c>
      <c r="Z212" s="16" t="b">
        <v>0</v>
      </c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</row>
    <row r="213" spans="1:88" ht="12.75">
      <c r="A213" s="8"/>
      <c r="C213" s="10" t="s">
        <v>436</v>
      </c>
      <c r="E213" s="8"/>
      <c r="F213" s="25" t="s">
        <v>437</v>
      </c>
      <c r="G213" s="8"/>
      <c r="H213" s="10" t="str">
        <f t="shared" si="3"/>
        <v>NO</v>
      </c>
      <c r="I213" s="24" t="s">
        <v>21</v>
      </c>
      <c r="J213" s="12" t="b">
        <v>0</v>
      </c>
      <c r="K213" s="12" t="b">
        <v>0</v>
      </c>
      <c r="L213" s="13" t="b">
        <v>0</v>
      </c>
      <c r="M213" s="13" t="b">
        <v>0</v>
      </c>
      <c r="N213" s="13" t="b">
        <v>0</v>
      </c>
      <c r="O213" s="13" t="b">
        <v>0</v>
      </c>
      <c r="P213" s="14" t="b">
        <v>0</v>
      </c>
      <c r="Q213" s="14" t="b">
        <v>0</v>
      </c>
      <c r="R213" s="24" t="s">
        <v>21</v>
      </c>
      <c r="S213" s="15" t="b">
        <v>0</v>
      </c>
      <c r="T213" s="15" t="b">
        <v>0</v>
      </c>
      <c r="U213" s="16" t="b">
        <v>0</v>
      </c>
      <c r="V213" s="16" t="b">
        <v>0</v>
      </c>
      <c r="W213" s="16" t="b">
        <v>0</v>
      </c>
      <c r="X213" s="16" t="b">
        <v>0</v>
      </c>
      <c r="Y213" s="16" t="b">
        <v>0</v>
      </c>
      <c r="Z213" s="16" t="b">
        <v>0</v>
      </c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</row>
    <row r="214" spans="1:88" ht="12.75">
      <c r="A214" s="8"/>
      <c r="C214" s="10" t="s">
        <v>438</v>
      </c>
      <c r="E214" s="8"/>
      <c r="F214" s="25" t="s">
        <v>439</v>
      </c>
      <c r="G214" s="8"/>
      <c r="H214" s="10" t="str">
        <f t="shared" si="3"/>
        <v>NO</v>
      </c>
      <c r="I214" s="24" t="s">
        <v>21</v>
      </c>
      <c r="J214" s="12" t="b">
        <v>0</v>
      </c>
      <c r="K214" s="12" t="b">
        <v>0</v>
      </c>
      <c r="L214" s="13" t="b">
        <v>0</v>
      </c>
      <c r="M214" s="13" t="b">
        <v>0</v>
      </c>
      <c r="N214" s="13" t="b">
        <v>0</v>
      </c>
      <c r="O214" s="13" t="b">
        <v>0</v>
      </c>
      <c r="P214" s="14" t="b">
        <v>0</v>
      </c>
      <c r="Q214" s="14" t="b">
        <v>0</v>
      </c>
      <c r="R214" s="24" t="s">
        <v>21</v>
      </c>
      <c r="S214" s="15" t="b">
        <v>0</v>
      </c>
      <c r="T214" s="15" t="b">
        <v>0</v>
      </c>
      <c r="U214" s="16" t="b">
        <v>0</v>
      </c>
      <c r="V214" s="16" t="b">
        <v>0</v>
      </c>
      <c r="W214" s="16" t="b">
        <v>0</v>
      </c>
      <c r="X214" s="16" t="b">
        <v>0</v>
      </c>
      <c r="Y214" s="16" t="b">
        <v>0</v>
      </c>
      <c r="Z214" s="16" t="b">
        <v>0</v>
      </c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</row>
    <row r="215" spans="1:88" ht="12.75">
      <c r="A215" s="8"/>
      <c r="C215" s="10" t="s">
        <v>79</v>
      </c>
      <c r="E215" s="8"/>
      <c r="F215" s="25" t="s">
        <v>440</v>
      </c>
      <c r="G215" s="8"/>
      <c r="H215" s="10" t="str">
        <f t="shared" si="3"/>
        <v>NO</v>
      </c>
      <c r="I215" s="24" t="s">
        <v>53</v>
      </c>
      <c r="J215" s="27" t="b">
        <v>1</v>
      </c>
      <c r="K215" s="12" t="b">
        <v>0</v>
      </c>
      <c r="L215" s="13" t="b">
        <v>0</v>
      </c>
      <c r="M215" s="13" t="b">
        <v>0</v>
      </c>
      <c r="N215" s="13" t="b">
        <v>0</v>
      </c>
      <c r="O215" s="13" t="b">
        <v>0</v>
      </c>
      <c r="P215" s="14" t="b">
        <v>0</v>
      </c>
      <c r="Q215" s="14" t="b">
        <v>0</v>
      </c>
      <c r="R215" s="24" t="s">
        <v>21</v>
      </c>
      <c r="S215" s="15" t="b">
        <v>0</v>
      </c>
      <c r="T215" s="15" t="b">
        <v>0</v>
      </c>
      <c r="U215" s="16" t="b">
        <v>0</v>
      </c>
      <c r="V215" s="16" t="b">
        <v>0</v>
      </c>
      <c r="W215" s="16" t="b">
        <v>0</v>
      </c>
      <c r="X215" s="16" t="b">
        <v>0</v>
      </c>
      <c r="Y215" s="16" t="b">
        <v>0</v>
      </c>
      <c r="Z215" s="16" t="b">
        <v>0</v>
      </c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</row>
    <row r="216" spans="1:88" ht="12.75">
      <c r="A216" s="8"/>
      <c r="C216" s="10" t="s">
        <v>441</v>
      </c>
      <c r="E216" s="8"/>
      <c r="F216" s="25" t="s">
        <v>442</v>
      </c>
      <c r="G216" s="8"/>
      <c r="H216" s="10" t="str">
        <f t="shared" si="3"/>
        <v>NO</v>
      </c>
      <c r="I216" s="24" t="s">
        <v>21</v>
      </c>
      <c r="J216" s="12" t="b">
        <v>0</v>
      </c>
      <c r="K216" s="12" t="b">
        <v>0</v>
      </c>
      <c r="L216" s="13" t="b">
        <v>0</v>
      </c>
      <c r="M216" s="13" t="b">
        <v>0</v>
      </c>
      <c r="N216" s="13" t="b">
        <v>0</v>
      </c>
      <c r="O216" s="13" t="b">
        <v>0</v>
      </c>
      <c r="P216" s="14" t="b">
        <v>0</v>
      </c>
      <c r="Q216" s="14" t="b">
        <v>0</v>
      </c>
      <c r="R216" s="24" t="s">
        <v>21</v>
      </c>
      <c r="S216" s="15" t="b">
        <v>0</v>
      </c>
      <c r="T216" s="15" t="b">
        <v>0</v>
      </c>
      <c r="U216" s="16" t="b">
        <v>0</v>
      </c>
      <c r="V216" s="16" t="b">
        <v>0</v>
      </c>
      <c r="W216" s="16" t="b">
        <v>0</v>
      </c>
      <c r="X216" s="16" t="b">
        <v>0</v>
      </c>
      <c r="Y216" s="16" t="b">
        <v>0</v>
      </c>
      <c r="Z216" s="16" t="b">
        <v>0</v>
      </c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</row>
    <row r="217" spans="1:88" ht="12.75">
      <c r="A217" s="8"/>
      <c r="C217" s="10" t="s">
        <v>443</v>
      </c>
      <c r="E217" s="8"/>
      <c r="F217" s="25" t="s">
        <v>444</v>
      </c>
      <c r="G217" s="8"/>
      <c r="H217" s="10" t="str">
        <f t="shared" si="3"/>
        <v>NO</v>
      </c>
      <c r="I217" s="24" t="s">
        <v>21</v>
      </c>
      <c r="J217" s="12" t="b">
        <v>0</v>
      </c>
      <c r="K217" s="12" t="b">
        <v>0</v>
      </c>
      <c r="L217" s="13" t="b">
        <v>0</v>
      </c>
      <c r="M217" s="13" t="b">
        <v>0</v>
      </c>
      <c r="N217" s="13" t="b">
        <v>0</v>
      </c>
      <c r="O217" s="13" t="b">
        <v>0</v>
      </c>
      <c r="P217" s="14" t="b">
        <v>0</v>
      </c>
      <c r="Q217" s="14" t="b">
        <v>0</v>
      </c>
      <c r="R217" s="24" t="s">
        <v>21</v>
      </c>
      <c r="S217" s="15" t="b">
        <v>0</v>
      </c>
      <c r="T217" s="15" t="b">
        <v>0</v>
      </c>
      <c r="U217" s="16" t="b">
        <v>0</v>
      </c>
      <c r="V217" s="16" t="b">
        <v>0</v>
      </c>
      <c r="W217" s="16" t="b">
        <v>0</v>
      </c>
      <c r="X217" s="16" t="b">
        <v>0</v>
      </c>
      <c r="Y217" s="16" t="b">
        <v>0</v>
      </c>
      <c r="Z217" s="16" t="b">
        <v>0</v>
      </c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</row>
    <row r="218" spans="1:88" ht="12.75">
      <c r="A218" s="8"/>
      <c r="C218" s="10" t="s">
        <v>445</v>
      </c>
      <c r="E218" s="8"/>
      <c r="F218" s="25" t="s">
        <v>446</v>
      </c>
      <c r="G218" s="8"/>
      <c r="H218" s="10" t="str">
        <f t="shared" si="3"/>
        <v>NO</v>
      </c>
      <c r="I218" s="24" t="s">
        <v>21</v>
      </c>
      <c r="J218" s="12" t="b">
        <v>0</v>
      </c>
      <c r="K218" s="12" t="b">
        <v>0</v>
      </c>
      <c r="L218" s="13" t="b">
        <v>0</v>
      </c>
      <c r="M218" s="13" t="b">
        <v>0</v>
      </c>
      <c r="N218" s="13" t="b">
        <v>0</v>
      </c>
      <c r="O218" s="13" t="b">
        <v>0</v>
      </c>
      <c r="P218" s="14" t="b">
        <v>0</v>
      </c>
      <c r="Q218" s="14" t="b">
        <v>0</v>
      </c>
      <c r="R218" s="24" t="s">
        <v>21</v>
      </c>
      <c r="S218" s="15" t="b">
        <v>0</v>
      </c>
      <c r="T218" s="15" t="b">
        <v>0</v>
      </c>
      <c r="U218" s="16" t="b">
        <v>0</v>
      </c>
      <c r="V218" s="16" t="b">
        <v>0</v>
      </c>
      <c r="W218" s="16" t="b">
        <v>0</v>
      </c>
      <c r="X218" s="16" t="b">
        <v>0</v>
      </c>
      <c r="Y218" s="16" t="b">
        <v>0</v>
      </c>
      <c r="Z218" s="16" t="b">
        <v>0</v>
      </c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</row>
    <row r="219" spans="1:88" ht="12.75">
      <c r="A219" s="8"/>
      <c r="C219" s="10" t="s">
        <v>447</v>
      </c>
      <c r="E219" s="8"/>
      <c r="F219" s="25" t="s">
        <v>448</v>
      </c>
      <c r="G219" s="8"/>
      <c r="H219" s="10" t="str">
        <f t="shared" si="3"/>
        <v>NO</v>
      </c>
      <c r="I219" s="24" t="s">
        <v>21</v>
      </c>
      <c r="J219" s="12" t="b">
        <v>0</v>
      </c>
      <c r="K219" s="12" t="b">
        <v>0</v>
      </c>
      <c r="L219" s="13" t="b">
        <v>0</v>
      </c>
      <c r="M219" s="13" t="b">
        <v>0</v>
      </c>
      <c r="N219" s="13" t="b">
        <v>0</v>
      </c>
      <c r="O219" s="13" t="b">
        <v>0</v>
      </c>
      <c r="P219" s="14" t="b">
        <v>0</v>
      </c>
      <c r="Q219" s="14" t="b">
        <v>0</v>
      </c>
      <c r="R219" s="24" t="s">
        <v>21</v>
      </c>
      <c r="S219" s="15" t="b">
        <v>0</v>
      </c>
      <c r="T219" s="15" t="b">
        <v>0</v>
      </c>
      <c r="U219" s="16" t="b">
        <v>0</v>
      </c>
      <c r="V219" s="16" t="b">
        <v>0</v>
      </c>
      <c r="W219" s="16" t="b">
        <v>0</v>
      </c>
      <c r="X219" s="16" t="b">
        <v>0</v>
      </c>
      <c r="Y219" s="16" t="b">
        <v>0</v>
      </c>
      <c r="Z219" s="16" t="b">
        <v>0</v>
      </c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</row>
    <row r="220" spans="1:88" ht="12.75">
      <c r="A220" s="10" t="s">
        <v>449</v>
      </c>
      <c r="C220" s="10"/>
      <c r="E220" s="8"/>
      <c r="F220" s="10"/>
      <c r="G220" s="8"/>
      <c r="H220" s="10">
        <f t="shared" si="3"/>
        <v>0</v>
      </c>
      <c r="I220" s="11"/>
      <c r="J220" s="12" t="b">
        <v>0</v>
      </c>
      <c r="K220" s="12" t="b">
        <v>0</v>
      </c>
      <c r="L220" s="13" t="b">
        <v>0</v>
      </c>
      <c r="M220" s="13" t="b">
        <v>0</v>
      </c>
      <c r="N220" s="13" t="b">
        <v>0</v>
      </c>
      <c r="O220" s="13" t="b">
        <v>0</v>
      </c>
      <c r="P220" s="14" t="b">
        <v>0</v>
      </c>
      <c r="Q220" s="14" t="b">
        <v>0</v>
      </c>
      <c r="R220" s="24"/>
      <c r="S220" s="15" t="b">
        <v>0</v>
      </c>
      <c r="T220" s="15" t="b">
        <v>0</v>
      </c>
      <c r="U220" s="16" t="b">
        <v>0</v>
      </c>
      <c r="V220" s="16" t="b">
        <v>0</v>
      </c>
      <c r="W220" s="16" t="b">
        <v>0</v>
      </c>
      <c r="X220" s="16" t="b">
        <v>0</v>
      </c>
      <c r="Y220" s="16" t="b">
        <v>0</v>
      </c>
      <c r="Z220" s="16" t="b">
        <v>0</v>
      </c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</row>
    <row r="221" spans="1:88" ht="12.75">
      <c r="A221" s="8"/>
      <c r="C221" s="10" t="s">
        <v>450</v>
      </c>
      <c r="E221" s="8"/>
      <c r="F221" s="25" t="s">
        <v>451</v>
      </c>
      <c r="G221" s="8"/>
      <c r="H221" s="10" t="str">
        <f t="shared" si="3"/>
        <v>NO</v>
      </c>
      <c r="I221" s="24" t="s">
        <v>21</v>
      </c>
      <c r="J221" s="12" t="b">
        <v>0</v>
      </c>
      <c r="K221" s="12" t="b">
        <v>0</v>
      </c>
      <c r="L221" s="13" t="b">
        <v>0</v>
      </c>
      <c r="M221" s="13" t="b">
        <v>0</v>
      </c>
      <c r="N221" s="13" t="b">
        <v>0</v>
      </c>
      <c r="O221" s="13" t="b">
        <v>0</v>
      </c>
      <c r="P221" s="14" t="b">
        <v>0</v>
      </c>
      <c r="Q221" s="14" t="b">
        <v>0</v>
      </c>
      <c r="R221" s="24" t="s">
        <v>21</v>
      </c>
      <c r="S221" s="15" t="b">
        <v>0</v>
      </c>
      <c r="T221" s="15" t="b">
        <v>0</v>
      </c>
      <c r="U221" s="16" t="b">
        <v>0</v>
      </c>
      <c r="V221" s="16" t="b">
        <v>0</v>
      </c>
      <c r="W221" s="16" t="b">
        <v>0</v>
      </c>
      <c r="X221" s="16" t="b">
        <v>0</v>
      </c>
      <c r="Y221" s="16" t="b">
        <v>0</v>
      </c>
      <c r="Z221" s="16" t="b">
        <v>0</v>
      </c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</row>
    <row r="222" spans="1:88" ht="12.75">
      <c r="A222" s="8"/>
      <c r="C222" s="10" t="s">
        <v>452</v>
      </c>
      <c r="E222" s="8"/>
      <c r="F222" s="25" t="s">
        <v>453</v>
      </c>
      <c r="G222" s="8"/>
      <c r="H222" s="10" t="str">
        <f t="shared" si="3"/>
        <v>NO</v>
      </c>
      <c r="I222" s="24" t="s">
        <v>21</v>
      </c>
      <c r="J222" s="27" t="b">
        <v>1</v>
      </c>
      <c r="K222" s="12" t="b">
        <v>0</v>
      </c>
      <c r="L222" s="13" t="b">
        <v>0</v>
      </c>
      <c r="M222" s="13" t="b">
        <v>0</v>
      </c>
      <c r="N222" s="13" t="b">
        <v>0</v>
      </c>
      <c r="O222" s="13" t="b">
        <v>0</v>
      </c>
      <c r="P222" s="14" t="b">
        <v>0</v>
      </c>
      <c r="Q222" s="14" t="b">
        <v>0</v>
      </c>
      <c r="R222" s="24" t="s">
        <v>21</v>
      </c>
      <c r="S222" s="15" t="b">
        <v>0</v>
      </c>
      <c r="T222" s="15" t="b">
        <v>0</v>
      </c>
      <c r="U222" s="16" t="b">
        <v>0</v>
      </c>
      <c r="V222" s="16" t="b">
        <v>0</v>
      </c>
      <c r="W222" s="16" t="b">
        <v>0</v>
      </c>
      <c r="X222" s="16" t="b">
        <v>0</v>
      </c>
      <c r="Y222" s="16" t="b">
        <v>0</v>
      </c>
      <c r="Z222" s="16" t="b">
        <v>0</v>
      </c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</row>
    <row r="223" spans="1:88" ht="12.75">
      <c r="A223" s="8"/>
      <c r="C223" s="10" t="s">
        <v>454</v>
      </c>
      <c r="E223" s="8"/>
      <c r="F223" s="25" t="s">
        <v>455</v>
      </c>
      <c r="G223" s="8"/>
      <c r="H223" s="10" t="str">
        <f t="shared" si="3"/>
        <v>NO</v>
      </c>
      <c r="I223" s="24" t="s">
        <v>21</v>
      </c>
      <c r="J223" s="12" t="b">
        <v>0</v>
      </c>
      <c r="K223" s="12" t="b">
        <v>0</v>
      </c>
      <c r="L223" s="13" t="b">
        <v>0</v>
      </c>
      <c r="M223" s="13" t="b">
        <v>0</v>
      </c>
      <c r="N223" s="13" t="b">
        <v>0</v>
      </c>
      <c r="O223" s="13" t="b">
        <v>0</v>
      </c>
      <c r="P223" s="14" t="b">
        <v>0</v>
      </c>
      <c r="Q223" s="14" t="b">
        <v>0</v>
      </c>
      <c r="R223" s="24" t="s">
        <v>21</v>
      </c>
      <c r="S223" s="15" t="b">
        <v>0</v>
      </c>
      <c r="T223" s="15" t="b">
        <v>0</v>
      </c>
      <c r="U223" s="16" t="b">
        <v>0</v>
      </c>
      <c r="V223" s="16" t="b">
        <v>0</v>
      </c>
      <c r="W223" s="16" t="b">
        <v>0</v>
      </c>
      <c r="X223" s="16" t="b">
        <v>0</v>
      </c>
      <c r="Y223" s="16" t="b">
        <v>0</v>
      </c>
      <c r="Z223" s="16" t="b">
        <v>0</v>
      </c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</row>
    <row r="224" spans="1:88" ht="12.75">
      <c r="A224" s="8"/>
      <c r="C224" s="10" t="s">
        <v>456</v>
      </c>
      <c r="E224" s="8"/>
      <c r="F224" s="25" t="s">
        <v>457</v>
      </c>
      <c r="G224" s="8"/>
      <c r="H224" s="10" t="str">
        <f t="shared" si="3"/>
        <v>NO</v>
      </c>
      <c r="I224" s="24" t="s">
        <v>21</v>
      </c>
      <c r="J224" s="12" t="b">
        <v>0</v>
      </c>
      <c r="K224" s="12" t="b">
        <v>0</v>
      </c>
      <c r="L224" s="13" t="b">
        <v>0</v>
      </c>
      <c r="M224" s="13" t="b">
        <v>0</v>
      </c>
      <c r="N224" s="13" t="b">
        <v>0</v>
      </c>
      <c r="O224" s="13" t="b">
        <v>0</v>
      </c>
      <c r="P224" s="14" t="b">
        <v>0</v>
      </c>
      <c r="Q224" s="14" t="b">
        <v>0</v>
      </c>
      <c r="R224" s="24" t="s">
        <v>21</v>
      </c>
      <c r="S224" s="15" t="b">
        <v>0</v>
      </c>
      <c r="T224" s="15" t="b">
        <v>0</v>
      </c>
      <c r="U224" s="16" t="b">
        <v>0</v>
      </c>
      <c r="V224" s="16" t="b">
        <v>0</v>
      </c>
      <c r="W224" s="16" t="b">
        <v>0</v>
      </c>
      <c r="X224" s="16" t="b">
        <v>0</v>
      </c>
      <c r="Y224" s="16" t="b">
        <v>0</v>
      </c>
      <c r="Z224" s="16" t="b">
        <v>0</v>
      </c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</row>
    <row r="225" spans="1:88" ht="12.75">
      <c r="A225" s="8"/>
      <c r="C225" s="10" t="s">
        <v>458</v>
      </c>
      <c r="E225" s="8"/>
      <c r="F225" s="25" t="s">
        <v>459</v>
      </c>
      <c r="G225" s="8"/>
      <c r="H225" s="10" t="str">
        <f t="shared" si="3"/>
        <v>NO</v>
      </c>
      <c r="I225" s="24" t="s">
        <v>21</v>
      </c>
      <c r="J225" s="12" t="b">
        <v>0</v>
      </c>
      <c r="K225" s="12" t="b">
        <v>0</v>
      </c>
      <c r="L225" s="13" t="b">
        <v>0</v>
      </c>
      <c r="M225" s="13" t="b">
        <v>0</v>
      </c>
      <c r="N225" s="13" t="b">
        <v>0</v>
      </c>
      <c r="O225" s="13" t="b">
        <v>0</v>
      </c>
      <c r="P225" s="14" t="b">
        <v>0</v>
      </c>
      <c r="Q225" s="14" t="b">
        <v>0</v>
      </c>
      <c r="R225" s="24" t="s">
        <v>21</v>
      </c>
      <c r="S225" s="15" t="b">
        <v>0</v>
      </c>
      <c r="T225" s="15" t="b">
        <v>0</v>
      </c>
      <c r="U225" s="16" t="b">
        <v>0</v>
      </c>
      <c r="V225" s="16" t="b">
        <v>0</v>
      </c>
      <c r="W225" s="16" t="b">
        <v>0</v>
      </c>
      <c r="X225" s="16" t="b">
        <v>0</v>
      </c>
      <c r="Y225" s="16" t="b">
        <v>0</v>
      </c>
      <c r="Z225" s="16" t="b">
        <v>0</v>
      </c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</row>
    <row r="226" spans="1:88" ht="12.75">
      <c r="A226" s="8"/>
      <c r="C226" s="10" t="s">
        <v>460</v>
      </c>
      <c r="E226" s="8"/>
      <c r="F226" s="25" t="s">
        <v>461</v>
      </c>
      <c r="G226" s="8"/>
      <c r="H226" s="10" t="str">
        <f t="shared" si="3"/>
        <v>NO</v>
      </c>
      <c r="I226" s="24" t="s">
        <v>21</v>
      </c>
      <c r="J226" s="12" t="b">
        <v>0</v>
      </c>
      <c r="K226" s="12" t="b">
        <v>0</v>
      </c>
      <c r="L226" s="13" t="b">
        <v>0</v>
      </c>
      <c r="M226" s="13" t="b">
        <v>0</v>
      </c>
      <c r="N226" s="13" t="b">
        <v>0</v>
      </c>
      <c r="O226" s="13" t="b">
        <v>0</v>
      </c>
      <c r="P226" s="14" t="b">
        <v>0</v>
      </c>
      <c r="Q226" s="14" t="b">
        <v>0</v>
      </c>
      <c r="R226" s="24" t="s">
        <v>21</v>
      </c>
      <c r="S226" s="15" t="b">
        <v>0</v>
      </c>
      <c r="T226" s="15" t="b">
        <v>0</v>
      </c>
      <c r="U226" s="16" t="b">
        <v>0</v>
      </c>
      <c r="V226" s="16" t="b">
        <v>0</v>
      </c>
      <c r="W226" s="16" t="b">
        <v>0</v>
      </c>
      <c r="X226" s="16" t="b">
        <v>0</v>
      </c>
      <c r="Y226" s="16" t="b">
        <v>0</v>
      </c>
      <c r="Z226" s="16" t="b">
        <v>0</v>
      </c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</row>
    <row r="227" spans="1:88" ht="12.75">
      <c r="A227" s="8"/>
      <c r="C227" s="10" t="s">
        <v>462</v>
      </c>
      <c r="E227" s="8"/>
      <c r="F227" s="25" t="s">
        <v>463</v>
      </c>
      <c r="G227" s="8"/>
      <c r="H227" s="10" t="str">
        <f t="shared" si="3"/>
        <v>NO</v>
      </c>
      <c r="I227" s="24" t="s">
        <v>21</v>
      </c>
      <c r="J227" s="12" t="b">
        <v>0</v>
      </c>
      <c r="K227" s="12" t="b">
        <v>0</v>
      </c>
      <c r="L227" s="13" t="b">
        <v>0</v>
      </c>
      <c r="M227" s="13" t="b">
        <v>0</v>
      </c>
      <c r="N227" s="13" t="b">
        <v>0</v>
      </c>
      <c r="O227" s="13" t="b">
        <v>0</v>
      </c>
      <c r="P227" s="14" t="b">
        <v>0</v>
      </c>
      <c r="Q227" s="14" t="b">
        <v>0</v>
      </c>
      <c r="R227" s="24" t="s">
        <v>21</v>
      </c>
      <c r="S227" s="15" t="b">
        <v>0</v>
      </c>
      <c r="T227" s="15" t="b">
        <v>0</v>
      </c>
      <c r="U227" s="16" t="b">
        <v>0</v>
      </c>
      <c r="V227" s="16" t="b">
        <v>0</v>
      </c>
      <c r="W227" s="16" t="b">
        <v>0</v>
      </c>
      <c r="X227" s="16" t="b">
        <v>0</v>
      </c>
      <c r="Y227" s="16" t="b">
        <v>0</v>
      </c>
      <c r="Z227" s="16" t="b">
        <v>0</v>
      </c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</row>
    <row r="228" spans="1:88" ht="12.75">
      <c r="A228" s="8"/>
      <c r="C228" s="10" t="s">
        <v>464</v>
      </c>
      <c r="E228" s="8"/>
      <c r="F228" s="25" t="s">
        <v>465</v>
      </c>
      <c r="G228" s="8"/>
      <c r="H228" s="10" t="str">
        <f t="shared" si="3"/>
        <v>NO</v>
      </c>
      <c r="I228" s="24" t="s">
        <v>21</v>
      </c>
      <c r="J228" s="12" t="b">
        <v>0</v>
      </c>
      <c r="K228" s="12" t="b">
        <v>0</v>
      </c>
      <c r="L228" s="13" t="b">
        <v>0</v>
      </c>
      <c r="M228" s="13" t="b">
        <v>0</v>
      </c>
      <c r="N228" s="13" t="b">
        <v>0</v>
      </c>
      <c r="O228" s="13" t="b">
        <v>0</v>
      </c>
      <c r="P228" s="14" t="b">
        <v>0</v>
      </c>
      <c r="Q228" s="14" t="b">
        <v>0</v>
      </c>
      <c r="R228" s="24" t="s">
        <v>21</v>
      </c>
      <c r="S228" s="15" t="b">
        <v>0</v>
      </c>
      <c r="T228" s="15" t="b">
        <v>0</v>
      </c>
      <c r="U228" s="16" t="b">
        <v>0</v>
      </c>
      <c r="V228" s="16" t="b">
        <v>0</v>
      </c>
      <c r="W228" s="16" t="b">
        <v>0</v>
      </c>
      <c r="X228" s="16" t="b">
        <v>0</v>
      </c>
      <c r="Y228" s="16" t="b">
        <v>0</v>
      </c>
      <c r="Z228" s="16" t="b">
        <v>0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</row>
    <row r="229" spans="1:88" ht="12.75">
      <c r="A229" s="8"/>
      <c r="C229" s="10" t="s">
        <v>466</v>
      </c>
      <c r="E229" s="8"/>
      <c r="F229" s="25" t="s">
        <v>467</v>
      </c>
      <c r="G229" s="8"/>
      <c r="H229" s="10" t="str">
        <f t="shared" si="3"/>
        <v>NO</v>
      </c>
      <c r="I229" s="24" t="s">
        <v>21</v>
      </c>
      <c r="J229" s="12" t="b">
        <v>0</v>
      </c>
      <c r="K229" s="12" t="b">
        <v>0</v>
      </c>
      <c r="L229" s="13" t="b">
        <v>0</v>
      </c>
      <c r="M229" s="13" t="b">
        <v>0</v>
      </c>
      <c r="N229" s="13" t="b">
        <v>0</v>
      </c>
      <c r="O229" s="13" t="b">
        <v>0</v>
      </c>
      <c r="P229" s="14" t="b">
        <v>0</v>
      </c>
      <c r="Q229" s="14" t="b">
        <v>0</v>
      </c>
      <c r="R229" s="24" t="s">
        <v>21</v>
      </c>
      <c r="S229" s="15" t="b">
        <v>0</v>
      </c>
      <c r="T229" s="15" t="b">
        <v>0</v>
      </c>
      <c r="U229" s="16" t="b">
        <v>0</v>
      </c>
      <c r="V229" s="16" t="b">
        <v>0</v>
      </c>
      <c r="W229" s="16" t="b">
        <v>0</v>
      </c>
      <c r="X229" s="16" t="b">
        <v>0</v>
      </c>
      <c r="Y229" s="16" t="b">
        <v>0</v>
      </c>
      <c r="Z229" s="16" t="b">
        <v>0</v>
      </c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</row>
    <row r="230" spans="1:88" ht="12.75">
      <c r="A230" s="8"/>
      <c r="C230" s="10" t="s">
        <v>468</v>
      </c>
      <c r="E230" s="8"/>
      <c r="F230" s="25" t="s">
        <v>469</v>
      </c>
      <c r="G230" s="8"/>
      <c r="H230" s="10" t="str">
        <f t="shared" si="3"/>
        <v>NO</v>
      </c>
      <c r="I230" s="24" t="s">
        <v>21</v>
      </c>
      <c r="J230" s="12" t="b">
        <v>0</v>
      </c>
      <c r="K230" s="12" t="b">
        <v>0</v>
      </c>
      <c r="L230" s="13" t="b">
        <v>0</v>
      </c>
      <c r="M230" s="13" t="b">
        <v>0</v>
      </c>
      <c r="N230" s="13" t="b">
        <v>0</v>
      </c>
      <c r="O230" s="13" t="b">
        <v>0</v>
      </c>
      <c r="P230" s="14" t="b">
        <v>0</v>
      </c>
      <c r="Q230" s="14" t="b">
        <v>0</v>
      </c>
      <c r="R230" s="24" t="s">
        <v>21</v>
      </c>
      <c r="S230" s="15" t="b">
        <v>0</v>
      </c>
      <c r="T230" s="15" t="b">
        <v>0</v>
      </c>
      <c r="U230" s="16" t="b">
        <v>0</v>
      </c>
      <c r="V230" s="16" t="b">
        <v>0</v>
      </c>
      <c r="W230" s="16" t="b">
        <v>0</v>
      </c>
      <c r="X230" s="16" t="b">
        <v>0</v>
      </c>
      <c r="Y230" s="16" t="b">
        <v>0</v>
      </c>
      <c r="Z230" s="16" t="b">
        <v>0</v>
      </c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</row>
    <row r="231" spans="1:88" ht="12.75">
      <c r="A231" s="10" t="s">
        <v>470</v>
      </c>
      <c r="C231" s="10"/>
      <c r="E231" s="8"/>
      <c r="F231" s="10"/>
      <c r="G231" s="8"/>
      <c r="H231" s="10">
        <f t="shared" si="3"/>
        <v>0</v>
      </c>
      <c r="I231" s="11"/>
      <c r="J231" s="12" t="b">
        <v>0</v>
      </c>
      <c r="K231" s="12" t="b">
        <v>0</v>
      </c>
      <c r="L231" s="13" t="b">
        <v>0</v>
      </c>
      <c r="M231" s="13" t="b">
        <v>0</v>
      </c>
      <c r="N231" s="13" t="b">
        <v>0</v>
      </c>
      <c r="O231" s="13" t="b">
        <v>0</v>
      </c>
      <c r="P231" s="14" t="b">
        <v>0</v>
      </c>
      <c r="Q231" s="14" t="b">
        <v>0</v>
      </c>
      <c r="R231" s="24"/>
      <c r="S231" s="15" t="b">
        <v>0</v>
      </c>
      <c r="T231" s="15" t="b">
        <v>0</v>
      </c>
      <c r="U231" s="16" t="b">
        <v>0</v>
      </c>
      <c r="V231" s="16" t="b">
        <v>0</v>
      </c>
      <c r="W231" s="16" t="b">
        <v>0</v>
      </c>
      <c r="X231" s="16" t="b">
        <v>0</v>
      </c>
      <c r="Y231" s="16" t="b">
        <v>0</v>
      </c>
      <c r="Z231" s="16" t="b">
        <v>0</v>
      </c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</row>
    <row r="232" spans="1:88" ht="12.75">
      <c r="A232" s="8"/>
      <c r="C232" s="10" t="s">
        <v>471</v>
      </c>
      <c r="E232" s="8"/>
      <c r="F232" s="25" t="s">
        <v>472</v>
      </c>
      <c r="G232" s="8"/>
      <c r="H232" s="10" t="str">
        <f t="shared" si="3"/>
        <v>NO</v>
      </c>
      <c r="I232" s="24" t="s">
        <v>21</v>
      </c>
      <c r="J232" s="12" t="b">
        <v>0</v>
      </c>
      <c r="K232" s="12" t="b">
        <v>0</v>
      </c>
      <c r="L232" s="13" t="b">
        <v>0</v>
      </c>
      <c r="M232" s="13" t="b">
        <v>0</v>
      </c>
      <c r="N232" s="13" t="b">
        <v>0</v>
      </c>
      <c r="O232" s="13" t="b">
        <v>0</v>
      </c>
      <c r="P232" s="14" t="b">
        <v>0</v>
      </c>
      <c r="Q232" s="14" t="b">
        <v>0</v>
      </c>
      <c r="R232" s="24" t="s">
        <v>21</v>
      </c>
      <c r="S232" s="15" t="b">
        <v>0</v>
      </c>
      <c r="T232" s="15" t="b">
        <v>0</v>
      </c>
      <c r="U232" s="16" t="b">
        <v>0</v>
      </c>
      <c r="V232" s="16" t="b">
        <v>0</v>
      </c>
      <c r="W232" s="16" t="b">
        <v>0</v>
      </c>
      <c r="X232" s="16" t="b">
        <v>0</v>
      </c>
      <c r="Y232" s="16" t="b">
        <v>0</v>
      </c>
      <c r="Z232" s="16" t="b">
        <v>0</v>
      </c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</row>
    <row r="233" spans="1:88" ht="12.75">
      <c r="A233" s="8"/>
      <c r="C233" s="10" t="s">
        <v>473</v>
      </c>
      <c r="E233" s="8"/>
      <c r="F233" s="25" t="s">
        <v>474</v>
      </c>
      <c r="G233" s="8"/>
      <c r="H233" s="10" t="str">
        <f t="shared" si="3"/>
        <v>NO</v>
      </c>
      <c r="I233" s="24" t="s">
        <v>21</v>
      </c>
      <c r="J233" s="12" t="b">
        <v>0</v>
      </c>
      <c r="K233" s="12" t="b">
        <v>0</v>
      </c>
      <c r="L233" s="13" t="b">
        <v>0</v>
      </c>
      <c r="M233" s="13" t="b">
        <v>0</v>
      </c>
      <c r="N233" s="13" t="b">
        <v>0</v>
      </c>
      <c r="O233" s="13" t="b">
        <v>0</v>
      </c>
      <c r="P233" s="14" t="b">
        <v>0</v>
      </c>
      <c r="Q233" s="14" t="b">
        <v>0</v>
      </c>
      <c r="R233" s="24" t="s">
        <v>21</v>
      </c>
      <c r="S233" s="15" t="b">
        <v>0</v>
      </c>
      <c r="T233" s="15" t="b">
        <v>0</v>
      </c>
      <c r="U233" s="16" t="b">
        <v>0</v>
      </c>
      <c r="V233" s="16" t="b">
        <v>0</v>
      </c>
      <c r="W233" s="16" t="b">
        <v>0</v>
      </c>
      <c r="X233" s="16" t="b">
        <v>0</v>
      </c>
      <c r="Y233" s="16" t="b">
        <v>0</v>
      </c>
      <c r="Z233" s="16" t="b">
        <v>0</v>
      </c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</row>
    <row r="234" spans="1:88" ht="12.75">
      <c r="A234" s="8"/>
      <c r="C234" s="10" t="s">
        <v>475</v>
      </c>
      <c r="E234" s="8"/>
      <c r="F234" s="25" t="s">
        <v>476</v>
      </c>
      <c r="G234" s="8"/>
      <c r="H234" s="10" t="str">
        <f t="shared" si="3"/>
        <v>NO</v>
      </c>
      <c r="I234" s="24" t="s">
        <v>21</v>
      </c>
      <c r="J234" s="12" t="b">
        <v>0</v>
      </c>
      <c r="K234" s="12" t="b">
        <v>0</v>
      </c>
      <c r="L234" s="13" t="b">
        <v>0</v>
      </c>
      <c r="M234" s="13" t="b">
        <v>0</v>
      </c>
      <c r="N234" s="13" t="b">
        <v>0</v>
      </c>
      <c r="O234" s="13" t="b">
        <v>0</v>
      </c>
      <c r="P234" s="14" t="b">
        <v>0</v>
      </c>
      <c r="Q234" s="14" t="b">
        <v>0</v>
      </c>
      <c r="R234" s="24" t="s">
        <v>21</v>
      </c>
      <c r="S234" s="15" t="b">
        <v>0</v>
      </c>
      <c r="T234" s="15" t="b">
        <v>0</v>
      </c>
      <c r="U234" s="16" t="b">
        <v>0</v>
      </c>
      <c r="V234" s="16" t="b">
        <v>0</v>
      </c>
      <c r="W234" s="16" t="b">
        <v>0</v>
      </c>
      <c r="X234" s="16" t="b">
        <v>0</v>
      </c>
      <c r="Y234" s="16" t="b">
        <v>0</v>
      </c>
      <c r="Z234" s="16" t="b">
        <v>0</v>
      </c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</row>
    <row r="235" spans="1:88" ht="12.75">
      <c r="A235" s="8"/>
      <c r="C235" s="10" t="s">
        <v>477</v>
      </c>
      <c r="E235" s="8"/>
      <c r="F235" s="25" t="s">
        <v>478</v>
      </c>
      <c r="G235" s="8"/>
      <c r="H235" s="10" t="str">
        <f t="shared" si="3"/>
        <v>NO</v>
      </c>
      <c r="I235" s="24" t="s">
        <v>21</v>
      </c>
      <c r="J235" s="12" t="b">
        <v>0</v>
      </c>
      <c r="K235" s="12" t="b">
        <v>0</v>
      </c>
      <c r="L235" s="13" t="b">
        <v>0</v>
      </c>
      <c r="M235" s="13" t="b">
        <v>0</v>
      </c>
      <c r="N235" s="13" t="b">
        <v>0</v>
      </c>
      <c r="O235" s="13" t="b">
        <v>0</v>
      </c>
      <c r="P235" s="14" t="b">
        <v>0</v>
      </c>
      <c r="Q235" s="14" t="b">
        <v>0</v>
      </c>
      <c r="R235" s="24" t="s">
        <v>21</v>
      </c>
      <c r="S235" s="15" t="b">
        <v>0</v>
      </c>
      <c r="T235" s="15" t="b">
        <v>0</v>
      </c>
      <c r="U235" s="16" t="b">
        <v>0</v>
      </c>
      <c r="V235" s="16" t="b">
        <v>0</v>
      </c>
      <c r="W235" s="16" t="b">
        <v>0</v>
      </c>
      <c r="X235" s="16" t="b">
        <v>0</v>
      </c>
      <c r="Y235" s="16" t="b">
        <v>0</v>
      </c>
      <c r="Z235" s="16" t="b">
        <v>0</v>
      </c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</row>
    <row r="236" spans="1:88" ht="12.75">
      <c r="A236" s="8"/>
      <c r="C236" s="10" t="s">
        <v>479</v>
      </c>
      <c r="E236" s="8"/>
      <c r="F236" s="25" t="s">
        <v>480</v>
      </c>
      <c r="G236" s="8"/>
      <c r="H236" s="10" t="str">
        <f t="shared" si="3"/>
        <v>NO</v>
      </c>
      <c r="I236" s="24" t="s">
        <v>21</v>
      </c>
      <c r="J236" s="12" t="b">
        <v>0</v>
      </c>
      <c r="K236" s="12" t="b">
        <v>0</v>
      </c>
      <c r="L236" s="13" t="b">
        <v>0</v>
      </c>
      <c r="M236" s="13" t="b">
        <v>0</v>
      </c>
      <c r="N236" s="13" t="b">
        <v>0</v>
      </c>
      <c r="O236" s="13" t="b">
        <v>0</v>
      </c>
      <c r="P236" s="14" t="b">
        <v>0</v>
      </c>
      <c r="Q236" s="14" t="b">
        <v>0</v>
      </c>
      <c r="R236" s="24" t="s">
        <v>21</v>
      </c>
      <c r="S236" s="15" t="b">
        <v>0</v>
      </c>
      <c r="T236" s="15" t="b">
        <v>0</v>
      </c>
      <c r="U236" s="16" t="b">
        <v>0</v>
      </c>
      <c r="V236" s="16" t="b">
        <v>0</v>
      </c>
      <c r="W236" s="16" t="b">
        <v>0</v>
      </c>
      <c r="X236" s="16" t="b">
        <v>0</v>
      </c>
      <c r="Y236" s="16" t="b">
        <v>0</v>
      </c>
      <c r="Z236" s="16" t="b">
        <v>0</v>
      </c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</row>
    <row r="237" spans="1:88" ht="12.75">
      <c r="A237" s="8"/>
      <c r="C237" s="10" t="s">
        <v>481</v>
      </c>
      <c r="E237" s="8"/>
      <c r="F237" s="25" t="s">
        <v>482</v>
      </c>
      <c r="G237" s="8"/>
      <c r="H237" s="10" t="str">
        <f t="shared" si="3"/>
        <v>NO</v>
      </c>
      <c r="I237" s="24" t="s">
        <v>21</v>
      </c>
      <c r="J237" s="12" t="b">
        <v>0</v>
      </c>
      <c r="K237" s="12" t="b">
        <v>0</v>
      </c>
      <c r="L237" s="13" t="b">
        <v>0</v>
      </c>
      <c r="M237" s="13" t="b">
        <v>0</v>
      </c>
      <c r="N237" s="13" t="b">
        <v>0</v>
      </c>
      <c r="O237" s="13" t="b">
        <v>0</v>
      </c>
      <c r="P237" s="14" t="b">
        <v>0</v>
      </c>
      <c r="Q237" s="14" t="b">
        <v>0</v>
      </c>
      <c r="R237" s="24" t="s">
        <v>21</v>
      </c>
      <c r="S237" s="15" t="b">
        <v>0</v>
      </c>
      <c r="T237" s="15" t="b">
        <v>0</v>
      </c>
      <c r="U237" s="16" t="b">
        <v>0</v>
      </c>
      <c r="V237" s="16" t="b">
        <v>0</v>
      </c>
      <c r="W237" s="16" t="b">
        <v>0</v>
      </c>
      <c r="X237" s="16" t="b">
        <v>0</v>
      </c>
      <c r="Y237" s="16" t="b">
        <v>0</v>
      </c>
      <c r="Z237" s="16" t="b">
        <v>0</v>
      </c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</row>
    <row r="238" spans="1:88" ht="12.75">
      <c r="A238" s="8"/>
      <c r="C238" s="10" t="s">
        <v>483</v>
      </c>
      <c r="E238" s="8"/>
      <c r="F238" s="25" t="s">
        <v>484</v>
      </c>
      <c r="G238" s="8"/>
      <c r="H238" s="10" t="str">
        <f t="shared" si="3"/>
        <v>NO</v>
      </c>
      <c r="I238" s="24" t="s">
        <v>21</v>
      </c>
      <c r="J238" s="12" t="b">
        <v>0</v>
      </c>
      <c r="K238" s="12" t="b">
        <v>0</v>
      </c>
      <c r="L238" s="13" t="b">
        <v>0</v>
      </c>
      <c r="M238" s="13" t="b">
        <v>0</v>
      </c>
      <c r="N238" s="13" t="b">
        <v>0</v>
      </c>
      <c r="O238" s="13" t="b">
        <v>0</v>
      </c>
      <c r="P238" s="14" t="b">
        <v>0</v>
      </c>
      <c r="Q238" s="14" t="b">
        <v>0</v>
      </c>
      <c r="R238" s="24" t="s">
        <v>21</v>
      </c>
      <c r="S238" s="15" t="b">
        <v>0</v>
      </c>
      <c r="T238" s="15" t="b">
        <v>0</v>
      </c>
      <c r="U238" s="16" t="b">
        <v>0</v>
      </c>
      <c r="V238" s="16" t="b">
        <v>0</v>
      </c>
      <c r="W238" s="16" t="b">
        <v>0</v>
      </c>
      <c r="X238" s="16" t="b">
        <v>0</v>
      </c>
      <c r="Y238" s="16" t="b">
        <v>0</v>
      </c>
      <c r="Z238" s="16" t="b">
        <v>0</v>
      </c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</row>
    <row r="239" spans="1:88" ht="12.75">
      <c r="A239" s="8"/>
      <c r="C239" s="10" t="s">
        <v>485</v>
      </c>
      <c r="E239" s="8"/>
      <c r="F239" s="17" t="s">
        <v>486</v>
      </c>
      <c r="G239" s="8"/>
      <c r="H239" s="10" t="str">
        <f t="shared" si="3"/>
        <v>NO</v>
      </c>
      <c r="I239" s="24" t="s">
        <v>21</v>
      </c>
      <c r="J239" s="12" t="b">
        <v>0</v>
      </c>
      <c r="K239" s="12" t="b">
        <v>0</v>
      </c>
      <c r="L239" s="13" t="b">
        <v>0</v>
      </c>
      <c r="M239" s="13" t="b">
        <v>0</v>
      </c>
      <c r="N239" s="13" t="b">
        <v>0</v>
      </c>
      <c r="O239" s="13" t="b">
        <v>0</v>
      </c>
      <c r="P239" s="14" t="b">
        <v>0</v>
      </c>
      <c r="Q239" s="14" t="b">
        <v>0</v>
      </c>
      <c r="R239" s="24" t="s">
        <v>21</v>
      </c>
      <c r="S239" s="15" t="b">
        <v>0</v>
      </c>
      <c r="T239" s="15" t="b">
        <v>0</v>
      </c>
      <c r="U239" s="16" t="b">
        <v>0</v>
      </c>
      <c r="V239" s="16" t="b">
        <v>0</v>
      </c>
      <c r="W239" s="16" t="b">
        <v>0</v>
      </c>
      <c r="X239" s="16" t="b">
        <v>0</v>
      </c>
      <c r="Y239" s="16" t="b">
        <v>0</v>
      </c>
      <c r="Z239" s="16" t="b">
        <v>0</v>
      </c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</row>
    <row r="240" spans="1:88" ht="12.75">
      <c r="A240" s="8"/>
      <c r="C240" s="10" t="s">
        <v>487</v>
      </c>
      <c r="E240" s="8"/>
      <c r="F240" s="25" t="s">
        <v>488</v>
      </c>
      <c r="G240" s="8"/>
      <c r="H240" s="10" t="str">
        <f t="shared" si="3"/>
        <v>NO</v>
      </c>
      <c r="I240" s="24" t="s">
        <v>21</v>
      </c>
      <c r="J240" s="12" t="b">
        <v>0</v>
      </c>
      <c r="K240" s="12" t="b">
        <v>0</v>
      </c>
      <c r="L240" s="13" t="b">
        <v>0</v>
      </c>
      <c r="M240" s="13" t="b">
        <v>0</v>
      </c>
      <c r="N240" s="13" t="b">
        <v>0</v>
      </c>
      <c r="O240" s="13" t="b">
        <v>0</v>
      </c>
      <c r="P240" s="14" t="b">
        <v>0</v>
      </c>
      <c r="Q240" s="14" t="b">
        <v>0</v>
      </c>
      <c r="R240" s="24" t="s">
        <v>21</v>
      </c>
      <c r="S240" s="15" t="b">
        <v>0</v>
      </c>
      <c r="T240" s="15" t="b">
        <v>0</v>
      </c>
      <c r="U240" s="16" t="b">
        <v>0</v>
      </c>
      <c r="V240" s="16" t="b">
        <v>0</v>
      </c>
      <c r="W240" s="16" t="b">
        <v>0</v>
      </c>
      <c r="X240" s="16" t="b">
        <v>0</v>
      </c>
      <c r="Y240" s="16" t="b">
        <v>0</v>
      </c>
      <c r="Z240" s="16" t="b">
        <v>0</v>
      </c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</row>
    <row r="241" spans="1:88" ht="12.75">
      <c r="A241" s="8"/>
      <c r="C241" s="10" t="s">
        <v>91</v>
      </c>
      <c r="E241" s="8"/>
      <c r="F241" s="25" t="s">
        <v>489</v>
      </c>
      <c r="G241" s="8"/>
      <c r="H241" s="10" t="str">
        <f t="shared" si="3"/>
        <v>YES</v>
      </c>
      <c r="I241" s="24" t="s">
        <v>88</v>
      </c>
      <c r="J241" s="27" t="b">
        <v>1</v>
      </c>
      <c r="K241" s="27" t="b">
        <v>1</v>
      </c>
      <c r="L241" s="13" t="b">
        <v>0</v>
      </c>
      <c r="M241" s="13" t="b">
        <v>0</v>
      </c>
      <c r="N241" s="13" t="b">
        <v>0</v>
      </c>
      <c r="O241" s="13" t="b">
        <v>0</v>
      </c>
      <c r="P241" s="14" t="b">
        <v>0</v>
      </c>
      <c r="Q241" s="14" t="b">
        <v>0</v>
      </c>
      <c r="R241" s="24" t="s">
        <v>53</v>
      </c>
      <c r="S241" s="34" t="b">
        <v>1</v>
      </c>
      <c r="T241" s="34" t="b">
        <v>1</v>
      </c>
      <c r="U241" s="16" t="b">
        <v>0</v>
      </c>
      <c r="V241" s="16" t="b">
        <v>0</v>
      </c>
      <c r="W241" s="16" t="b">
        <v>0</v>
      </c>
      <c r="X241" s="16" t="b">
        <v>0</v>
      </c>
      <c r="Y241" s="16" t="b">
        <v>0</v>
      </c>
      <c r="Z241" s="16" t="b">
        <v>0</v>
      </c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</row>
    <row r="242" spans="1:88" ht="12.75">
      <c r="A242" s="28" t="s">
        <v>490</v>
      </c>
      <c r="H242" s="10">
        <f t="shared" si="3"/>
        <v>0</v>
      </c>
      <c r="I242" s="11"/>
      <c r="J242" s="12" t="b">
        <v>0</v>
      </c>
      <c r="K242" s="12" t="b">
        <v>0</v>
      </c>
      <c r="L242" s="13" t="b">
        <v>0</v>
      </c>
      <c r="M242" s="13" t="b">
        <v>0</v>
      </c>
      <c r="N242" s="13" t="b">
        <v>0</v>
      </c>
      <c r="O242" s="13" t="b">
        <v>0</v>
      </c>
      <c r="P242" s="14" t="b">
        <v>0</v>
      </c>
      <c r="Q242" s="14" t="b">
        <v>0</v>
      </c>
      <c r="R242" s="24"/>
      <c r="S242" s="15" t="b">
        <v>0</v>
      </c>
      <c r="T242" s="15" t="b">
        <v>0</v>
      </c>
      <c r="U242" s="16" t="b">
        <v>0</v>
      </c>
      <c r="V242" s="16" t="b">
        <v>0</v>
      </c>
      <c r="W242" s="16" t="b">
        <v>0</v>
      </c>
      <c r="X242" s="16" t="b">
        <v>0</v>
      </c>
      <c r="Y242" s="16" t="b">
        <v>0</v>
      </c>
      <c r="Z242" s="16" t="b">
        <v>0</v>
      </c>
    </row>
    <row r="243" spans="1:88" ht="12.75">
      <c r="A243" s="8"/>
      <c r="C243" s="10" t="s">
        <v>491</v>
      </c>
      <c r="E243" s="8"/>
      <c r="F243" s="10" t="s">
        <v>492</v>
      </c>
      <c r="G243" s="8"/>
      <c r="H243" s="10" t="str">
        <f t="shared" si="3"/>
        <v>NO</v>
      </c>
      <c r="I243" s="24" t="s">
        <v>21</v>
      </c>
      <c r="J243" s="12" t="b">
        <v>0</v>
      </c>
      <c r="K243" s="12" t="b">
        <v>0</v>
      </c>
      <c r="L243" s="13" t="b">
        <v>0</v>
      </c>
      <c r="M243" s="13" t="b">
        <v>0</v>
      </c>
      <c r="N243" s="13" t="b">
        <v>0</v>
      </c>
      <c r="O243" s="13" t="b">
        <v>0</v>
      </c>
      <c r="P243" s="14" t="b">
        <v>0</v>
      </c>
      <c r="Q243" s="14" t="b">
        <v>0</v>
      </c>
      <c r="R243" s="24" t="s">
        <v>21</v>
      </c>
      <c r="S243" s="15" t="b">
        <v>0</v>
      </c>
      <c r="T243" s="15" t="b">
        <v>0</v>
      </c>
      <c r="U243" s="16" t="b">
        <v>0</v>
      </c>
      <c r="V243" s="16" t="b">
        <v>0</v>
      </c>
      <c r="W243" s="16" t="b">
        <v>0</v>
      </c>
      <c r="X243" s="16" t="b">
        <v>0</v>
      </c>
      <c r="Y243" s="16" t="b">
        <v>0</v>
      </c>
      <c r="Z243" s="16" t="b">
        <v>0</v>
      </c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</row>
    <row r="244" spans="1:88" ht="12.75">
      <c r="A244" s="8"/>
      <c r="C244" s="10" t="s">
        <v>493</v>
      </c>
      <c r="E244" s="8"/>
      <c r="F244" s="25" t="s">
        <v>494</v>
      </c>
      <c r="G244" s="8"/>
      <c r="H244" s="10" t="str">
        <f t="shared" si="3"/>
        <v>NO</v>
      </c>
      <c r="I244" s="24" t="s">
        <v>21</v>
      </c>
      <c r="J244" s="12" t="b">
        <v>0</v>
      </c>
      <c r="K244" s="12" t="b">
        <v>0</v>
      </c>
      <c r="L244" s="13" t="b">
        <v>0</v>
      </c>
      <c r="M244" s="13" t="b">
        <v>0</v>
      </c>
      <c r="N244" s="13" t="b">
        <v>0</v>
      </c>
      <c r="O244" s="13" t="b">
        <v>0</v>
      </c>
      <c r="P244" s="14" t="b">
        <v>0</v>
      </c>
      <c r="Q244" s="14" t="b">
        <v>0</v>
      </c>
      <c r="R244" s="24" t="s">
        <v>21</v>
      </c>
      <c r="S244" s="15" t="b">
        <v>0</v>
      </c>
      <c r="T244" s="15" t="b">
        <v>0</v>
      </c>
      <c r="U244" s="16" t="b">
        <v>0</v>
      </c>
      <c r="V244" s="16" t="b">
        <v>0</v>
      </c>
      <c r="W244" s="16" t="b">
        <v>0</v>
      </c>
      <c r="X244" s="16" t="b">
        <v>0</v>
      </c>
      <c r="Y244" s="16" t="b">
        <v>0</v>
      </c>
      <c r="Z244" s="16" t="b">
        <v>0</v>
      </c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</row>
    <row r="245" spans="1:88" ht="12.75">
      <c r="A245" s="8"/>
      <c r="C245" s="10" t="s">
        <v>495</v>
      </c>
      <c r="E245" s="8"/>
      <c r="F245" s="25" t="s">
        <v>496</v>
      </c>
      <c r="G245" s="8"/>
      <c r="H245" s="10" t="str">
        <f t="shared" si="3"/>
        <v>NO</v>
      </c>
      <c r="I245" s="24" t="s">
        <v>21</v>
      </c>
      <c r="J245" s="12" t="b">
        <v>0</v>
      </c>
      <c r="K245" s="12" t="b">
        <v>0</v>
      </c>
      <c r="L245" s="13" t="b">
        <v>0</v>
      </c>
      <c r="M245" s="13" t="b">
        <v>0</v>
      </c>
      <c r="N245" s="13" t="b">
        <v>0</v>
      </c>
      <c r="O245" s="13" t="b">
        <v>0</v>
      </c>
      <c r="P245" s="14" t="b">
        <v>0</v>
      </c>
      <c r="Q245" s="14" t="b">
        <v>0</v>
      </c>
      <c r="R245" s="24" t="s">
        <v>21</v>
      </c>
      <c r="S245" s="15" t="b">
        <v>0</v>
      </c>
      <c r="T245" s="15" t="b">
        <v>0</v>
      </c>
      <c r="U245" s="16" t="b">
        <v>0</v>
      </c>
      <c r="V245" s="16" t="b">
        <v>0</v>
      </c>
      <c r="W245" s="16" t="b">
        <v>0</v>
      </c>
      <c r="X245" s="16" t="b">
        <v>0</v>
      </c>
      <c r="Y245" s="16" t="b">
        <v>0</v>
      </c>
      <c r="Z245" s="16" t="b">
        <v>0</v>
      </c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</row>
    <row r="246" spans="1:88" ht="12.75">
      <c r="A246" s="8"/>
      <c r="C246" s="10" t="s">
        <v>497</v>
      </c>
      <c r="E246" s="8"/>
      <c r="F246" s="25" t="s">
        <v>498</v>
      </c>
      <c r="G246" s="8"/>
      <c r="H246" s="10" t="str">
        <f t="shared" si="3"/>
        <v>NO</v>
      </c>
      <c r="I246" s="24" t="s">
        <v>21</v>
      </c>
      <c r="J246" s="12" t="b">
        <v>0</v>
      </c>
      <c r="K246" s="12" t="b">
        <v>0</v>
      </c>
      <c r="L246" s="13" t="b">
        <v>0</v>
      </c>
      <c r="M246" s="13" t="b">
        <v>0</v>
      </c>
      <c r="N246" s="13" t="b">
        <v>0</v>
      </c>
      <c r="O246" s="13" t="b">
        <v>0</v>
      </c>
      <c r="P246" s="14" t="b">
        <v>0</v>
      </c>
      <c r="Q246" s="14" t="b">
        <v>0</v>
      </c>
      <c r="R246" s="24" t="s">
        <v>21</v>
      </c>
      <c r="S246" s="15" t="b">
        <v>0</v>
      </c>
      <c r="T246" s="15" t="b">
        <v>0</v>
      </c>
      <c r="U246" s="16" t="b">
        <v>0</v>
      </c>
      <c r="V246" s="16" t="b">
        <v>0</v>
      </c>
      <c r="W246" s="16" t="b">
        <v>0</v>
      </c>
      <c r="X246" s="16" t="b">
        <v>0</v>
      </c>
      <c r="Y246" s="16" t="b">
        <v>0</v>
      </c>
      <c r="Z246" s="22" t="b">
        <v>1</v>
      </c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</row>
    <row r="247" spans="1:88" ht="12.75">
      <c r="A247" s="8"/>
      <c r="C247" s="10" t="s">
        <v>499</v>
      </c>
      <c r="E247" s="8"/>
      <c r="F247" s="25" t="s">
        <v>500</v>
      </c>
      <c r="G247" s="8"/>
      <c r="H247" s="10" t="str">
        <f t="shared" si="3"/>
        <v>NO</v>
      </c>
      <c r="I247" s="24" t="s">
        <v>21</v>
      </c>
      <c r="J247" s="12" t="b">
        <v>0</v>
      </c>
      <c r="K247" s="12" t="b">
        <v>0</v>
      </c>
      <c r="L247" s="13" t="b">
        <v>0</v>
      </c>
      <c r="M247" s="13" t="b">
        <v>0</v>
      </c>
      <c r="N247" s="13" t="b">
        <v>0</v>
      </c>
      <c r="O247" s="13" t="b">
        <v>0</v>
      </c>
      <c r="P247" s="14" t="b">
        <v>0</v>
      </c>
      <c r="Q247" s="14" t="b">
        <v>0</v>
      </c>
      <c r="R247" s="24" t="s">
        <v>21</v>
      </c>
      <c r="S247" s="15" t="b">
        <v>0</v>
      </c>
      <c r="T247" s="15" t="b">
        <v>0</v>
      </c>
      <c r="U247" s="16" t="b">
        <v>0</v>
      </c>
      <c r="V247" s="16" t="b">
        <v>0</v>
      </c>
      <c r="W247" s="16" t="b">
        <v>0</v>
      </c>
      <c r="X247" s="16" t="b">
        <v>0</v>
      </c>
      <c r="Y247" s="16" t="b">
        <v>0</v>
      </c>
      <c r="Z247" s="16" t="b">
        <v>0</v>
      </c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</row>
    <row r="248" spans="1:88" ht="12.75">
      <c r="A248" s="8"/>
      <c r="C248" s="10" t="s">
        <v>501</v>
      </c>
      <c r="E248" s="8"/>
      <c r="F248" s="25" t="s">
        <v>502</v>
      </c>
      <c r="G248" s="8"/>
      <c r="H248" s="10" t="str">
        <f t="shared" si="3"/>
        <v>NO</v>
      </c>
      <c r="I248" s="24" t="s">
        <v>21</v>
      </c>
      <c r="J248" s="12" t="b">
        <v>0</v>
      </c>
      <c r="K248" s="12" t="b">
        <v>0</v>
      </c>
      <c r="L248" s="13" t="b">
        <v>0</v>
      </c>
      <c r="M248" s="13" t="b">
        <v>0</v>
      </c>
      <c r="N248" s="13" t="b">
        <v>0</v>
      </c>
      <c r="O248" s="13" t="b">
        <v>0</v>
      </c>
      <c r="P248" s="14" t="b">
        <v>0</v>
      </c>
      <c r="Q248" s="14" t="b">
        <v>0</v>
      </c>
      <c r="R248" s="24" t="s">
        <v>21</v>
      </c>
      <c r="S248" s="15" t="b">
        <v>0</v>
      </c>
      <c r="T248" s="15" t="b">
        <v>0</v>
      </c>
      <c r="U248" s="16" t="b">
        <v>0</v>
      </c>
      <c r="V248" s="16" t="b">
        <v>0</v>
      </c>
      <c r="W248" s="16" t="b">
        <v>0</v>
      </c>
      <c r="X248" s="16" t="b">
        <v>0</v>
      </c>
      <c r="Y248" s="16" t="b">
        <v>0</v>
      </c>
      <c r="Z248" s="16" t="b">
        <v>0</v>
      </c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</row>
    <row r="249" spans="1:88" ht="12.75">
      <c r="A249" s="8"/>
      <c r="C249" s="10" t="s">
        <v>503</v>
      </c>
      <c r="E249" s="8"/>
      <c r="F249" s="10" t="s">
        <v>504</v>
      </c>
      <c r="G249" s="8"/>
      <c r="H249" s="10" t="str">
        <f t="shared" si="3"/>
        <v>NO</v>
      </c>
      <c r="I249" s="24" t="s">
        <v>21</v>
      </c>
      <c r="J249" s="12" t="b">
        <v>0</v>
      </c>
      <c r="K249" s="12" t="b">
        <v>0</v>
      </c>
      <c r="L249" s="13" t="b">
        <v>0</v>
      </c>
      <c r="M249" s="13" t="b">
        <v>0</v>
      </c>
      <c r="N249" s="13" t="b">
        <v>0</v>
      </c>
      <c r="O249" s="13" t="b">
        <v>0</v>
      </c>
      <c r="P249" s="14" t="b">
        <v>0</v>
      </c>
      <c r="Q249" s="14" t="b">
        <v>0</v>
      </c>
      <c r="R249" s="24" t="s">
        <v>21</v>
      </c>
      <c r="S249" s="15" t="b">
        <v>0</v>
      </c>
      <c r="T249" s="15" t="b">
        <v>0</v>
      </c>
      <c r="U249" s="16" t="b">
        <v>0</v>
      </c>
      <c r="V249" s="16" t="b">
        <v>0</v>
      </c>
      <c r="W249" s="16" t="b">
        <v>0</v>
      </c>
      <c r="X249" s="16" t="b">
        <v>0</v>
      </c>
      <c r="Y249" s="16" t="b">
        <v>0</v>
      </c>
      <c r="Z249" s="16" t="b">
        <v>0</v>
      </c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</row>
    <row r="250" spans="1:88" ht="12.75">
      <c r="A250" s="8"/>
      <c r="C250" s="10" t="s">
        <v>505</v>
      </c>
      <c r="E250" s="8"/>
      <c r="F250" s="10" t="s">
        <v>506</v>
      </c>
      <c r="G250" s="8"/>
      <c r="H250" s="10" t="str">
        <f t="shared" si="3"/>
        <v>NO</v>
      </c>
      <c r="I250" s="24" t="s">
        <v>21</v>
      </c>
      <c r="J250" s="12" t="b">
        <v>0</v>
      </c>
      <c r="K250" s="12" t="b">
        <v>0</v>
      </c>
      <c r="L250" s="13" t="b">
        <v>0</v>
      </c>
      <c r="M250" s="13" t="b">
        <v>0</v>
      </c>
      <c r="N250" s="13" t="b">
        <v>0</v>
      </c>
      <c r="O250" s="13" t="b">
        <v>0</v>
      </c>
      <c r="P250" s="14" t="b">
        <v>0</v>
      </c>
      <c r="Q250" s="14" t="b">
        <v>0</v>
      </c>
      <c r="R250" s="24" t="s">
        <v>21</v>
      </c>
      <c r="S250" s="15" t="b">
        <v>0</v>
      </c>
      <c r="T250" s="15" t="b">
        <v>0</v>
      </c>
      <c r="U250" s="16" t="b">
        <v>0</v>
      </c>
      <c r="V250" s="16" t="b">
        <v>0</v>
      </c>
      <c r="W250" s="16" t="b">
        <v>0</v>
      </c>
      <c r="X250" s="16" t="b">
        <v>0</v>
      </c>
      <c r="Y250" s="16" t="b">
        <v>0</v>
      </c>
      <c r="Z250" s="16" t="b">
        <v>0</v>
      </c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</row>
    <row r="251" spans="1:88" ht="12.75">
      <c r="A251" s="8"/>
      <c r="C251" s="10" t="s">
        <v>507</v>
      </c>
      <c r="E251" s="8"/>
      <c r="F251" s="25" t="s">
        <v>508</v>
      </c>
      <c r="G251" s="8"/>
      <c r="H251" s="10" t="str">
        <f t="shared" si="3"/>
        <v>NO</v>
      </c>
      <c r="I251" s="24" t="s">
        <v>21</v>
      </c>
      <c r="J251" s="12" t="b">
        <v>0</v>
      </c>
      <c r="K251" s="12" t="b">
        <v>0</v>
      </c>
      <c r="L251" s="13" t="b">
        <v>0</v>
      </c>
      <c r="M251" s="13" t="b">
        <v>0</v>
      </c>
      <c r="N251" s="13" t="b">
        <v>0</v>
      </c>
      <c r="O251" s="13" t="b">
        <v>0</v>
      </c>
      <c r="P251" s="14" t="b">
        <v>0</v>
      </c>
      <c r="Q251" s="14" t="b">
        <v>0</v>
      </c>
      <c r="R251" s="24" t="s">
        <v>21</v>
      </c>
      <c r="S251" s="15" t="b">
        <v>0</v>
      </c>
      <c r="T251" s="15" t="b">
        <v>0</v>
      </c>
      <c r="U251" s="16" t="b">
        <v>0</v>
      </c>
      <c r="V251" s="16" t="b">
        <v>0</v>
      </c>
      <c r="W251" s="16" t="b">
        <v>0</v>
      </c>
      <c r="X251" s="16" t="b">
        <v>0</v>
      </c>
      <c r="Y251" s="16" t="b">
        <v>0</v>
      </c>
      <c r="Z251" s="16" t="b">
        <v>0</v>
      </c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</row>
    <row r="252" spans="1:88" ht="12.75">
      <c r="A252" s="28" t="s">
        <v>509</v>
      </c>
      <c r="H252" s="10">
        <f t="shared" si="3"/>
        <v>0</v>
      </c>
      <c r="I252" s="11"/>
      <c r="J252" s="12" t="b">
        <v>0</v>
      </c>
      <c r="K252" s="12" t="b">
        <v>0</v>
      </c>
      <c r="L252" s="13" t="b">
        <v>0</v>
      </c>
      <c r="M252" s="13" t="b">
        <v>0</v>
      </c>
      <c r="N252" s="13" t="b">
        <v>0</v>
      </c>
      <c r="O252" s="13" t="b">
        <v>0</v>
      </c>
      <c r="P252" s="14" t="b">
        <v>0</v>
      </c>
      <c r="Q252" s="14" t="b">
        <v>0</v>
      </c>
      <c r="R252" s="24"/>
      <c r="S252" s="15" t="b">
        <v>0</v>
      </c>
      <c r="T252" s="15" t="b">
        <v>0</v>
      </c>
      <c r="U252" s="16" t="b">
        <v>0</v>
      </c>
      <c r="V252" s="16" t="b">
        <v>0</v>
      </c>
      <c r="W252" s="16" t="b">
        <v>0</v>
      </c>
      <c r="X252" s="16" t="b">
        <v>0</v>
      </c>
      <c r="Y252" s="16" t="b">
        <v>0</v>
      </c>
      <c r="Z252" s="16" t="b">
        <v>0</v>
      </c>
    </row>
    <row r="253" spans="1:88" ht="12.75">
      <c r="A253" s="8"/>
      <c r="C253" s="10" t="s">
        <v>510</v>
      </c>
      <c r="E253" s="8"/>
      <c r="F253" s="25" t="s">
        <v>511</v>
      </c>
      <c r="G253" s="8"/>
      <c r="H253" s="10" t="str">
        <f t="shared" si="3"/>
        <v>NO</v>
      </c>
      <c r="I253" s="24" t="s">
        <v>21</v>
      </c>
      <c r="J253" s="12" t="b">
        <v>0</v>
      </c>
      <c r="K253" s="12" t="b">
        <v>0</v>
      </c>
      <c r="L253" s="13" t="b">
        <v>0</v>
      </c>
      <c r="M253" s="13" t="b">
        <v>0</v>
      </c>
      <c r="N253" s="13" t="b">
        <v>0</v>
      </c>
      <c r="O253" s="13" t="b">
        <v>0</v>
      </c>
      <c r="P253" s="14" t="b">
        <v>0</v>
      </c>
      <c r="Q253" s="14" t="b">
        <v>0</v>
      </c>
      <c r="R253" s="24" t="s">
        <v>21</v>
      </c>
      <c r="S253" s="15" t="b">
        <v>0</v>
      </c>
      <c r="T253" s="15" t="b">
        <v>0</v>
      </c>
      <c r="U253" s="16" t="b">
        <v>0</v>
      </c>
      <c r="V253" s="16" t="b">
        <v>0</v>
      </c>
      <c r="W253" s="16" t="b">
        <v>0</v>
      </c>
      <c r="X253" s="16" t="b">
        <v>0</v>
      </c>
      <c r="Y253" s="16" t="b">
        <v>0</v>
      </c>
      <c r="Z253" s="16" t="b">
        <v>0</v>
      </c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</row>
    <row r="254" spans="1:88" ht="12.75">
      <c r="A254" s="8"/>
      <c r="C254" s="10" t="s">
        <v>512</v>
      </c>
      <c r="E254" s="8"/>
      <c r="F254" s="25" t="s">
        <v>513</v>
      </c>
      <c r="G254" s="8"/>
      <c r="H254" s="10" t="str">
        <f t="shared" si="3"/>
        <v>NO</v>
      </c>
      <c r="I254" s="24" t="s">
        <v>21</v>
      </c>
      <c r="J254" s="12" t="b">
        <v>0</v>
      </c>
      <c r="K254" s="12" t="b">
        <v>0</v>
      </c>
      <c r="L254" s="13" t="b">
        <v>0</v>
      </c>
      <c r="M254" s="13" t="b">
        <v>0</v>
      </c>
      <c r="N254" s="13" t="b">
        <v>0</v>
      </c>
      <c r="O254" s="13" t="b">
        <v>0</v>
      </c>
      <c r="P254" s="14" t="b">
        <v>0</v>
      </c>
      <c r="Q254" s="14" t="b">
        <v>0</v>
      </c>
      <c r="R254" s="24" t="s">
        <v>21</v>
      </c>
      <c r="S254" s="15" t="b">
        <v>0</v>
      </c>
      <c r="T254" s="15" t="b">
        <v>0</v>
      </c>
      <c r="U254" s="16" t="b">
        <v>0</v>
      </c>
      <c r="V254" s="16" t="b">
        <v>0</v>
      </c>
      <c r="W254" s="16" t="b">
        <v>0</v>
      </c>
      <c r="X254" s="16" t="b">
        <v>0</v>
      </c>
      <c r="Y254" s="16" t="b">
        <v>0</v>
      </c>
      <c r="Z254" s="16" t="b">
        <v>0</v>
      </c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</row>
    <row r="255" spans="1:88" ht="12.75">
      <c r="A255" s="8"/>
      <c r="C255" s="10" t="s">
        <v>514</v>
      </c>
      <c r="E255" s="8"/>
      <c r="F255" s="25" t="s">
        <v>515</v>
      </c>
      <c r="G255" s="8"/>
      <c r="H255" s="10" t="str">
        <f t="shared" si="3"/>
        <v>NO</v>
      </c>
      <c r="I255" s="24" t="s">
        <v>21</v>
      </c>
      <c r="J255" s="12" t="b">
        <v>0</v>
      </c>
      <c r="K255" s="12" t="b">
        <v>0</v>
      </c>
      <c r="L255" s="13" t="b">
        <v>0</v>
      </c>
      <c r="M255" s="13" t="b">
        <v>0</v>
      </c>
      <c r="N255" s="13" t="b">
        <v>0</v>
      </c>
      <c r="O255" s="13" t="b">
        <v>0</v>
      </c>
      <c r="P255" s="14" t="b">
        <v>0</v>
      </c>
      <c r="Q255" s="14" t="b">
        <v>0</v>
      </c>
      <c r="R255" s="24" t="s">
        <v>21</v>
      </c>
      <c r="S255" s="15" t="b">
        <v>0</v>
      </c>
      <c r="T255" s="15" t="b">
        <v>0</v>
      </c>
      <c r="U255" s="16" t="b">
        <v>0</v>
      </c>
      <c r="V255" s="16" t="b">
        <v>0</v>
      </c>
      <c r="W255" s="16" t="b">
        <v>0</v>
      </c>
      <c r="X255" s="16" t="b">
        <v>0</v>
      </c>
      <c r="Y255" s="16" t="b">
        <v>0</v>
      </c>
      <c r="Z255" s="16" t="b">
        <v>0</v>
      </c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</row>
    <row r="256" spans="1:88" ht="12.75">
      <c r="A256" s="8"/>
      <c r="C256" s="10" t="s">
        <v>516</v>
      </c>
      <c r="E256" s="8"/>
      <c r="F256" s="25" t="s">
        <v>517</v>
      </c>
      <c r="G256" s="8"/>
      <c r="H256" s="10" t="str">
        <f t="shared" si="3"/>
        <v>YES</v>
      </c>
      <c r="I256" s="24" t="s">
        <v>53</v>
      </c>
      <c r="J256" s="12" t="b">
        <v>0</v>
      </c>
      <c r="K256" s="12" t="b">
        <v>0</v>
      </c>
      <c r="L256" s="13" t="b">
        <v>0</v>
      </c>
      <c r="M256" s="13" t="b">
        <v>0</v>
      </c>
      <c r="N256" s="13" t="b">
        <v>0</v>
      </c>
      <c r="O256" s="13" t="b">
        <v>0</v>
      </c>
      <c r="P256" s="14" t="b">
        <v>0</v>
      </c>
      <c r="Q256" s="14" t="b">
        <v>0</v>
      </c>
      <c r="R256" s="24" t="s">
        <v>88</v>
      </c>
      <c r="S256" s="34" t="b">
        <v>1</v>
      </c>
      <c r="T256" s="34" t="b">
        <v>1</v>
      </c>
      <c r="U256" s="16" t="b">
        <v>0</v>
      </c>
      <c r="V256" s="16" t="b">
        <v>0</v>
      </c>
      <c r="W256" s="16" t="b">
        <v>0</v>
      </c>
      <c r="X256" s="16" t="b">
        <v>0</v>
      </c>
      <c r="Y256" s="16" t="b">
        <v>0</v>
      </c>
      <c r="Z256" s="16" t="b">
        <v>0</v>
      </c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</row>
    <row r="257" spans="1:88" ht="12.75">
      <c r="A257" s="8"/>
      <c r="C257" s="10" t="s">
        <v>518</v>
      </c>
      <c r="E257" s="8"/>
      <c r="F257" s="25" t="s">
        <v>519</v>
      </c>
      <c r="G257" s="8"/>
      <c r="H257" s="10" t="str">
        <f t="shared" si="3"/>
        <v>NO</v>
      </c>
      <c r="I257" s="24" t="s">
        <v>21</v>
      </c>
      <c r="J257" s="12" t="b">
        <v>0</v>
      </c>
      <c r="K257" s="12" t="b">
        <v>0</v>
      </c>
      <c r="L257" s="13" t="b">
        <v>0</v>
      </c>
      <c r="M257" s="13" t="b">
        <v>0</v>
      </c>
      <c r="N257" s="13" t="b">
        <v>0</v>
      </c>
      <c r="O257" s="13" t="b">
        <v>0</v>
      </c>
      <c r="P257" s="14" t="b">
        <v>0</v>
      </c>
      <c r="Q257" s="14" t="b">
        <v>0</v>
      </c>
      <c r="R257" s="24" t="s">
        <v>21</v>
      </c>
      <c r="S257" s="15" t="b">
        <v>0</v>
      </c>
      <c r="T257" s="15" t="b">
        <v>0</v>
      </c>
      <c r="U257" s="16" t="b">
        <v>0</v>
      </c>
      <c r="V257" s="16" t="b">
        <v>0</v>
      </c>
      <c r="W257" s="16" t="b">
        <v>0</v>
      </c>
      <c r="X257" s="16" t="b">
        <v>0</v>
      </c>
      <c r="Y257" s="16" t="b">
        <v>0</v>
      </c>
      <c r="Z257" s="16" t="b">
        <v>0</v>
      </c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</row>
    <row r="258" spans="1:88" ht="12.75">
      <c r="A258" s="8"/>
      <c r="C258" s="10" t="s">
        <v>520</v>
      </c>
      <c r="E258" s="8"/>
      <c r="F258" s="25" t="s">
        <v>521</v>
      </c>
      <c r="G258" s="8"/>
      <c r="H258" s="10" t="str">
        <f t="shared" si="3"/>
        <v>NO</v>
      </c>
      <c r="I258" s="24" t="s">
        <v>21</v>
      </c>
      <c r="J258" s="12" t="b">
        <v>0</v>
      </c>
      <c r="K258" s="12" t="b">
        <v>0</v>
      </c>
      <c r="L258" s="13" t="b">
        <v>0</v>
      </c>
      <c r="M258" s="13" t="b">
        <v>0</v>
      </c>
      <c r="N258" s="13" t="b">
        <v>0</v>
      </c>
      <c r="O258" s="13" t="b">
        <v>0</v>
      </c>
      <c r="P258" s="14" t="b">
        <v>0</v>
      </c>
      <c r="Q258" s="14" t="b">
        <v>0</v>
      </c>
      <c r="R258" s="24" t="s">
        <v>21</v>
      </c>
      <c r="S258" s="15" t="b">
        <v>0</v>
      </c>
      <c r="T258" s="15" t="b">
        <v>0</v>
      </c>
      <c r="U258" s="16" t="b">
        <v>0</v>
      </c>
      <c r="V258" s="16" t="b">
        <v>0</v>
      </c>
      <c r="W258" s="16" t="b">
        <v>0</v>
      </c>
      <c r="X258" s="16" t="b">
        <v>0</v>
      </c>
      <c r="Y258" s="16" t="b">
        <v>0</v>
      </c>
      <c r="Z258" s="16" t="b">
        <v>0</v>
      </c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</row>
    <row r="259" spans="1:88" ht="12.75">
      <c r="A259" s="8"/>
      <c r="C259" s="10" t="s">
        <v>522</v>
      </c>
      <c r="E259" s="8"/>
      <c r="F259" s="25" t="s">
        <v>523</v>
      </c>
      <c r="G259" s="8"/>
      <c r="H259" s="10" t="str">
        <f t="shared" si="3"/>
        <v>NO</v>
      </c>
      <c r="I259" s="24" t="s">
        <v>21</v>
      </c>
      <c r="J259" s="12" t="b">
        <v>0</v>
      </c>
      <c r="K259" s="12" t="b">
        <v>0</v>
      </c>
      <c r="L259" s="13" t="b">
        <v>0</v>
      </c>
      <c r="M259" s="13" t="b">
        <v>0</v>
      </c>
      <c r="N259" s="13" t="b">
        <v>0</v>
      </c>
      <c r="O259" s="13" t="b">
        <v>0</v>
      </c>
      <c r="P259" s="14" t="b">
        <v>0</v>
      </c>
      <c r="Q259" s="14" t="b">
        <v>0</v>
      </c>
      <c r="R259" s="24" t="s">
        <v>21</v>
      </c>
      <c r="S259" s="15" t="b">
        <v>0</v>
      </c>
      <c r="T259" s="15" t="b">
        <v>0</v>
      </c>
      <c r="U259" s="16" t="b">
        <v>0</v>
      </c>
      <c r="V259" s="16" t="b">
        <v>0</v>
      </c>
      <c r="W259" s="16" t="b">
        <v>0</v>
      </c>
      <c r="X259" s="16" t="b">
        <v>0</v>
      </c>
      <c r="Y259" s="16" t="b">
        <v>0</v>
      </c>
      <c r="Z259" s="16" t="b">
        <v>0</v>
      </c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</row>
    <row r="260" spans="1:88" ht="12.75">
      <c r="A260" s="8"/>
      <c r="C260" s="10" t="s">
        <v>524</v>
      </c>
      <c r="E260" s="8"/>
      <c r="F260" s="25" t="s">
        <v>525</v>
      </c>
      <c r="G260" s="8"/>
      <c r="H260" s="10" t="str">
        <f t="shared" si="3"/>
        <v>NO</v>
      </c>
      <c r="I260" s="24" t="s">
        <v>21</v>
      </c>
      <c r="J260" s="12" t="b">
        <v>0</v>
      </c>
      <c r="K260" s="12" t="b">
        <v>0</v>
      </c>
      <c r="L260" s="13" t="b">
        <v>0</v>
      </c>
      <c r="M260" s="13" t="b">
        <v>0</v>
      </c>
      <c r="N260" s="13" t="b">
        <v>0</v>
      </c>
      <c r="O260" s="13" t="b">
        <v>0</v>
      </c>
      <c r="P260" s="14" t="b">
        <v>0</v>
      </c>
      <c r="Q260" s="14" t="b">
        <v>0</v>
      </c>
      <c r="R260" s="24" t="s">
        <v>21</v>
      </c>
      <c r="S260" s="15" t="b">
        <v>0</v>
      </c>
      <c r="T260" s="15" t="b">
        <v>0</v>
      </c>
      <c r="U260" s="16" t="b">
        <v>0</v>
      </c>
      <c r="V260" s="16" t="b">
        <v>0</v>
      </c>
      <c r="W260" s="16" t="b">
        <v>0</v>
      </c>
      <c r="X260" s="16" t="b">
        <v>0</v>
      </c>
      <c r="Y260" s="16" t="b">
        <v>0</v>
      </c>
      <c r="Z260" s="16" t="b">
        <v>0</v>
      </c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</row>
    <row r="261" spans="1:88" ht="12.75">
      <c r="A261" s="8"/>
      <c r="C261" s="10" t="s">
        <v>526</v>
      </c>
      <c r="E261" s="8"/>
      <c r="F261" s="25" t="s">
        <v>527</v>
      </c>
      <c r="G261" s="8"/>
      <c r="H261" s="10" t="str">
        <f t="shared" si="3"/>
        <v>NO</v>
      </c>
      <c r="I261" s="24" t="s">
        <v>21</v>
      </c>
      <c r="J261" s="12" t="b">
        <v>0</v>
      </c>
      <c r="K261" s="12" t="b">
        <v>0</v>
      </c>
      <c r="L261" s="13" t="b">
        <v>0</v>
      </c>
      <c r="M261" s="13" t="b">
        <v>0</v>
      </c>
      <c r="N261" s="13" t="b">
        <v>0</v>
      </c>
      <c r="O261" s="13" t="b">
        <v>0</v>
      </c>
      <c r="P261" s="14" t="b">
        <v>0</v>
      </c>
      <c r="Q261" s="14" t="b">
        <v>0</v>
      </c>
      <c r="R261" s="24" t="s">
        <v>21</v>
      </c>
      <c r="S261" s="15" t="b">
        <v>0</v>
      </c>
      <c r="T261" s="15" t="b">
        <v>0</v>
      </c>
      <c r="U261" s="16" t="b">
        <v>0</v>
      </c>
      <c r="V261" s="22" t="b">
        <v>1</v>
      </c>
      <c r="W261" s="16" t="b">
        <v>0</v>
      </c>
      <c r="X261" s="16" t="b">
        <v>0</v>
      </c>
      <c r="Y261" s="16" t="b">
        <v>0</v>
      </c>
      <c r="Z261" s="16" t="b">
        <v>0</v>
      </c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</row>
    <row r="262" spans="1:88" ht="12.75">
      <c r="A262" s="8"/>
      <c r="C262" s="10" t="s">
        <v>528</v>
      </c>
      <c r="E262" s="8"/>
      <c r="F262" s="25" t="s">
        <v>529</v>
      </c>
      <c r="G262" s="8"/>
      <c r="H262" s="10" t="str">
        <f t="shared" si="3"/>
        <v>NO</v>
      </c>
      <c r="I262" s="24" t="s">
        <v>21</v>
      </c>
      <c r="J262" s="12" t="b">
        <v>0</v>
      </c>
      <c r="K262" s="12" t="b">
        <v>0</v>
      </c>
      <c r="L262" s="13" t="b">
        <v>0</v>
      </c>
      <c r="M262" s="13" t="b">
        <v>0</v>
      </c>
      <c r="N262" s="13" t="b">
        <v>0</v>
      </c>
      <c r="O262" s="13" t="b">
        <v>0</v>
      </c>
      <c r="P262" s="14" t="b">
        <v>0</v>
      </c>
      <c r="Q262" s="14" t="b">
        <v>0</v>
      </c>
      <c r="R262" s="24" t="s">
        <v>21</v>
      </c>
      <c r="S262" s="15" t="b">
        <v>0</v>
      </c>
      <c r="T262" s="15" t="b">
        <v>0</v>
      </c>
      <c r="U262" s="16" t="b">
        <v>0</v>
      </c>
      <c r="V262" s="16" t="b">
        <v>0</v>
      </c>
      <c r="W262" s="16" t="b">
        <v>0</v>
      </c>
      <c r="X262" s="16" t="b">
        <v>0</v>
      </c>
      <c r="Y262" s="16" t="b">
        <v>0</v>
      </c>
      <c r="Z262" s="16" t="b">
        <v>0</v>
      </c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</row>
    <row r="263" spans="1:88" ht="12.75">
      <c r="A263" s="10" t="s">
        <v>530</v>
      </c>
      <c r="C263" s="10"/>
      <c r="E263" s="8"/>
      <c r="F263" s="10"/>
      <c r="G263" s="8"/>
      <c r="H263" s="10">
        <f t="shared" si="3"/>
        <v>0</v>
      </c>
      <c r="I263" s="11"/>
      <c r="J263" s="12" t="b">
        <v>0</v>
      </c>
      <c r="K263" s="12" t="b">
        <v>0</v>
      </c>
      <c r="L263" s="13" t="b">
        <v>0</v>
      </c>
      <c r="M263" s="13" t="b">
        <v>0</v>
      </c>
      <c r="N263" s="13" t="b">
        <v>0</v>
      </c>
      <c r="O263" s="13" t="b">
        <v>0</v>
      </c>
      <c r="P263" s="14" t="b">
        <v>0</v>
      </c>
      <c r="Q263" s="14" t="b">
        <v>0</v>
      </c>
      <c r="R263" s="24"/>
      <c r="S263" s="15" t="b">
        <v>0</v>
      </c>
      <c r="T263" s="15" t="b">
        <v>0</v>
      </c>
      <c r="U263" s="16" t="b">
        <v>0</v>
      </c>
      <c r="V263" s="16" t="b">
        <v>0</v>
      </c>
      <c r="W263" s="16" t="b">
        <v>0</v>
      </c>
      <c r="X263" s="16" t="b">
        <v>0</v>
      </c>
      <c r="Y263" s="16" t="b">
        <v>0</v>
      </c>
      <c r="Z263" s="16" t="b">
        <v>0</v>
      </c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</row>
    <row r="264" spans="1:88" ht="12.75">
      <c r="A264" s="8"/>
      <c r="C264" s="10" t="s">
        <v>531</v>
      </c>
      <c r="E264" s="8"/>
      <c r="F264" s="10" t="s">
        <v>532</v>
      </c>
      <c r="G264" s="8"/>
      <c r="H264" s="10" t="str">
        <f t="shared" ref="H264:H327" si="4">IF(I264=R264,I264,IF(AND(I264="YES",R264="MAYBE"),"YES",IF(AND(I264="MAYBE",R264="YES"),"YES",IF(OR(AND(I264="NO",R264="YES"),AND(I264="YES",R264="NO")),"MAYBE","NO"))))</f>
        <v>NO</v>
      </c>
      <c r="I264" s="24" t="s">
        <v>21</v>
      </c>
      <c r="J264" s="12" t="b">
        <v>0</v>
      </c>
      <c r="K264" s="12" t="b">
        <v>0</v>
      </c>
      <c r="L264" s="13" t="b">
        <v>0</v>
      </c>
      <c r="M264" s="13" t="b">
        <v>0</v>
      </c>
      <c r="N264" s="13" t="b">
        <v>0</v>
      </c>
      <c r="O264" s="13" t="b">
        <v>0</v>
      </c>
      <c r="P264" s="14" t="b">
        <v>0</v>
      </c>
      <c r="Q264" s="14" t="b">
        <v>0</v>
      </c>
      <c r="R264" s="24" t="s">
        <v>21</v>
      </c>
      <c r="S264" s="15" t="b">
        <v>0</v>
      </c>
      <c r="T264" s="15" t="b">
        <v>0</v>
      </c>
      <c r="U264" s="16" t="b">
        <v>0</v>
      </c>
      <c r="V264" s="16" t="b">
        <v>0</v>
      </c>
      <c r="W264" s="16" t="b">
        <v>0</v>
      </c>
      <c r="X264" s="16" t="b">
        <v>0</v>
      </c>
      <c r="Y264" s="16" t="b">
        <v>0</v>
      </c>
      <c r="Z264" s="16" t="b">
        <v>0</v>
      </c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</row>
    <row r="265" spans="1:88" ht="12.75">
      <c r="A265" s="8"/>
      <c r="C265" s="10" t="s">
        <v>533</v>
      </c>
      <c r="E265" s="8"/>
      <c r="F265" s="25" t="s">
        <v>534</v>
      </c>
      <c r="G265" s="8"/>
      <c r="H265" s="10" t="str">
        <f t="shared" si="4"/>
        <v>NO</v>
      </c>
      <c r="I265" s="24" t="s">
        <v>21</v>
      </c>
      <c r="J265" s="12" t="b">
        <v>0</v>
      </c>
      <c r="K265" s="12" t="b">
        <v>0</v>
      </c>
      <c r="L265" s="13" t="b">
        <v>0</v>
      </c>
      <c r="M265" s="13" t="b">
        <v>0</v>
      </c>
      <c r="N265" s="13" t="b">
        <v>0</v>
      </c>
      <c r="O265" s="13" t="b">
        <v>0</v>
      </c>
      <c r="P265" s="14" t="b">
        <v>0</v>
      </c>
      <c r="Q265" s="14" t="b">
        <v>0</v>
      </c>
      <c r="R265" s="24" t="s">
        <v>21</v>
      </c>
      <c r="S265" s="15" t="b">
        <v>0</v>
      </c>
      <c r="T265" s="15" t="b">
        <v>0</v>
      </c>
      <c r="U265" s="16" t="b">
        <v>0</v>
      </c>
      <c r="V265" s="16" t="b">
        <v>0</v>
      </c>
      <c r="W265" s="16" t="b">
        <v>0</v>
      </c>
      <c r="X265" s="16" t="b">
        <v>0</v>
      </c>
      <c r="Y265" s="16" t="b">
        <v>0</v>
      </c>
      <c r="Z265" s="16" t="b">
        <v>0</v>
      </c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</row>
    <row r="266" spans="1:88" ht="12.75">
      <c r="A266" s="8"/>
      <c r="C266" s="10" t="s">
        <v>535</v>
      </c>
      <c r="E266" s="8"/>
      <c r="F266" s="25" t="s">
        <v>536</v>
      </c>
      <c r="G266" s="8"/>
      <c r="H266" s="10" t="str">
        <f t="shared" si="4"/>
        <v>NO</v>
      </c>
      <c r="I266" s="24" t="s">
        <v>21</v>
      </c>
      <c r="J266" s="12" t="b">
        <v>0</v>
      </c>
      <c r="K266" s="12" t="b">
        <v>0</v>
      </c>
      <c r="L266" s="13" t="b">
        <v>0</v>
      </c>
      <c r="M266" s="13" t="b">
        <v>0</v>
      </c>
      <c r="N266" s="13" t="b">
        <v>0</v>
      </c>
      <c r="O266" s="13" t="b">
        <v>0</v>
      </c>
      <c r="P266" s="14" t="b">
        <v>0</v>
      </c>
      <c r="Q266" s="14" t="b">
        <v>0</v>
      </c>
      <c r="R266" s="24" t="s">
        <v>21</v>
      </c>
      <c r="S266" s="15" t="b">
        <v>0</v>
      </c>
      <c r="T266" s="15" t="b">
        <v>0</v>
      </c>
      <c r="U266" s="16" t="b">
        <v>0</v>
      </c>
      <c r="V266" s="16" t="b">
        <v>0</v>
      </c>
      <c r="W266" s="16" t="b">
        <v>0</v>
      </c>
      <c r="X266" s="16" t="b">
        <v>0</v>
      </c>
      <c r="Y266" s="16" t="b">
        <v>0</v>
      </c>
      <c r="Z266" s="16" t="b">
        <v>0</v>
      </c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</row>
    <row r="267" spans="1:88" ht="12.75">
      <c r="A267" s="8"/>
      <c r="C267" s="10" t="s">
        <v>537</v>
      </c>
      <c r="E267" s="8"/>
      <c r="F267" s="25" t="s">
        <v>538</v>
      </c>
      <c r="G267" s="8"/>
      <c r="H267" s="10" t="str">
        <f t="shared" si="4"/>
        <v>NO</v>
      </c>
      <c r="I267" s="24" t="s">
        <v>21</v>
      </c>
      <c r="J267" s="12" t="b">
        <v>0</v>
      </c>
      <c r="K267" s="12" t="b">
        <v>0</v>
      </c>
      <c r="L267" s="13" t="b">
        <v>0</v>
      </c>
      <c r="M267" s="13" t="b">
        <v>0</v>
      </c>
      <c r="N267" s="13" t="b">
        <v>0</v>
      </c>
      <c r="O267" s="13" t="b">
        <v>0</v>
      </c>
      <c r="P267" s="14" t="b">
        <v>0</v>
      </c>
      <c r="Q267" s="14" t="b">
        <v>0</v>
      </c>
      <c r="R267" s="24" t="s">
        <v>21</v>
      </c>
      <c r="S267" s="15" t="b">
        <v>0</v>
      </c>
      <c r="T267" s="15" t="b">
        <v>0</v>
      </c>
      <c r="U267" s="16" t="b">
        <v>0</v>
      </c>
      <c r="V267" s="16" t="b">
        <v>0</v>
      </c>
      <c r="W267" s="16" t="b">
        <v>0</v>
      </c>
      <c r="X267" s="16" t="b">
        <v>0</v>
      </c>
      <c r="Y267" s="16" t="b">
        <v>0</v>
      </c>
      <c r="Z267" s="16" t="b">
        <v>0</v>
      </c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</row>
    <row r="268" spans="1:88" ht="12.75">
      <c r="A268" s="8"/>
      <c r="C268" s="10" t="s">
        <v>539</v>
      </c>
      <c r="E268" s="8"/>
      <c r="F268" s="25" t="s">
        <v>540</v>
      </c>
      <c r="G268" s="8"/>
      <c r="H268" s="10" t="str">
        <f t="shared" si="4"/>
        <v>NO</v>
      </c>
      <c r="I268" s="24" t="s">
        <v>21</v>
      </c>
      <c r="J268" s="12" t="b">
        <v>0</v>
      </c>
      <c r="K268" s="12" t="b">
        <v>0</v>
      </c>
      <c r="L268" s="13" t="b">
        <v>0</v>
      </c>
      <c r="M268" s="13" t="b">
        <v>0</v>
      </c>
      <c r="N268" s="13" t="b">
        <v>0</v>
      </c>
      <c r="O268" s="13" t="b">
        <v>0</v>
      </c>
      <c r="P268" s="14" t="b">
        <v>0</v>
      </c>
      <c r="Q268" s="14" t="b">
        <v>0</v>
      </c>
      <c r="R268" s="24" t="s">
        <v>21</v>
      </c>
      <c r="S268" s="15" t="b">
        <v>0</v>
      </c>
      <c r="T268" s="15" t="b">
        <v>0</v>
      </c>
      <c r="U268" s="16" t="b">
        <v>0</v>
      </c>
      <c r="V268" s="16" t="b">
        <v>0</v>
      </c>
      <c r="W268" s="16" t="b">
        <v>0</v>
      </c>
      <c r="X268" s="16" t="b">
        <v>0</v>
      </c>
      <c r="Y268" s="16" t="b">
        <v>0</v>
      </c>
      <c r="Z268" s="16" t="b">
        <v>0</v>
      </c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</row>
    <row r="269" spans="1:88" ht="12.75">
      <c r="A269" s="8"/>
      <c r="C269" s="10" t="s">
        <v>541</v>
      </c>
      <c r="E269" s="8"/>
      <c r="F269" s="25" t="s">
        <v>542</v>
      </c>
      <c r="G269" s="8"/>
      <c r="H269" s="10" t="str">
        <f t="shared" si="4"/>
        <v>NO</v>
      </c>
      <c r="I269" s="24" t="s">
        <v>21</v>
      </c>
      <c r="J269" s="12" t="b">
        <v>0</v>
      </c>
      <c r="K269" s="12" t="b">
        <v>0</v>
      </c>
      <c r="L269" s="13" t="b">
        <v>0</v>
      </c>
      <c r="M269" s="13" t="b">
        <v>0</v>
      </c>
      <c r="N269" s="13" t="b">
        <v>0</v>
      </c>
      <c r="O269" s="13" t="b">
        <v>0</v>
      </c>
      <c r="P269" s="14" t="b">
        <v>0</v>
      </c>
      <c r="Q269" s="14" t="b">
        <v>0</v>
      </c>
      <c r="R269" s="24" t="s">
        <v>21</v>
      </c>
      <c r="S269" s="15" t="b">
        <v>0</v>
      </c>
      <c r="T269" s="15" t="b">
        <v>0</v>
      </c>
      <c r="U269" s="16" t="b">
        <v>0</v>
      </c>
      <c r="V269" s="16" t="b">
        <v>0</v>
      </c>
      <c r="W269" s="16" t="b">
        <v>0</v>
      </c>
      <c r="X269" s="16" t="b">
        <v>0</v>
      </c>
      <c r="Y269" s="16" t="b">
        <v>0</v>
      </c>
      <c r="Z269" s="16" t="b">
        <v>0</v>
      </c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</row>
    <row r="270" spans="1:88" ht="12.75">
      <c r="A270" s="8"/>
      <c r="C270" s="10" t="s">
        <v>543</v>
      </c>
      <c r="E270" s="8"/>
      <c r="F270" s="25" t="s">
        <v>544</v>
      </c>
      <c r="G270" s="8"/>
      <c r="H270" s="10" t="str">
        <f t="shared" si="4"/>
        <v>NO</v>
      </c>
      <c r="I270" s="24" t="s">
        <v>21</v>
      </c>
      <c r="J270" s="12" t="b">
        <v>0</v>
      </c>
      <c r="K270" s="12" t="b">
        <v>0</v>
      </c>
      <c r="L270" s="13" t="b">
        <v>0</v>
      </c>
      <c r="M270" s="13" t="b">
        <v>0</v>
      </c>
      <c r="N270" s="13" t="b">
        <v>0</v>
      </c>
      <c r="O270" s="13" t="b">
        <v>0</v>
      </c>
      <c r="P270" s="14" t="b">
        <v>0</v>
      </c>
      <c r="Q270" s="14" t="b">
        <v>0</v>
      </c>
      <c r="R270" s="24" t="s">
        <v>21</v>
      </c>
      <c r="S270" s="15" t="b">
        <v>0</v>
      </c>
      <c r="T270" s="15" t="b">
        <v>0</v>
      </c>
      <c r="U270" s="16" t="b">
        <v>0</v>
      </c>
      <c r="V270" s="16" t="b">
        <v>0</v>
      </c>
      <c r="W270" s="16" t="b">
        <v>0</v>
      </c>
      <c r="X270" s="16" t="b">
        <v>0</v>
      </c>
      <c r="Y270" s="16" t="b">
        <v>0</v>
      </c>
      <c r="Z270" s="16" t="b">
        <v>0</v>
      </c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</row>
    <row r="271" spans="1:88" ht="12.75">
      <c r="A271" s="8"/>
      <c r="C271" s="10" t="s">
        <v>545</v>
      </c>
      <c r="E271" s="8"/>
      <c r="F271" s="25" t="s">
        <v>546</v>
      </c>
      <c r="G271" s="8"/>
      <c r="H271" s="10" t="str">
        <f t="shared" si="4"/>
        <v>NO</v>
      </c>
      <c r="I271" s="24" t="s">
        <v>21</v>
      </c>
      <c r="J271" s="12" t="b">
        <v>0</v>
      </c>
      <c r="K271" s="12" t="b">
        <v>0</v>
      </c>
      <c r="L271" s="13" t="b">
        <v>0</v>
      </c>
      <c r="M271" s="13" t="b">
        <v>0</v>
      </c>
      <c r="N271" s="13" t="b">
        <v>0</v>
      </c>
      <c r="O271" s="13" t="b">
        <v>0</v>
      </c>
      <c r="P271" s="14" t="b">
        <v>0</v>
      </c>
      <c r="Q271" s="14" t="b">
        <v>0</v>
      </c>
      <c r="R271" s="24" t="s">
        <v>21</v>
      </c>
      <c r="S271" s="15" t="b">
        <v>0</v>
      </c>
      <c r="T271" s="15" t="b">
        <v>0</v>
      </c>
      <c r="U271" s="16" t="b">
        <v>0</v>
      </c>
      <c r="V271" s="16" t="b">
        <v>0</v>
      </c>
      <c r="W271" s="16" t="b">
        <v>0</v>
      </c>
      <c r="X271" s="16" t="b">
        <v>0</v>
      </c>
      <c r="Y271" s="16" t="b">
        <v>0</v>
      </c>
      <c r="Z271" s="16" t="b">
        <v>0</v>
      </c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</row>
    <row r="272" spans="1:88" ht="12.75">
      <c r="A272" s="8"/>
      <c r="C272" s="10" t="s">
        <v>547</v>
      </c>
      <c r="E272" s="8"/>
      <c r="F272" s="25" t="s">
        <v>548</v>
      </c>
      <c r="G272" s="8"/>
      <c r="H272" s="10" t="str">
        <f t="shared" si="4"/>
        <v>NO</v>
      </c>
      <c r="I272" s="24" t="s">
        <v>21</v>
      </c>
      <c r="J272" s="12" t="b">
        <v>0</v>
      </c>
      <c r="K272" s="12" t="b">
        <v>0</v>
      </c>
      <c r="L272" s="13" t="b">
        <v>0</v>
      </c>
      <c r="M272" s="13" t="b">
        <v>0</v>
      </c>
      <c r="N272" s="13" t="b">
        <v>0</v>
      </c>
      <c r="O272" s="13" t="b">
        <v>0</v>
      </c>
      <c r="P272" s="14" t="b">
        <v>0</v>
      </c>
      <c r="Q272" s="14" t="b">
        <v>0</v>
      </c>
      <c r="R272" s="24" t="s">
        <v>21</v>
      </c>
      <c r="S272" s="15" t="b">
        <v>0</v>
      </c>
      <c r="T272" s="15" t="b">
        <v>0</v>
      </c>
      <c r="U272" s="16" t="b">
        <v>0</v>
      </c>
      <c r="V272" s="16" t="b">
        <v>0</v>
      </c>
      <c r="W272" s="16" t="b">
        <v>0</v>
      </c>
      <c r="X272" s="16" t="b">
        <v>0</v>
      </c>
      <c r="Y272" s="16" t="b">
        <v>0</v>
      </c>
      <c r="Z272" s="16" t="b">
        <v>0</v>
      </c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</row>
    <row r="273" spans="1:88" ht="12.75">
      <c r="A273" s="8"/>
      <c r="C273" s="10" t="s">
        <v>549</v>
      </c>
      <c r="E273" s="8"/>
      <c r="F273" s="25" t="s">
        <v>550</v>
      </c>
      <c r="G273" s="8"/>
      <c r="H273" s="10" t="str">
        <f t="shared" si="4"/>
        <v>NO</v>
      </c>
      <c r="I273" s="24" t="s">
        <v>21</v>
      </c>
      <c r="J273" s="12" t="b">
        <v>0</v>
      </c>
      <c r="K273" s="12" t="b">
        <v>0</v>
      </c>
      <c r="L273" s="13" t="b">
        <v>0</v>
      </c>
      <c r="M273" s="13" t="b">
        <v>0</v>
      </c>
      <c r="N273" s="13" t="b">
        <v>0</v>
      </c>
      <c r="O273" s="13" t="b">
        <v>0</v>
      </c>
      <c r="P273" s="14" t="b">
        <v>0</v>
      </c>
      <c r="Q273" s="14" t="b">
        <v>0</v>
      </c>
      <c r="R273" s="24" t="s">
        <v>21</v>
      </c>
      <c r="S273" s="15" t="b">
        <v>0</v>
      </c>
      <c r="T273" s="15" t="b">
        <v>0</v>
      </c>
      <c r="U273" s="16" t="b">
        <v>0</v>
      </c>
      <c r="V273" s="16" t="b">
        <v>0</v>
      </c>
      <c r="W273" s="16" t="b">
        <v>0</v>
      </c>
      <c r="X273" s="16" t="b">
        <v>0</v>
      </c>
      <c r="Y273" s="16" t="b">
        <v>0</v>
      </c>
      <c r="Z273" s="16" t="b">
        <v>0</v>
      </c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</row>
    <row r="274" spans="1:88" ht="12.75">
      <c r="A274" s="10" t="s">
        <v>551</v>
      </c>
      <c r="C274" s="10"/>
      <c r="E274" s="8"/>
      <c r="F274" s="10"/>
      <c r="G274" s="8"/>
      <c r="H274" s="10">
        <f t="shared" si="4"/>
        <v>0</v>
      </c>
      <c r="I274" s="11"/>
      <c r="J274" s="12" t="b">
        <v>0</v>
      </c>
      <c r="K274" s="12" t="b">
        <v>0</v>
      </c>
      <c r="L274" s="13" t="b">
        <v>0</v>
      </c>
      <c r="M274" s="13" t="b">
        <v>0</v>
      </c>
      <c r="N274" s="13" t="b">
        <v>0</v>
      </c>
      <c r="O274" s="13" t="b">
        <v>0</v>
      </c>
      <c r="P274" s="14" t="b">
        <v>0</v>
      </c>
      <c r="Q274" s="14" t="b">
        <v>0</v>
      </c>
      <c r="R274" s="24"/>
      <c r="S274" s="15" t="b">
        <v>0</v>
      </c>
      <c r="T274" s="15" t="b">
        <v>0</v>
      </c>
      <c r="U274" s="16" t="b">
        <v>0</v>
      </c>
      <c r="V274" s="16" t="b">
        <v>0</v>
      </c>
      <c r="W274" s="16" t="b">
        <v>0</v>
      </c>
      <c r="X274" s="16" t="b">
        <v>0</v>
      </c>
      <c r="Y274" s="16" t="b">
        <v>0</v>
      </c>
      <c r="Z274" s="16" t="b">
        <v>0</v>
      </c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</row>
    <row r="275" spans="1:88" ht="12.75">
      <c r="A275" s="8"/>
      <c r="C275" s="10" t="s">
        <v>552</v>
      </c>
      <c r="E275" s="8"/>
      <c r="F275" s="25" t="s">
        <v>553</v>
      </c>
      <c r="G275" s="8"/>
      <c r="H275" s="10" t="str">
        <f t="shared" si="4"/>
        <v>NO</v>
      </c>
      <c r="I275" s="24" t="s">
        <v>21</v>
      </c>
      <c r="J275" s="12" t="b">
        <v>0</v>
      </c>
      <c r="K275" s="12" t="b">
        <v>0</v>
      </c>
      <c r="L275" s="13" t="b">
        <v>0</v>
      </c>
      <c r="M275" s="13" t="b">
        <v>0</v>
      </c>
      <c r="N275" s="13" t="b">
        <v>0</v>
      </c>
      <c r="O275" s="13" t="b">
        <v>0</v>
      </c>
      <c r="P275" s="14" t="b">
        <v>0</v>
      </c>
      <c r="Q275" s="14" t="b">
        <v>0</v>
      </c>
      <c r="R275" s="24" t="s">
        <v>21</v>
      </c>
      <c r="S275" s="15" t="b">
        <v>0</v>
      </c>
      <c r="T275" s="15" t="b">
        <v>0</v>
      </c>
      <c r="U275" s="16" t="b">
        <v>0</v>
      </c>
      <c r="V275" s="16" t="b">
        <v>0</v>
      </c>
      <c r="W275" s="16" t="b">
        <v>0</v>
      </c>
      <c r="X275" s="16" t="b">
        <v>0</v>
      </c>
      <c r="Y275" s="16" t="b">
        <v>0</v>
      </c>
      <c r="Z275" s="16" t="b">
        <v>0</v>
      </c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</row>
    <row r="276" spans="1:88" ht="12.75">
      <c r="A276" s="8"/>
      <c r="C276" s="10" t="s">
        <v>554</v>
      </c>
      <c r="E276" s="8"/>
      <c r="F276" s="25" t="s">
        <v>555</v>
      </c>
      <c r="G276" s="8"/>
      <c r="H276" s="10" t="str">
        <f t="shared" si="4"/>
        <v>NO</v>
      </c>
      <c r="I276" s="24" t="s">
        <v>21</v>
      </c>
      <c r="J276" s="12" t="b">
        <v>0</v>
      </c>
      <c r="K276" s="12" t="b">
        <v>0</v>
      </c>
      <c r="L276" s="13" t="b">
        <v>0</v>
      </c>
      <c r="M276" s="13" t="b">
        <v>0</v>
      </c>
      <c r="N276" s="13" t="b">
        <v>0</v>
      </c>
      <c r="O276" s="13" t="b">
        <v>0</v>
      </c>
      <c r="P276" s="14" t="b">
        <v>0</v>
      </c>
      <c r="Q276" s="14" t="b">
        <v>0</v>
      </c>
      <c r="R276" s="24" t="s">
        <v>21</v>
      </c>
      <c r="S276" s="15" t="b">
        <v>0</v>
      </c>
      <c r="T276" s="15" t="b">
        <v>0</v>
      </c>
      <c r="U276" s="16" t="b">
        <v>0</v>
      </c>
      <c r="V276" s="16" t="b">
        <v>0</v>
      </c>
      <c r="W276" s="16" t="b">
        <v>0</v>
      </c>
      <c r="X276" s="16" t="b">
        <v>0</v>
      </c>
      <c r="Y276" s="16" t="b">
        <v>0</v>
      </c>
      <c r="Z276" s="16" t="b">
        <v>0</v>
      </c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</row>
    <row r="277" spans="1:88" ht="12.75">
      <c r="A277" s="8"/>
      <c r="C277" s="10" t="s">
        <v>556</v>
      </c>
      <c r="E277" s="8"/>
      <c r="F277" s="25" t="s">
        <v>557</v>
      </c>
      <c r="G277" s="8"/>
      <c r="H277" s="10" t="str">
        <f t="shared" si="4"/>
        <v>NO</v>
      </c>
      <c r="I277" s="24" t="s">
        <v>21</v>
      </c>
      <c r="J277" s="12" t="b">
        <v>0</v>
      </c>
      <c r="K277" s="12" t="b">
        <v>0</v>
      </c>
      <c r="L277" s="13" t="b">
        <v>0</v>
      </c>
      <c r="M277" s="13" t="b">
        <v>0</v>
      </c>
      <c r="N277" s="13" t="b">
        <v>0</v>
      </c>
      <c r="O277" s="13" t="b">
        <v>0</v>
      </c>
      <c r="P277" s="14" t="b">
        <v>0</v>
      </c>
      <c r="Q277" s="14" t="b">
        <v>0</v>
      </c>
      <c r="R277" s="24" t="s">
        <v>21</v>
      </c>
      <c r="S277" s="15" t="b">
        <v>0</v>
      </c>
      <c r="T277" s="15" t="b">
        <v>0</v>
      </c>
      <c r="U277" s="16" t="b">
        <v>0</v>
      </c>
      <c r="V277" s="16" t="b">
        <v>0</v>
      </c>
      <c r="W277" s="16" t="b">
        <v>0</v>
      </c>
      <c r="X277" s="16" t="b">
        <v>0</v>
      </c>
      <c r="Y277" s="16" t="b">
        <v>0</v>
      </c>
      <c r="Z277" s="16" t="b">
        <v>0</v>
      </c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</row>
    <row r="278" spans="1:88" ht="12.75">
      <c r="A278" s="8"/>
      <c r="C278" s="10" t="s">
        <v>558</v>
      </c>
      <c r="E278" s="8"/>
      <c r="F278" s="25" t="s">
        <v>559</v>
      </c>
      <c r="G278" s="8"/>
      <c r="H278" s="10" t="str">
        <f t="shared" si="4"/>
        <v>NO</v>
      </c>
      <c r="I278" s="24" t="s">
        <v>21</v>
      </c>
      <c r="J278" s="12" t="b">
        <v>0</v>
      </c>
      <c r="K278" s="12" t="b">
        <v>0</v>
      </c>
      <c r="L278" s="13" t="b">
        <v>0</v>
      </c>
      <c r="M278" s="13" t="b">
        <v>0</v>
      </c>
      <c r="N278" s="13" t="b">
        <v>0</v>
      </c>
      <c r="O278" s="13" t="b">
        <v>0</v>
      </c>
      <c r="P278" s="14" t="b">
        <v>0</v>
      </c>
      <c r="Q278" s="14" t="b">
        <v>0</v>
      </c>
      <c r="R278" s="24" t="s">
        <v>21</v>
      </c>
      <c r="S278" s="15" t="b">
        <v>0</v>
      </c>
      <c r="T278" s="15" t="b">
        <v>0</v>
      </c>
      <c r="U278" s="16" t="b">
        <v>0</v>
      </c>
      <c r="V278" s="16" t="b">
        <v>0</v>
      </c>
      <c r="W278" s="16" t="b">
        <v>0</v>
      </c>
      <c r="X278" s="16" t="b">
        <v>0</v>
      </c>
      <c r="Y278" s="16" t="b">
        <v>0</v>
      </c>
      <c r="Z278" s="16" t="b">
        <v>0</v>
      </c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</row>
    <row r="279" spans="1:88" ht="12.75">
      <c r="A279" s="8"/>
      <c r="C279" s="10" t="s">
        <v>560</v>
      </c>
      <c r="E279" s="8"/>
      <c r="F279" s="25" t="s">
        <v>561</v>
      </c>
      <c r="G279" s="8"/>
      <c r="H279" s="10" t="str">
        <f t="shared" si="4"/>
        <v>NO</v>
      </c>
      <c r="I279" s="24" t="s">
        <v>21</v>
      </c>
      <c r="J279" s="12" t="b">
        <v>0</v>
      </c>
      <c r="K279" s="12" t="b">
        <v>0</v>
      </c>
      <c r="L279" s="13" t="b">
        <v>0</v>
      </c>
      <c r="M279" s="13" t="b">
        <v>0</v>
      </c>
      <c r="N279" s="13" t="b">
        <v>0</v>
      </c>
      <c r="O279" s="13" t="b">
        <v>0</v>
      </c>
      <c r="P279" s="14" t="b">
        <v>0</v>
      </c>
      <c r="Q279" s="14" t="b">
        <v>0</v>
      </c>
      <c r="R279" s="24" t="s">
        <v>21</v>
      </c>
      <c r="S279" s="15" t="b">
        <v>0</v>
      </c>
      <c r="T279" s="15" t="b">
        <v>0</v>
      </c>
      <c r="U279" s="16" t="b">
        <v>0</v>
      </c>
      <c r="V279" s="16" t="b">
        <v>0</v>
      </c>
      <c r="W279" s="16" t="b">
        <v>0</v>
      </c>
      <c r="X279" s="16" t="b">
        <v>0</v>
      </c>
      <c r="Y279" s="16" t="b">
        <v>0</v>
      </c>
      <c r="Z279" s="16" t="b">
        <v>0</v>
      </c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</row>
    <row r="280" spans="1:88" ht="12.75">
      <c r="A280" s="8"/>
      <c r="C280" s="10" t="s">
        <v>562</v>
      </c>
      <c r="E280" s="8"/>
      <c r="F280" s="10" t="s">
        <v>563</v>
      </c>
      <c r="G280" s="8"/>
      <c r="H280" s="10" t="str">
        <f t="shared" si="4"/>
        <v>NO</v>
      </c>
      <c r="I280" s="24" t="s">
        <v>21</v>
      </c>
      <c r="J280" s="12" t="b">
        <v>0</v>
      </c>
      <c r="K280" s="12" t="b">
        <v>0</v>
      </c>
      <c r="L280" s="13" t="b">
        <v>0</v>
      </c>
      <c r="M280" s="13" t="b">
        <v>0</v>
      </c>
      <c r="N280" s="13" t="b">
        <v>0</v>
      </c>
      <c r="O280" s="13" t="b">
        <v>0</v>
      </c>
      <c r="P280" s="14" t="b">
        <v>0</v>
      </c>
      <c r="Q280" s="14" t="b">
        <v>0</v>
      </c>
      <c r="R280" s="24" t="s">
        <v>21</v>
      </c>
      <c r="S280" s="15" t="b">
        <v>0</v>
      </c>
      <c r="T280" s="15" t="b">
        <v>0</v>
      </c>
      <c r="U280" s="16" t="b">
        <v>0</v>
      </c>
      <c r="V280" s="16" t="b">
        <v>0</v>
      </c>
      <c r="W280" s="16" t="b">
        <v>0</v>
      </c>
      <c r="X280" s="16" t="b">
        <v>0</v>
      </c>
      <c r="Y280" s="16" t="b">
        <v>0</v>
      </c>
      <c r="Z280" s="16" t="b">
        <v>0</v>
      </c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</row>
    <row r="281" spans="1:88" ht="12.75">
      <c r="A281" s="8"/>
      <c r="C281" s="10" t="s">
        <v>564</v>
      </c>
      <c r="E281" s="8"/>
      <c r="F281" s="10" t="s">
        <v>565</v>
      </c>
      <c r="G281" s="8"/>
      <c r="H281" s="10" t="str">
        <f t="shared" si="4"/>
        <v>NO</v>
      </c>
      <c r="I281" s="24" t="s">
        <v>21</v>
      </c>
      <c r="J281" s="12" t="b">
        <v>0</v>
      </c>
      <c r="K281" s="12" t="b">
        <v>0</v>
      </c>
      <c r="L281" s="13" t="b">
        <v>0</v>
      </c>
      <c r="M281" s="13" t="b">
        <v>0</v>
      </c>
      <c r="N281" s="13" t="b">
        <v>0</v>
      </c>
      <c r="O281" s="13" t="b">
        <v>0</v>
      </c>
      <c r="P281" s="14" t="b">
        <v>0</v>
      </c>
      <c r="Q281" s="14" t="b">
        <v>0</v>
      </c>
      <c r="R281" s="24" t="s">
        <v>21</v>
      </c>
      <c r="S281" s="15" t="b">
        <v>0</v>
      </c>
      <c r="T281" s="15" t="b">
        <v>0</v>
      </c>
      <c r="U281" s="16" t="b">
        <v>0</v>
      </c>
      <c r="V281" s="16" t="b">
        <v>0</v>
      </c>
      <c r="W281" s="16" t="b">
        <v>0</v>
      </c>
      <c r="X281" s="16" t="b">
        <v>0</v>
      </c>
      <c r="Y281" s="16" t="b">
        <v>0</v>
      </c>
      <c r="Z281" s="16" t="b">
        <v>0</v>
      </c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</row>
    <row r="282" spans="1:88" ht="12.75">
      <c r="A282" s="8"/>
      <c r="C282" s="10" t="s">
        <v>566</v>
      </c>
      <c r="E282" s="8"/>
      <c r="F282" s="25" t="s">
        <v>567</v>
      </c>
      <c r="G282" s="8"/>
      <c r="H282" s="10" t="str">
        <f t="shared" si="4"/>
        <v>NO</v>
      </c>
      <c r="I282" s="24" t="s">
        <v>21</v>
      </c>
      <c r="J282" s="12" t="b">
        <v>0</v>
      </c>
      <c r="K282" s="12" t="b">
        <v>0</v>
      </c>
      <c r="L282" s="13" t="b">
        <v>0</v>
      </c>
      <c r="M282" s="13" t="b">
        <v>0</v>
      </c>
      <c r="N282" s="13" t="b">
        <v>0</v>
      </c>
      <c r="O282" s="13" t="b">
        <v>0</v>
      </c>
      <c r="P282" s="14" t="b">
        <v>0</v>
      </c>
      <c r="Q282" s="14" t="b">
        <v>0</v>
      </c>
      <c r="R282" s="24" t="s">
        <v>21</v>
      </c>
      <c r="S282" s="15" t="b">
        <v>0</v>
      </c>
      <c r="T282" s="15" t="b">
        <v>0</v>
      </c>
      <c r="U282" s="16" t="b">
        <v>0</v>
      </c>
      <c r="V282" s="16" t="b">
        <v>0</v>
      </c>
      <c r="W282" s="16" t="b">
        <v>0</v>
      </c>
      <c r="X282" s="16" t="b">
        <v>0</v>
      </c>
      <c r="Y282" s="16" t="b">
        <v>0</v>
      </c>
      <c r="Z282" s="16" t="b">
        <v>0</v>
      </c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</row>
    <row r="283" spans="1:88" ht="12.75">
      <c r="A283" s="8"/>
      <c r="C283" s="10" t="s">
        <v>568</v>
      </c>
      <c r="E283" s="8"/>
      <c r="F283" s="25" t="s">
        <v>569</v>
      </c>
      <c r="G283" s="8"/>
      <c r="H283" s="10" t="str">
        <f t="shared" si="4"/>
        <v>NO</v>
      </c>
      <c r="I283" s="24" t="s">
        <v>21</v>
      </c>
      <c r="J283" s="12" t="b">
        <v>0</v>
      </c>
      <c r="K283" s="12" t="b">
        <v>0</v>
      </c>
      <c r="L283" s="13" t="b">
        <v>0</v>
      </c>
      <c r="M283" s="13" t="b">
        <v>0</v>
      </c>
      <c r="N283" s="13" t="b">
        <v>0</v>
      </c>
      <c r="O283" s="13" t="b">
        <v>0</v>
      </c>
      <c r="P283" s="14" t="b">
        <v>0</v>
      </c>
      <c r="Q283" s="14" t="b">
        <v>0</v>
      </c>
      <c r="R283" s="24" t="s">
        <v>21</v>
      </c>
      <c r="S283" s="15" t="b">
        <v>0</v>
      </c>
      <c r="T283" s="15" t="b">
        <v>0</v>
      </c>
      <c r="U283" s="16" t="b">
        <v>0</v>
      </c>
      <c r="V283" s="16" t="b">
        <v>0</v>
      </c>
      <c r="W283" s="16" t="b">
        <v>0</v>
      </c>
      <c r="X283" s="16" t="b">
        <v>0</v>
      </c>
      <c r="Y283" s="16" t="b">
        <v>0</v>
      </c>
      <c r="Z283" s="16" t="b">
        <v>0</v>
      </c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</row>
    <row r="284" spans="1:88" ht="12.75">
      <c r="A284" s="8"/>
      <c r="C284" s="10" t="s">
        <v>570</v>
      </c>
      <c r="E284" s="8"/>
      <c r="F284" s="25" t="s">
        <v>571</v>
      </c>
      <c r="G284" s="8"/>
      <c r="H284" s="10" t="str">
        <f t="shared" si="4"/>
        <v>NO</v>
      </c>
      <c r="I284" s="24" t="s">
        <v>21</v>
      </c>
      <c r="J284" s="12" t="b">
        <v>0</v>
      </c>
      <c r="K284" s="12" t="b">
        <v>0</v>
      </c>
      <c r="L284" s="13" t="b">
        <v>0</v>
      </c>
      <c r="M284" s="13" t="b">
        <v>0</v>
      </c>
      <c r="N284" s="13" t="b">
        <v>0</v>
      </c>
      <c r="O284" s="13" t="b">
        <v>0</v>
      </c>
      <c r="P284" s="14" t="b">
        <v>0</v>
      </c>
      <c r="Q284" s="14" t="b">
        <v>0</v>
      </c>
      <c r="R284" s="24" t="s">
        <v>21</v>
      </c>
      <c r="S284" s="15" t="b">
        <v>0</v>
      </c>
      <c r="T284" s="15" t="b">
        <v>0</v>
      </c>
      <c r="U284" s="16" t="b">
        <v>0</v>
      </c>
      <c r="V284" s="16" t="b">
        <v>0</v>
      </c>
      <c r="W284" s="16" t="b">
        <v>0</v>
      </c>
      <c r="X284" s="16" t="b">
        <v>0</v>
      </c>
      <c r="Y284" s="16" t="b">
        <v>0</v>
      </c>
      <c r="Z284" s="16" t="b">
        <v>0</v>
      </c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</row>
    <row r="285" spans="1:88" ht="12.75">
      <c r="A285" s="10" t="s">
        <v>572</v>
      </c>
      <c r="C285" s="10"/>
      <c r="E285" s="8"/>
      <c r="F285" s="10"/>
      <c r="G285" s="8"/>
      <c r="H285" s="10">
        <f t="shared" si="4"/>
        <v>0</v>
      </c>
      <c r="I285" s="11"/>
      <c r="J285" s="12" t="b">
        <v>0</v>
      </c>
      <c r="K285" s="12" t="b">
        <v>0</v>
      </c>
      <c r="L285" s="13" t="b">
        <v>0</v>
      </c>
      <c r="M285" s="13" t="b">
        <v>0</v>
      </c>
      <c r="N285" s="13" t="b">
        <v>0</v>
      </c>
      <c r="O285" s="13" t="b">
        <v>0</v>
      </c>
      <c r="P285" s="14" t="b">
        <v>0</v>
      </c>
      <c r="Q285" s="14" t="b">
        <v>0</v>
      </c>
      <c r="R285" s="24"/>
      <c r="S285" s="15" t="b">
        <v>0</v>
      </c>
      <c r="T285" s="15" t="b">
        <v>0</v>
      </c>
      <c r="U285" s="16" t="b">
        <v>0</v>
      </c>
      <c r="V285" s="16" t="b">
        <v>0</v>
      </c>
      <c r="W285" s="16" t="b">
        <v>0</v>
      </c>
      <c r="X285" s="16" t="b">
        <v>0</v>
      </c>
      <c r="Y285" s="16" t="b">
        <v>0</v>
      </c>
      <c r="Z285" s="16" t="b">
        <v>0</v>
      </c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</row>
    <row r="286" spans="1:88" ht="12.75">
      <c r="A286" s="8"/>
      <c r="C286" s="10" t="s">
        <v>573</v>
      </c>
      <c r="E286" s="8"/>
      <c r="F286" s="25" t="s">
        <v>574</v>
      </c>
      <c r="G286" s="8"/>
      <c r="H286" s="10" t="str">
        <f t="shared" si="4"/>
        <v>NO</v>
      </c>
      <c r="I286" s="24" t="s">
        <v>21</v>
      </c>
      <c r="J286" s="12" t="b">
        <v>0</v>
      </c>
      <c r="K286" s="12" t="b">
        <v>0</v>
      </c>
      <c r="L286" s="13" t="b">
        <v>0</v>
      </c>
      <c r="M286" s="13" t="b">
        <v>0</v>
      </c>
      <c r="N286" s="13" t="b">
        <v>0</v>
      </c>
      <c r="O286" s="13" t="b">
        <v>0</v>
      </c>
      <c r="P286" s="14" t="b">
        <v>0</v>
      </c>
      <c r="Q286" s="14" t="b">
        <v>0</v>
      </c>
      <c r="R286" s="24"/>
      <c r="S286" s="15" t="b">
        <v>0</v>
      </c>
      <c r="T286" s="15" t="b">
        <v>0</v>
      </c>
      <c r="U286" s="16" t="b">
        <v>0</v>
      </c>
      <c r="V286" s="16" t="b">
        <v>0</v>
      </c>
      <c r="W286" s="16" t="b">
        <v>0</v>
      </c>
      <c r="X286" s="16" t="b">
        <v>0</v>
      </c>
      <c r="Y286" s="16" t="b">
        <v>0</v>
      </c>
      <c r="Z286" s="16" t="b">
        <v>0</v>
      </c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</row>
    <row r="287" spans="1:88" ht="12.75">
      <c r="A287" s="8"/>
      <c r="C287" s="10" t="s">
        <v>575</v>
      </c>
      <c r="E287" s="8"/>
      <c r="F287" s="25" t="s">
        <v>576</v>
      </c>
      <c r="G287" s="8"/>
      <c r="H287" s="10" t="str">
        <f t="shared" si="4"/>
        <v>NO</v>
      </c>
      <c r="I287" s="24" t="s">
        <v>21</v>
      </c>
      <c r="J287" s="12" t="b">
        <v>0</v>
      </c>
      <c r="K287" s="12" t="b">
        <v>0</v>
      </c>
      <c r="L287" s="13" t="b">
        <v>0</v>
      </c>
      <c r="M287" s="13" t="b">
        <v>0</v>
      </c>
      <c r="N287" s="13" t="b">
        <v>0</v>
      </c>
      <c r="O287" s="13" t="b">
        <v>0</v>
      </c>
      <c r="P287" s="14" t="b">
        <v>0</v>
      </c>
      <c r="Q287" s="14" t="b">
        <v>0</v>
      </c>
      <c r="R287" s="24" t="s">
        <v>21</v>
      </c>
      <c r="S287" s="15" t="b">
        <v>0</v>
      </c>
      <c r="T287" s="15" t="b">
        <v>0</v>
      </c>
      <c r="U287" s="16" t="b">
        <v>0</v>
      </c>
      <c r="V287" s="16" t="b">
        <v>0</v>
      </c>
      <c r="W287" s="16" t="b">
        <v>0</v>
      </c>
      <c r="X287" s="16" t="b">
        <v>0</v>
      </c>
      <c r="Y287" s="16" t="b">
        <v>0</v>
      </c>
      <c r="Z287" s="16" t="b">
        <v>0</v>
      </c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</row>
    <row r="288" spans="1:88" ht="12.75">
      <c r="A288" s="8"/>
      <c r="C288" s="10" t="s">
        <v>577</v>
      </c>
      <c r="E288" s="8"/>
      <c r="F288" s="25" t="s">
        <v>578</v>
      </c>
      <c r="G288" s="8"/>
      <c r="H288" s="10" t="str">
        <f t="shared" si="4"/>
        <v>NO</v>
      </c>
      <c r="I288" s="24" t="s">
        <v>21</v>
      </c>
      <c r="J288" s="12" t="b">
        <v>0</v>
      </c>
      <c r="K288" s="12" t="b">
        <v>0</v>
      </c>
      <c r="L288" s="13" t="b">
        <v>0</v>
      </c>
      <c r="M288" s="13" t="b">
        <v>0</v>
      </c>
      <c r="N288" s="13" t="b">
        <v>0</v>
      </c>
      <c r="O288" s="13" t="b">
        <v>0</v>
      </c>
      <c r="P288" s="14" t="b">
        <v>0</v>
      </c>
      <c r="Q288" s="14" t="b">
        <v>0</v>
      </c>
      <c r="R288" s="24" t="s">
        <v>21</v>
      </c>
      <c r="S288" s="15" t="b">
        <v>0</v>
      </c>
      <c r="T288" s="15" t="b">
        <v>0</v>
      </c>
      <c r="U288" s="16" t="b">
        <v>0</v>
      </c>
      <c r="V288" s="16" t="b">
        <v>0</v>
      </c>
      <c r="W288" s="16" t="b">
        <v>0</v>
      </c>
      <c r="X288" s="16" t="b">
        <v>0</v>
      </c>
      <c r="Y288" s="16" t="b">
        <v>0</v>
      </c>
      <c r="Z288" s="16" t="b">
        <v>0</v>
      </c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</row>
    <row r="289" spans="1:88" ht="12.75">
      <c r="A289" s="8"/>
      <c r="C289" s="10" t="s">
        <v>579</v>
      </c>
      <c r="E289" s="8"/>
      <c r="F289" s="25" t="s">
        <v>580</v>
      </c>
      <c r="G289" s="8"/>
      <c r="H289" s="10" t="str">
        <f t="shared" si="4"/>
        <v>NO</v>
      </c>
      <c r="I289" s="24" t="s">
        <v>21</v>
      </c>
      <c r="J289" s="12" t="b">
        <v>0</v>
      </c>
      <c r="K289" s="12" t="b">
        <v>0</v>
      </c>
      <c r="L289" s="13" t="b">
        <v>0</v>
      </c>
      <c r="M289" s="13" t="b">
        <v>0</v>
      </c>
      <c r="N289" s="13" t="b">
        <v>0</v>
      </c>
      <c r="O289" s="13" t="b">
        <v>0</v>
      </c>
      <c r="P289" s="14" t="b">
        <v>0</v>
      </c>
      <c r="Q289" s="14" t="b">
        <v>0</v>
      </c>
      <c r="R289" s="24" t="s">
        <v>21</v>
      </c>
      <c r="S289" s="15" t="b">
        <v>0</v>
      </c>
      <c r="T289" s="15" t="b">
        <v>0</v>
      </c>
      <c r="U289" s="16" t="b">
        <v>0</v>
      </c>
      <c r="V289" s="16" t="b">
        <v>0</v>
      </c>
      <c r="W289" s="16" t="b">
        <v>0</v>
      </c>
      <c r="X289" s="16" t="b">
        <v>0</v>
      </c>
      <c r="Y289" s="16" t="b">
        <v>0</v>
      </c>
      <c r="Z289" s="16" t="b">
        <v>0</v>
      </c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</row>
    <row r="290" spans="1:88" ht="12.75">
      <c r="A290" s="8"/>
      <c r="C290" s="10" t="s">
        <v>581</v>
      </c>
      <c r="E290" s="8"/>
      <c r="F290" s="25" t="s">
        <v>582</v>
      </c>
      <c r="G290" s="8"/>
      <c r="H290" s="10" t="str">
        <f t="shared" si="4"/>
        <v>NO</v>
      </c>
      <c r="I290" s="24" t="s">
        <v>21</v>
      </c>
      <c r="J290" s="12" t="b">
        <v>0</v>
      </c>
      <c r="K290" s="12" t="b">
        <v>0</v>
      </c>
      <c r="L290" s="13" t="b">
        <v>0</v>
      </c>
      <c r="M290" s="13" t="b">
        <v>0</v>
      </c>
      <c r="N290" s="13" t="b">
        <v>0</v>
      </c>
      <c r="O290" s="13" t="b">
        <v>0</v>
      </c>
      <c r="P290" s="14" t="b">
        <v>0</v>
      </c>
      <c r="Q290" s="14" t="b">
        <v>0</v>
      </c>
      <c r="R290" s="24" t="s">
        <v>21</v>
      </c>
      <c r="S290" s="15" t="b">
        <v>0</v>
      </c>
      <c r="T290" s="15" t="b">
        <v>0</v>
      </c>
      <c r="U290" s="16" t="b">
        <v>0</v>
      </c>
      <c r="V290" s="16" t="b">
        <v>0</v>
      </c>
      <c r="W290" s="16" t="b">
        <v>0</v>
      </c>
      <c r="X290" s="16" t="b">
        <v>0</v>
      </c>
      <c r="Y290" s="16" t="b">
        <v>0</v>
      </c>
      <c r="Z290" s="16" t="b">
        <v>0</v>
      </c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</row>
    <row r="291" spans="1:88" ht="12.75">
      <c r="A291" s="8"/>
      <c r="C291" s="10" t="s">
        <v>583</v>
      </c>
      <c r="E291" s="8"/>
      <c r="F291" s="25" t="s">
        <v>584</v>
      </c>
      <c r="G291" s="8"/>
      <c r="H291" s="10" t="str">
        <f t="shared" si="4"/>
        <v>NO</v>
      </c>
      <c r="I291" s="24" t="s">
        <v>21</v>
      </c>
      <c r="J291" s="12" t="b">
        <v>0</v>
      </c>
      <c r="K291" s="12" t="b">
        <v>0</v>
      </c>
      <c r="L291" s="13" t="b">
        <v>0</v>
      </c>
      <c r="M291" s="13" t="b">
        <v>0</v>
      </c>
      <c r="N291" s="13" t="b">
        <v>0</v>
      </c>
      <c r="O291" s="13" t="b">
        <v>0</v>
      </c>
      <c r="P291" s="14" t="b">
        <v>0</v>
      </c>
      <c r="Q291" s="14" t="b">
        <v>0</v>
      </c>
      <c r="R291" s="24" t="s">
        <v>21</v>
      </c>
      <c r="S291" s="15" t="b">
        <v>0</v>
      </c>
      <c r="T291" s="15" t="b">
        <v>0</v>
      </c>
      <c r="U291" s="16" t="b">
        <v>0</v>
      </c>
      <c r="V291" s="16" t="b">
        <v>0</v>
      </c>
      <c r="W291" s="16" t="b">
        <v>0</v>
      </c>
      <c r="X291" s="16" t="b">
        <v>0</v>
      </c>
      <c r="Y291" s="16" t="b">
        <v>0</v>
      </c>
      <c r="Z291" s="16" t="b">
        <v>0</v>
      </c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</row>
    <row r="292" spans="1:88" ht="12.75">
      <c r="A292" s="8"/>
      <c r="C292" s="10" t="s">
        <v>585</v>
      </c>
      <c r="E292" s="8"/>
      <c r="F292" s="25" t="s">
        <v>586</v>
      </c>
      <c r="G292" s="8"/>
      <c r="H292" s="10" t="str">
        <f t="shared" si="4"/>
        <v>NO</v>
      </c>
      <c r="I292" s="24" t="s">
        <v>21</v>
      </c>
      <c r="J292" s="12" t="b">
        <v>0</v>
      </c>
      <c r="K292" s="12" t="b">
        <v>0</v>
      </c>
      <c r="L292" s="13" t="b">
        <v>0</v>
      </c>
      <c r="M292" s="13" t="b">
        <v>0</v>
      </c>
      <c r="N292" s="13" t="b">
        <v>0</v>
      </c>
      <c r="O292" s="13" t="b">
        <v>0</v>
      </c>
      <c r="P292" s="14" t="b">
        <v>0</v>
      </c>
      <c r="Q292" s="14" t="b">
        <v>0</v>
      </c>
      <c r="R292" s="24" t="s">
        <v>21</v>
      </c>
      <c r="S292" s="15" t="b">
        <v>0</v>
      </c>
      <c r="T292" s="15" t="b">
        <v>0</v>
      </c>
      <c r="U292" s="16" t="b">
        <v>0</v>
      </c>
      <c r="V292" s="16" t="b">
        <v>0</v>
      </c>
      <c r="W292" s="16" t="b">
        <v>0</v>
      </c>
      <c r="X292" s="16" t="b">
        <v>0</v>
      </c>
      <c r="Y292" s="16" t="b">
        <v>0</v>
      </c>
      <c r="Z292" s="16" t="b">
        <v>0</v>
      </c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</row>
    <row r="293" spans="1:88" ht="12.75">
      <c r="A293" s="8"/>
      <c r="C293" s="10" t="s">
        <v>587</v>
      </c>
      <c r="E293" s="8"/>
      <c r="F293" s="10" t="s">
        <v>588</v>
      </c>
      <c r="G293" s="8"/>
      <c r="H293" s="10" t="str">
        <f t="shared" si="4"/>
        <v>NO</v>
      </c>
      <c r="I293" s="24" t="s">
        <v>21</v>
      </c>
      <c r="J293" s="12" t="b">
        <v>0</v>
      </c>
      <c r="K293" s="12" t="b">
        <v>0</v>
      </c>
      <c r="L293" s="13" t="b">
        <v>0</v>
      </c>
      <c r="M293" s="13" t="b">
        <v>0</v>
      </c>
      <c r="N293" s="13" t="b">
        <v>0</v>
      </c>
      <c r="O293" s="13" t="b">
        <v>0</v>
      </c>
      <c r="P293" s="14" t="b">
        <v>0</v>
      </c>
      <c r="Q293" s="14" t="b">
        <v>0</v>
      </c>
      <c r="R293" s="24" t="s">
        <v>21</v>
      </c>
      <c r="S293" s="15" t="b">
        <v>0</v>
      </c>
      <c r="T293" s="15" t="b">
        <v>0</v>
      </c>
      <c r="U293" s="16" t="b">
        <v>0</v>
      </c>
      <c r="V293" s="16" t="b">
        <v>0</v>
      </c>
      <c r="W293" s="16" t="b">
        <v>0</v>
      </c>
      <c r="X293" s="16" t="b">
        <v>0</v>
      </c>
      <c r="Y293" s="16" t="b">
        <v>0</v>
      </c>
      <c r="Z293" s="16" t="b">
        <v>0</v>
      </c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</row>
    <row r="294" spans="1:88" ht="12.75">
      <c r="A294" s="8"/>
      <c r="C294" s="10" t="s">
        <v>589</v>
      </c>
      <c r="E294" s="8"/>
      <c r="F294" s="25" t="s">
        <v>590</v>
      </c>
      <c r="G294" s="8"/>
      <c r="H294" s="10" t="str">
        <f t="shared" si="4"/>
        <v>NO</v>
      </c>
      <c r="I294" s="24" t="s">
        <v>21</v>
      </c>
      <c r="J294" s="12" t="b">
        <v>0</v>
      </c>
      <c r="K294" s="12" t="b">
        <v>0</v>
      </c>
      <c r="L294" s="13" t="b">
        <v>0</v>
      </c>
      <c r="M294" s="13" t="b">
        <v>0</v>
      </c>
      <c r="N294" s="13" t="b">
        <v>0</v>
      </c>
      <c r="O294" s="13" t="b">
        <v>0</v>
      </c>
      <c r="P294" s="14" t="b">
        <v>0</v>
      </c>
      <c r="Q294" s="14" t="b">
        <v>0</v>
      </c>
      <c r="R294" s="24" t="s">
        <v>21</v>
      </c>
      <c r="S294" s="15" t="b">
        <v>0</v>
      </c>
      <c r="T294" s="15" t="b">
        <v>0</v>
      </c>
      <c r="U294" s="16" t="b">
        <v>0</v>
      </c>
      <c r="V294" s="16" t="b">
        <v>0</v>
      </c>
      <c r="W294" s="16" t="b">
        <v>0</v>
      </c>
      <c r="X294" s="16" t="b">
        <v>0</v>
      </c>
      <c r="Y294" s="16" t="b">
        <v>0</v>
      </c>
      <c r="Z294" s="16" t="b">
        <v>0</v>
      </c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</row>
    <row r="295" spans="1:88" ht="12.75">
      <c r="A295" s="10" t="s">
        <v>591</v>
      </c>
      <c r="C295" s="10"/>
      <c r="E295" s="8"/>
      <c r="F295" s="10"/>
      <c r="G295" s="8"/>
      <c r="H295" s="10">
        <f t="shared" si="4"/>
        <v>0</v>
      </c>
      <c r="I295" s="11"/>
      <c r="J295" s="12" t="b">
        <v>0</v>
      </c>
      <c r="K295" s="12" t="b">
        <v>0</v>
      </c>
      <c r="L295" s="13" t="b">
        <v>0</v>
      </c>
      <c r="M295" s="13" t="b">
        <v>0</v>
      </c>
      <c r="N295" s="13" t="b">
        <v>0</v>
      </c>
      <c r="O295" s="13" t="b">
        <v>0</v>
      </c>
      <c r="P295" s="14" t="b">
        <v>0</v>
      </c>
      <c r="Q295" s="14" t="b">
        <v>0</v>
      </c>
      <c r="R295" s="24"/>
      <c r="S295" s="15" t="b">
        <v>0</v>
      </c>
      <c r="T295" s="15" t="b">
        <v>0</v>
      </c>
      <c r="U295" s="16" t="b">
        <v>0</v>
      </c>
      <c r="V295" s="16" t="b">
        <v>0</v>
      </c>
      <c r="W295" s="16" t="b">
        <v>0</v>
      </c>
      <c r="X295" s="16" t="b">
        <v>0</v>
      </c>
      <c r="Y295" s="16" t="b">
        <v>0</v>
      </c>
      <c r="Z295" s="16" t="b">
        <v>0</v>
      </c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</row>
    <row r="296" spans="1:88" ht="12.75">
      <c r="A296" s="8"/>
      <c r="C296" s="10" t="s">
        <v>592</v>
      </c>
      <c r="E296" s="8"/>
      <c r="F296" s="25" t="s">
        <v>593</v>
      </c>
      <c r="G296" s="8"/>
      <c r="H296" s="10" t="str">
        <f t="shared" si="4"/>
        <v>NO</v>
      </c>
      <c r="I296" s="24" t="s">
        <v>21</v>
      </c>
      <c r="J296" s="12" t="b">
        <v>0</v>
      </c>
      <c r="K296" s="12" t="b">
        <v>0</v>
      </c>
      <c r="L296" s="13" t="b">
        <v>0</v>
      </c>
      <c r="M296" s="13" t="b">
        <v>0</v>
      </c>
      <c r="N296" s="13" t="b">
        <v>0</v>
      </c>
      <c r="O296" s="13" t="b">
        <v>0</v>
      </c>
      <c r="P296" s="14" t="b">
        <v>0</v>
      </c>
      <c r="Q296" s="14" t="b">
        <v>0</v>
      </c>
      <c r="R296" s="24" t="s">
        <v>21</v>
      </c>
      <c r="S296" s="15" t="b">
        <v>0</v>
      </c>
      <c r="T296" s="15" t="b">
        <v>0</v>
      </c>
      <c r="U296" s="16" t="b">
        <v>0</v>
      </c>
      <c r="V296" s="16" t="b">
        <v>0</v>
      </c>
      <c r="W296" s="16" t="b">
        <v>0</v>
      </c>
      <c r="X296" s="16" t="b">
        <v>0</v>
      </c>
      <c r="Y296" s="16" t="b">
        <v>0</v>
      </c>
      <c r="Z296" s="16" t="b">
        <v>0</v>
      </c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</row>
    <row r="297" spans="1:88" ht="12.75">
      <c r="A297" s="8"/>
      <c r="C297" s="10" t="s">
        <v>594</v>
      </c>
      <c r="E297" s="8"/>
      <c r="F297" s="25" t="s">
        <v>595</v>
      </c>
      <c r="G297" s="8"/>
      <c r="H297" s="10" t="str">
        <f t="shared" si="4"/>
        <v>NO</v>
      </c>
      <c r="I297" s="24" t="s">
        <v>21</v>
      </c>
      <c r="J297" s="12" t="b">
        <v>0</v>
      </c>
      <c r="K297" s="12" t="b">
        <v>0</v>
      </c>
      <c r="L297" s="13" t="b">
        <v>0</v>
      </c>
      <c r="M297" s="13" t="b">
        <v>0</v>
      </c>
      <c r="N297" s="13" t="b">
        <v>0</v>
      </c>
      <c r="O297" s="13" t="b">
        <v>0</v>
      </c>
      <c r="P297" s="14" t="b">
        <v>0</v>
      </c>
      <c r="Q297" s="14" t="b">
        <v>0</v>
      </c>
      <c r="R297" s="24" t="s">
        <v>21</v>
      </c>
      <c r="S297" s="15" t="b">
        <v>0</v>
      </c>
      <c r="T297" s="15" t="b">
        <v>0</v>
      </c>
      <c r="U297" s="16" t="b">
        <v>0</v>
      </c>
      <c r="V297" s="16" t="b">
        <v>0</v>
      </c>
      <c r="W297" s="16" t="b">
        <v>0</v>
      </c>
      <c r="X297" s="16" t="b">
        <v>0</v>
      </c>
      <c r="Y297" s="16" t="b">
        <v>0</v>
      </c>
      <c r="Z297" s="16" t="b">
        <v>0</v>
      </c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</row>
    <row r="298" spans="1:88" ht="12.75">
      <c r="A298" s="8"/>
      <c r="C298" s="10" t="s">
        <v>596</v>
      </c>
      <c r="E298" s="8"/>
      <c r="F298" s="25" t="s">
        <v>597</v>
      </c>
      <c r="G298" s="8"/>
      <c r="H298" s="10" t="str">
        <f t="shared" si="4"/>
        <v>NO</v>
      </c>
      <c r="I298" s="24" t="s">
        <v>21</v>
      </c>
      <c r="J298" s="12" t="b">
        <v>0</v>
      </c>
      <c r="K298" s="12" t="b">
        <v>0</v>
      </c>
      <c r="L298" s="13" t="b">
        <v>0</v>
      </c>
      <c r="M298" s="13" t="b">
        <v>0</v>
      </c>
      <c r="N298" s="13" t="b">
        <v>0</v>
      </c>
      <c r="O298" s="13" t="b">
        <v>0</v>
      </c>
      <c r="P298" s="14" t="b">
        <v>0</v>
      </c>
      <c r="Q298" s="14" t="b">
        <v>0</v>
      </c>
      <c r="R298" s="24" t="s">
        <v>21</v>
      </c>
      <c r="S298" s="15" t="b">
        <v>0</v>
      </c>
      <c r="T298" s="15" t="b">
        <v>0</v>
      </c>
      <c r="U298" s="16" t="b">
        <v>0</v>
      </c>
      <c r="V298" s="16" t="b">
        <v>0</v>
      </c>
      <c r="W298" s="16" t="b">
        <v>0</v>
      </c>
      <c r="X298" s="16" t="b">
        <v>0</v>
      </c>
      <c r="Y298" s="16" t="b">
        <v>0</v>
      </c>
      <c r="Z298" s="16" t="b">
        <v>0</v>
      </c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</row>
    <row r="299" spans="1:88" ht="12.75">
      <c r="A299" s="8"/>
      <c r="C299" s="10" t="s">
        <v>598</v>
      </c>
      <c r="E299" s="8"/>
      <c r="F299" s="25" t="s">
        <v>599</v>
      </c>
      <c r="G299" s="8"/>
      <c r="H299" s="10" t="str">
        <f t="shared" si="4"/>
        <v>NO</v>
      </c>
      <c r="I299" s="24" t="s">
        <v>21</v>
      </c>
      <c r="J299" s="12" t="b">
        <v>0</v>
      </c>
      <c r="K299" s="12" t="b">
        <v>0</v>
      </c>
      <c r="L299" s="13" t="b">
        <v>0</v>
      </c>
      <c r="M299" s="13" t="b">
        <v>0</v>
      </c>
      <c r="N299" s="13" t="b">
        <v>0</v>
      </c>
      <c r="O299" s="13" t="b">
        <v>0</v>
      </c>
      <c r="P299" s="14" t="b">
        <v>0</v>
      </c>
      <c r="Q299" s="14" t="b">
        <v>0</v>
      </c>
      <c r="R299" s="24" t="s">
        <v>21</v>
      </c>
      <c r="S299" s="15" t="b">
        <v>0</v>
      </c>
      <c r="T299" s="15" t="b">
        <v>0</v>
      </c>
      <c r="U299" s="16" t="b">
        <v>0</v>
      </c>
      <c r="V299" s="16" t="b">
        <v>0</v>
      </c>
      <c r="W299" s="16" t="b">
        <v>0</v>
      </c>
      <c r="X299" s="16" t="b">
        <v>0</v>
      </c>
      <c r="Y299" s="16" t="b">
        <v>0</v>
      </c>
      <c r="Z299" s="16" t="b">
        <v>0</v>
      </c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</row>
    <row r="300" spans="1:88" ht="12.75">
      <c r="A300" s="8"/>
      <c r="C300" s="10" t="s">
        <v>600</v>
      </c>
      <c r="E300" s="8"/>
      <c r="F300" s="25" t="s">
        <v>601</v>
      </c>
      <c r="G300" s="8"/>
      <c r="H300" s="10" t="str">
        <f t="shared" si="4"/>
        <v>NO</v>
      </c>
      <c r="I300" s="24" t="s">
        <v>21</v>
      </c>
      <c r="J300" s="12" t="b">
        <v>0</v>
      </c>
      <c r="K300" s="12" t="b">
        <v>0</v>
      </c>
      <c r="L300" s="13" t="b">
        <v>0</v>
      </c>
      <c r="M300" s="13" t="b">
        <v>0</v>
      </c>
      <c r="N300" s="13" t="b">
        <v>0</v>
      </c>
      <c r="O300" s="13" t="b">
        <v>0</v>
      </c>
      <c r="P300" s="14" t="b">
        <v>0</v>
      </c>
      <c r="Q300" s="14" t="b">
        <v>0</v>
      </c>
      <c r="R300" s="24" t="s">
        <v>21</v>
      </c>
      <c r="S300" s="15" t="b">
        <v>0</v>
      </c>
      <c r="T300" s="15" t="b">
        <v>0</v>
      </c>
      <c r="U300" s="16" t="b">
        <v>0</v>
      </c>
      <c r="V300" s="16" t="b">
        <v>0</v>
      </c>
      <c r="W300" s="16" t="b">
        <v>0</v>
      </c>
      <c r="X300" s="16" t="b">
        <v>0</v>
      </c>
      <c r="Y300" s="16" t="b">
        <v>0</v>
      </c>
      <c r="Z300" s="16" t="b">
        <v>0</v>
      </c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</row>
    <row r="301" spans="1:88" ht="12.75">
      <c r="A301" s="8"/>
      <c r="C301" s="10" t="s">
        <v>602</v>
      </c>
      <c r="E301" s="8"/>
      <c r="F301" s="10" t="s">
        <v>603</v>
      </c>
      <c r="G301" s="8"/>
      <c r="H301" s="10" t="str">
        <f t="shared" si="4"/>
        <v>NO</v>
      </c>
      <c r="I301" s="24" t="s">
        <v>21</v>
      </c>
      <c r="J301" s="12" t="b">
        <v>0</v>
      </c>
      <c r="K301" s="12" t="b">
        <v>0</v>
      </c>
      <c r="L301" s="13" t="b">
        <v>0</v>
      </c>
      <c r="M301" s="13" t="b">
        <v>0</v>
      </c>
      <c r="N301" s="13" t="b">
        <v>0</v>
      </c>
      <c r="O301" s="13" t="b">
        <v>0</v>
      </c>
      <c r="P301" s="14" t="b">
        <v>0</v>
      </c>
      <c r="Q301" s="14" t="b">
        <v>0</v>
      </c>
      <c r="R301" s="24" t="s">
        <v>21</v>
      </c>
      <c r="S301" s="15" t="b">
        <v>0</v>
      </c>
      <c r="T301" s="15" t="b">
        <v>0</v>
      </c>
      <c r="U301" s="16" t="b">
        <v>0</v>
      </c>
      <c r="V301" s="16" t="b">
        <v>0</v>
      </c>
      <c r="W301" s="16" t="b">
        <v>0</v>
      </c>
      <c r="X301" s="16" t="b">
        <v>0</v>
      </c>
      <c r="Y301" s="16" t="b">
        <v>0</v>
      </c>
      <c r="Z301" s="16" t="b">
        <v>0</v>
      </c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</row>
    <row r="302" spans="1:88" ht="12.75">
      <c r="A302" s="8"/>
      <c r="C302" s="10" t="s">
        <v>604</v>
      </c>
      <c r="E302" s="8"/>
      <c r="F302" s="25" t="s">
        <v>605</v>
      </c>
      <c r="G302" s="8"/>
      <c r="H302" s="10" t="str">
        <f t="shared" si="4"/>
        <v>NO</v>
      </c>
      <c r="I302" s="24" t="s">
        <v>21</v>
      </c>
      <c r="J302" s="12" t="b">
        <v>0</v>
      </c>
      <c r="K302" s="12" t="b">
        <v>0</v>
      </c>
      <c r="L302" s="13" t="b">
        <v>0</v>
      </c>
      <c r="M302" s="13" t="b">
        <v>0</v>
      </c>
      <c r="N302" s="13" t="b">
        <v>0</v>
      </c>
      <c r="O302" s="13" t="b">
        <v>0</v>
      </c>
      <c r="P302" s="14" t="b">
        <v>0</v>
      </c>
      <c r="Q302" s="14" t="b">
        <v>0</v>
      </c>
      <c r="R302" s="24" t="s">
        <v>21</v>
      </c>
      <c r="S302" s="15" t="b">
        <v>0</v>
      </c>
      <c r="T302" s="15" t="b">
        <v>0</v>
      </c>
      <c r="U302" s="16" t="b">
        <v>0</v>
      </c>
      <c r="V302" s="16" t="b">
        <v>0</v>
      </c>
      <c r="W302" s="16" t="b">
        <v>0</v>
      </c>
      <c r="X302" s="16" t="b">
        <v>0</v>
      </c>
      <c r="Y302" s="16" t="b">
        <v>0</v>
      </c>
      <c r="Z302" s="16" t="b">
        <v>0</v>
      </c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</row>
    <row r="303" spans="1:88" ht="12.75">
      <c r="A303" s="8"/>
      <c r="C303" s="10" t="s">
        <v>606</v>
      </c>
      <c r="E303" s="8"/>
      <c r="F303" s="25" t="s">
        <v>607</v>
      </c>
      <c r="G303" s="8"/>
      <c r="H303" s="10" t="str">
        <f t="shared" si="4"/>
        <v>NO</v>
      </c>
      <c r="I303" s="24" t="s">
        <v>21</v>
      </c>
      <c r="J303" s="12" t="b">
        <v>0</v>
      </c>
      <c r="K303" s="12" t="b">
        <v>0</v>
      </c>
      <c r="L303" s="13" t="b">
        <v>0</v>
      </c>
      <c r="M303" s="13" t="b">
        <v>0</v>
      </c>
      <c r="N303" s="13" t="b">
        <v>0</v>
      </c>
      <c r="O303" s="13" t="b">
        <v>0</v>
      </c>
      <c r="P303" s="14" t="b">
        <v>0</v>
      </c>
      <c r="Q303" s="14" t="b">
        <v>0</v>
      </c>
      <c r="R303" s="24" t="s">
        <v>21</v>
      </c>
      <c r="S303" s="15" t="b">
        <v>0</v>
      </c>
      <c r="T303" s="15" t="b">
        <v>0</v>
      </c>
      <c r="U303" s="16" t="b">
        <v>0</v>
      </c>
      <c r="V303" s="16" t="b">
        <v>0</v>
      </c>
      <c r="W303" s="16" t="b">
        <v>0</v>
      </c>
      <c r="X303" s="16" t="b">
        <v>0</v>
      </c>
      <c r="Y303" s="16" t="b">
        <v>0</v>
      </c>
      <c r="Z303" s="16" t="b">
        <v>0</v>
      </c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</row>
    <row r="304" spans="1:88" ht="12.75">
      <c r="A304" s="8"/>
      <c r="C304" s="10" t="s">
        <v>608</v>
      </c>
      <c r="E304" s="8"/>
      <c r="F304" s="25" t="s">
        <v>609</v>
      </c>
      <c r="G304" s="8"/>
      <c r="H304" s="10" t="str">
        <f t="shared" si="4"/>
        <v>NO</v>
      </c>
      <c r="I304" s="24" t="s">
        <v>21</v>
      </c>
      <c r="J304" s="12" t="b">
        <v>0</v>
      </c>
      <c r="K304" s="12" t="b">
        <v>0</v>
      </c>
      <c r="L304" s="13" t="b">
        <v>0</v>
      </c>
      <c r="M304" s="13" t="b">
        <v>0</v>
      </c>
      <c r="N304" s="13" t="b">
        <v>0</v>
      </c>
      <c r="O304" s="13" t="b">
        <v>0</v>
      </c>
      <c r="P304" s="14" t="b">
        <v>0</v>
      </c>
      <c r="Q304" s="14" t="b">
        <v>0</v>
      </c>
      <c r="R304" s="24" t="s">
        <v>21</v>
      </c>
      <c r="S304" s="15" t="b">
        <v>0</v>
      </c>
      <c r="T304" s="15" t="b">
        <v>0</v>
      </c>
      <c r="U304" s="16" t="b">
        <v>0</v>
      </c>
      <c r="V304" s="16" t="b">
        <v>0</v>
      </c>
      <c r="W304" s="16" t="b">
        <v>0</v>
      </c>
      <c r="X304" s="16" t="b">
        <v>0</v>
      </c>
      <c r="Y304" s="16" t="b">
        <v>0</v>
      </c>
      <c r="Z304" s="16" t="b">
        <v>0</v>
      </c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</row>
    <row r="305" spans="1:88" ht="12.75">
      <c r="A305" s="8"/>
      <c r="C305" s="10" t="s">
        <v>610</v>
      </c>
      <c r="E305" s="8"/>
      <c r="F305" s="25" t="s">
        <v>611</v>
      </c>
      <c r="G305" s="8"/>
      <c r="H305" s="10" t="str">
        <f t="shared" si="4"/>
        <v>NO</v>
      </c>
      <c r="I305" s="24" t="s">
        <v>21</v>
      </c>
      <c r="J305" s="12" t="b">
        <v>0</v>
      </c>
      <c r="K305" s="12" t="b">
        <v>0</v>
      </c>
      <c r="L305" s="13" t="b">
        <v>0</v>
      </c>
      <c r="M305" s="13" t="b">
        <v>0</v>
      </c>
      <c r="N305" s="13" t="b">
        <v>0</v>
      </c>
      <c r="O305" s="13" t="b">
        <v>0</v>
      </c>
      <c r="P305" s="14" t="b">
        <v>0</v>
      </c>
      <c r="Q305" s="14" t="b">
        <v>0</v>
      </c>
      <c r="R305" s="24" t="s">
        <v>21</v>
      </c>
      <c r="S305" s="15" t="b">
        <v>0</v>
      </c>
      <c r="T305" s="15" t="b">
        <v>0</v>
      </c>
      <c r="U305" s="16" t="b">
        <v>0</v>
      </c>
      <c r="V305" s="16" t="b">
        <v>0</v>
      </c>
      <c r="W305" s="16" t="b">
        <v>0</v>
      </c>
      <c r="X305" s="16" t="b">
        <v>0</v>
      </c>
      <c r="Y305" s="16" t="b">
        <v>0</v>
      </c>
      <c r="Z305" s="16" t="b">
        <v>0</v>
      </c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</row>
    <row r="306" spans="1:88" ht="12.75">
      <c r="A306" s="28" t="s">
        <v>612</v>
      </c>
      <c r="H306" s="10">
        <f t="shared" si="4"/>
        <v>0</v>
      </c>
      <c r="I306" s="11"/>
      <c r="J306" s="12" t="b">
        <v>0</v>
      </c>
      <c r="K306" s="12" t="b">
        <v>0</v>
      </c>
      <c r="L306" s="13" t="b">
        <v>0</v>
      </c>
      <c r="M306" s="13" t="b">
        <v>0</v>
      </c>
      <c r="N306" s="13" t="b">
        <v>0</v>
      </c>
      <c r="O306" s="13" t="b">
        <v>0</v>
      </c>
      <c r="P306" s="14" t="b">
        <v>0</v>
      </c>
      <c r="Q306" s="14" t="b">
        <v>0</v>
      </c>
      <c r="R306" s="24"/>
      <c r="S306" s="15" t="b">
        <v>0</v>
      </c>
      <c r="T306" s="15" t="b">
        <v>0</v>
      </c>
      <c r="U306" s="16" t="b">
        <v>0</v>
      </c>
      <c r="V306" s="16" t="b">
        <v>0</v>
      </c>
      <c r="W306" s="16" t="b">
        <v>0</v>
      </c>
      <c r="X306" s="16" t="b">
        <v>0</v>
      </c>
      <c r="Y306" s="16" t="b">
        <v>0</v>
      </c>
      <c r="Z306" s="16" t="b">
        <v>0</v>
      </c>
    </row>
    <row r="307" spans="1:88" ht="12.75">
      <c r="A307" s="8"/>
      <c r="C307" s="10" t="s">
        <v>613</v>
      </c>
      <c r="E307" s="8"/>
      <c r="F307" s="10" t="s">
        <v>614</v>
      </c>
      <c r="G307" s="8"/>
      <c r="H307" s="10" t="str">
        <f t="shared" si="4"/>
        <v>NO</v>
      </c>
      <c r="I307" s="24" t="s">
        <v>21</v>
      </c>
      <c r="J307" s="12" t="b">
        <v>0</v>
      </c>
      <c r="K307" s="12" t="b">
        <v>0</v>
      </c>
      <c r="L307" s="13" t="b">
        <v>0</v>
      </c>
      <c r="M307" s="13" t="b">
        <v>0</v>
      </c>
      <c r="N307" s="13" t="b">
        <v>0</v>
      </c>
      <c r="O307" s="13" t="b">
        <v>0</v>
      </c>
      <c r="P307" s="14" t="b">
        <v>0</v>
      </c>
      <c r="Q307" s="14" t="b">
        <v>0</v>
      </c>
      <c r="R307" s="24" t="s">
        <v>21</v>
      </c>
      <c r="S307" s="15" t="b">
        <v>0</v>
      </c>
      <c r="T307" s="15" t="b">
        <v>0</v>
      </c>
      <c r="U307" s="16" t="b">
        <v>0</v>
      </c>
      <c r="V307" s="16" t="b">
        <v>0</v>
      </c>
      <c r="W307" s="16" t="b">
        <v>0</v>
      </c>
      <c r="X307" s="16" t="b">
        <v>0</v>
      </c>
      <c r="Y307" s="16" t="b">
        <v>0</v>
      </c>
      <c r="Z307" s="16" t="b">
        <v>0</v>
      </c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</row>
    <row r="308" spans="1:88" ht="12.75">
      <c r="A308" s="8"/>
      <c r="C308" s="10" t="s">
        <v>615</v>
      </c>
      <c r="E308" s="8"/>
      <c r="F308" s="25" t="s">
        <v>616</v>
      </c>
      <c r="G308" s="8"/>
      <c r="H308" s="10" t="str">
        <f t="shared" si="4"/>
        <v>NO</v>
      </c>
      <c r="I308" s="24" t="s">
        <v>21</v>
      </c>
      <c r="J308" s="12" t="b">
        <v>0</v>
      </c>
      <c r="K308" s="12" t="b">
        <v>0</v>
      </c>
      <c r="L308" s="13" t="b">
        <v>0</v>
      </c>
      <c r="M308" s="13" t="b">
        <v>0</v>
      </c>
      <c r="N308" s="13" t="b">
        <v>0</v>
      </c>
      <c r="O308" s="13" t="b">
        <v>0</v>
      </c>
      <c r="P308" s="14" t="b">
        <v>0</v>
      </c>
      <c r="Q308" s="14" t="b">
        <v>0</v>
      </c>
      <c r="R308" s="24" t="s">
        <v>21</v>
      </c>
      <c r="S308" s="15" t="b">
        <v>0</v>
      </c>
      <c r="T308" s="15" t="b">
        <v>0</v>
      </c>
      <c r="U308" s="16" t="b">
        <v>0</v>
      </c>
      <c r="V308" s="16" t="b">
        <v>0</v>
      </c>
      <c r="W308" s="16" t="b">
        <v>0</v>
      </c>
      <c r="X308" s="16" t="b">
        <v>0</v>
      </c>
      <c r="Y308" s="16" t="b">
        <v>0</v>
      </c>
      <c r="Z308" s="16" t="b">
        <v>0</v>
      </c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</row>
    <row r="309" spans="1:88" ht="12.75">
      <c r="A309" s="8"/>
      <c r="C309" s="10" t="s">
        <v>617</v>
      </c>
      <c r="E309" s="8"/>
      <c r="F309" s="25" t="s">
        <v>618</v>
      </c>
      <c r="G309" s="8"/>
      <c r="H309" s="10" t="str">
        <f t="shared" si="4"/>
        <v>NO</v>
      </c>
      <c r="I309" s="24" t="s">
        <v>21</v>
      </c>
      <c r="J309" s="12" t="b">
        <v>0</v>
      </c>
      <c r="K309" s="12" t="b">
        <v>0</v>
      </c>
      <c r="L309" s="13" t="b">
        <v>0</v>
      </c>
      <c r="M309" s="13" t="b">
        <v>0</v>
      </c>
      <c r="N309" s="13" t="b">
        <v>0</v>
      </c>
      <c r="O309" s="13" t="b">
        <v>0</v>
      </c>
      <c r="P309" s="14" t="b">
        <v>0</v>
      </c>
      <c r="Q309" s="14" t="b">
        <v>0</v>
      </c>
      <c r="R309" s="24" t="s">
        <v>21</v>
      </c>
      <c r="S309" s="15" t="b">
        <v>0</v>
      </c>
      <c r="T309" s="15" t="b">
        <v>0</v>
      </c>
      <c r="U309" s="16" t="b">
        <v>0</v>
      </c>
      <c r="V309" s="16" t="b">
        <v>0</v>
      </c>
      <c r="W309" s="16" t="b">
        <v>0</v>
      </c>
      <c r="X309" s="16" t="b">
        <v>0</v>
      </c>
      <c r="Y309" s="16" t="b">
        <v>0</v>
      </c>
      <c r="Z309" s="16" t="b">
        <v>0</v>
      </c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</row>
    <row r="310" spans="1:88" ht="12.75">
      <c r="A310" s="8"/>
      <c r="C310" s="10" t="s">
        <v>619</v>
      </c>
      <c r="E310" s="8"/>
      <c r="F310" s="25" t="s">
        <v>620</v>
      </c>
      <c r="G310" s="8"/>
      <c r="H310" s="10" t="str">
        <f t="shared" si="4"/>
        <v>NO</v>
      </c>
      <c r="I310" s="24" t="s">
        <v>21</v>
      </c>
      <c r="J310" s="12" t="b">
        <v>0</v>
      </c>
      <c r="K310" s="12" t="b">
        <v>0</v>
      </c>
      <c r="L310" s="13" t="b">
        <v>0</v>
      </c>
      <c r="M310" s="13" t="b">
        <v>0</v>
      </c>
      <c r="N310" s="13" t="b">
        <v>0</v>
      </c>
      <c r="O310" s="13" t="b">
        <v>0</v>
      </c>
      <c r="P310" s="14" t="b">
        <v>0</v>
      </c>
      <c r="Q310" s="14" t="b">
        <v>0</v>
      </c>
      <c r="R310" s="24" t="s">
        <v>21</v>
      </c>
      <c r="S310" s="15" t="b">
        <v>0</v>
      </c>
      <c r="T310" s="15" t="b">
        <v>0</v>
      </c>
      <c r="U310" s="16" t="b">
        <v>0</v>
      </c>
      <c r="V310" s="16" t="b">
        <v>0</v>
      </c>
      <c r="W310" s="16" t="b">
        <v>0</v>
      </c>
      <c r="X310" s="16" t="b">
        <v>0</v>
      </c>
      <c r="Y310" s="16" t="b">
        <v>0</v>
      </c>
      <c r="Z310" s="16" t="b">
        <v>0</v>
      </c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</row>
    <row r="311" spans="1:88" ht="12.75">
      <c r="A311" s="8"/>
      <c r="C311" s="10" t="s">
        <v>621</v>
      </c>
      <c r="E311" s="8"/>
      <c r="F311" s="25" t="s">
        <v>622</v>
      </c>
      <c r="G311" s="8"/>
      <c r="H311" s="10" t="str">
        <f t="shared" si="4"/>
        <v>NO</v>
      </c>
      <c r="I311" s="24" t="s">
        <v>21</v>
      </c>
      <c r="J311" s="12" t="b">
        <v>0</v>
      </c>
      <c r="K311" s="12" t="b">
        <v>0</v>
      </c>
      <c r="L311" s="13" t="b">
        <v>0</v>
      </c>
      <c r="M311" s="13" t="b">
        <v>0</v>
      </c>
      <c r="N311" s="13" t="b">
        <v>0</v>
      </c>
      <c r="O311" s="13" t="b">
        <v>0</v>
      </c>
      <c r="P311" s="14" t="b">
        <v>0</v>
      </c>
      <c r="Q311" s="14" t="b">
        <v>0</v>
      </c>
      <c r="R311" s="24" t="s">
        <v>21</v>
      </c>
      <c r="S311" s="15" t="b">
        <v>0</v>
      </c>
      <c r="T311" s="15" t="b">
        <v>0</v>
      </c>
      <c r="U311" s="16" t="b">
        <v>0</v>
      </c>
      <c r="V311" s="16" t="b">
        <v>0</v>
      </c>
      <c r="W311" s="16" t="b">
        <v>0</v>
      </c>
      <c r="X311" s="16" t="b">
        <v>0</v>
      </c>
      <c r="Y311" s="16" t="b">
        <v>0</v>
      </c>
      <c r="Z311" s="16" t="b">
        <v>0</v>
      </c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</row>
    <row r="312" spans="1:88" ht="12.75">
      <c r="A312" s="8"/>
      <c r="C312" s="10" t="s">
        <v>623</v>
      </c>
      <c r="E312" s="8"/>
      <c r="F312" s="25" t="s">
        <v>624</v>
      </c>
      <c r="G312" s="8"/>
      <c r="H312" s="10" t="str">
        <f t="shared" si="4"/>
        <v>NO</v>
      </c>
      <c r="I312" s="24" t="s">
        <v>21</v>
      </c>
      <c r="J312" s="12" t="b">
        <v>0</v>
      </c>
      <c r="K312" s="12" t="b">
        <v>0</v>
      </c>
      <c r="L312" s="13" t="b">
        <v>0</v>
      </c>
      <c r="M312" s="13" t="b">
        <v>0</v>
      </c>
      <c r="N312" s="13" t="b">
        <v>0</v>
      </c>
      <c r="O312" s="13" t="b">
        <v>0</v>
      </c>
      <c r="P312" s="14" t="b">
        <v>0</v>
      </c>
      <c r="Q312" s="14" t="b">
        <v>0</v>
      </c>
      <c r="R312" s="24" t="s">
        <v>21</v>
      </c>
      <c r="S312" s="15" t="b">
        <v>0</v>
      </c>
      <c r="T312" s="15" t="b">
        <v>0</v>
      </c>
      <c r="U312" s="16" t="b">
        <v>0</v>
      </c>
      <c r="V312" s="16" t="b">
        <v>0</v>
      </c>
      <c r="W312" s="16" t="b">
        <v>0</v>
      </c>
      <c r="X312" s="16" t="b">
        <v>0</v>
      </c>
      <c r="Y312" s="16" t="b">
        <v>0</v>
      </c>
      <c r="Z312" s="16" t="b">
        <v>0</v>
      </c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</row>
    <row r="313" spans="1:88" ht="12.75">
      <c r="A313" s="8"/>
      <c r="C313" s="10" t="s">
        <v>625</v>
      </c>
      <c r="E313" s="8"/>
      <c r="F313" s="25" t="s">
        <v>626</v>
      </c>
      <c r="G313" s="8"/>
      <c r="H313" s="10" t="str">
        <f t="shared" si="4"/>
        <v>NO</v>
      </c>
      <c r="I313" s="24" t="s">
        <v>21</v>
      </c>
      <c r="J313" s="12" t="b">
        <v>0</v>
      </c>
      <c r="K313" s="12" t="b">
        <v>0</v>
      </c>
      <c r="L313" s="13" t="b">
        <v>0</v>
      </c>
      <c r="M313" s="13" t="b">
        <v>0</v>
      </c>
      <c r="N313" s="13" t="b">
        <v>0</v>
      </c>
      <c r="O313" s="13" t="b">
        <v>0</v>
      </c>
      <c r="P313" s="14" t="b">
        <v>0</v>
      </c>
      <c r="Q313" s="14" t="b">
        <v>0</v>
      </c>
      <c r="R313" s="24" t="s">
        <v>21</v>
      </c>
      <c r="S313" s="15" t="b">
        <v>0</v>
      </c>
      <c r="T313" s="15" t="b">
        <v>0</v>
      </c>
      <c r="U313" s="16" t="b">
        <v>0</v>
      </c>
      <c r="V313" s="16" t="b">
        <v>0</v>
      </c>
      <c r="W313" s="16" t="b">
        <v>0</v>
      </c>
      <c r="X313" s="16" t="b">
        <v>0</v>
      </c>
      <c r="Y313" s="16" t="b">
        <v>0</v>
      </c>
      <c r="Z313" s="16" t="b">
        <v>0</v>
      </c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</row>
    <row r="314" spans="1:88" ht="12.75">
      <c r="A314" s="8"/>
      <c r="C314" s="10" t="s">
        <v>627</v>
      </c>
      <c r="E314" s="8"/>
      <c r="F314" s="25" t="s">
        <v>628</v>
      </c>
      <c r="G314" s="8"/>
      <c r="H314" s="10" t="str">
        <f t="shared" si="4"/>
        <v>NO</v>
      </c>
      <c r="I314" s="24" t="s">
        <v>21</v>
      </c>
      <c r="J314" s="12" t="b">
        <v>0</v>
      </c>
      <c r="K314" s="12" t="b">
        <v>0</v>
      </c>
      <c r="L314" s="13" t="b">
        <v>0</v>
      </c>
      <c r="M314" s="13" t="b">
        <v>0</v>
      </c>
      <c r="N314" s="13" t="b">
        <v>0</v>
      </c>
      <c r="O314" s="13" t="b">
        <v>0</v>
      </c>
      <c r="P314" s="29" t="b">
        <v>1</v>
      </c>
      <c r="Q314" s="14" t="b">
        <v>0</v>
      </c>
      <c r="R314" s="24" t="s">
        <v>21</v>
      </c>
      <c r="S314" s="15" t="b">
        <v>0</v>
      </c>
      <c r="T314" s="15" t="b">
        <v>0</v>
      </c>
      <c r="U314" s="16" t="b">
        <v>0</v>
      </c>
      <c r="V314" s="16" t="b">
        <v>0</v>
      </c>
      <c r="W314" s="16" t="b">
        <v>0</v>
      </c>
      <c r="X314" s="16" t="b">
        <v>0</v>
      </c>
      <c r="Y314" s="16" t="b">
        <v>0</v>
      </c>
      <c r="Z314" s="16" t="b">
        <v>0</v>
      </c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</row>
    <row r="315" spans="1:88" ht="12.75">
      <c r="A315" s="8"/>
      <c r="C315" s="10" t="s">
        <v>629</v>
      </c>
      <c r="E315" s="8"/>
      <c r="F315" s="25" t="s">
        <v>630</v>
      </c>
      <c r="G315" s="8"/>
      <c r="H315" s="10" t="str">
        <f t="shared" si="4"/>
        <v>NO</v>
      </c>
      <c r="I315" s="24" t="s">
        <v>21</v>
      </c>
      <c r="J315" s="12" t="b">
        <v>0</v>
      </c>
      <c r="K315" s="12" t="b">
        <v>0</v>
      </c>
      <c r="L315" s="13" t="b">
        <v>0</v>
      </c>
      <c r="M315" s="13" t="b">
        <v>0</v>
      </c>
      <c r="N315" s="13" t="b">
        <v>0</v>
      </c>
      <c r="O315" s="13" t="b">
        <v>0</v>
      </c>
      <c r="P315" s="14" t="b">
        <v>0</v>
      </c>
      <c r="Q315" s="14" t="b">
        <v>0</v>
      </c>
      <c r="R315" s="24" t="s">
        <v>21</v>
      </c>
      <c r="S315" s="15" t="b">
        <v>0</v>
      </c>
      <c r="T315" s="15" t="b">
        <v>0</v>
      </c>
      <c r="U315" s="16" t="b">
        <v>0</v>
      </c>
      <c r="V315" s="16" t="b">
        <v>0</v>
      </c>
      <c r="W315" s="16" t="b">
        <v>0</v>
      </c>
      <c r="X315" s="16" t="b">
        <v>0</v>
      </c>
      <c r="Y315" s="16" t="b">
        <v>0</v>
      </c>
      <c r="Z315" s="16" t="b">
        <v>0</v>
      </c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</row>
    <row r="316" spans="1:88" ht="12.75">
      <c r="A316" s="8"/>
      <c r="C316" s="10" t="s">
        <v>631</v>
      </c>
      <c r="E316" s="8"/>
      <c r="F316" s="25" t="s">
        <v>632</v>
      </c>
      <c r="G316" s="8"/>
      <c r="H316" s="10" t="str">
        <f t="shared" si="4"/>
        <v>NO</v>
      </c>
      <c r="I316" s="24" t="s">
        <v>21</v>
      </c>
      <c r="J316" s="12" t="b">
        <v>0</v>
      </c>
      <c r="K316" s="12" t="b">
        <v>0</v>
      </c>
      <c r="L316" s="13" t="b">
        <v>0</v>
      </c>
      <c r="M316" s="13" t="b">
        <v>0</v>
      </c>
      <c r="N316" s="13" t="b">
        <v>0</v>
      </c>
      <c r="O316" s="13" t="b">
        <v>0</v>
      </c>
      <c r="P316" s="14" t="b">
        <v>0</v>
      </c>
      <c r="Q316" s="14" t="b">
        <v>0</v>
      </c>
      <c r="R316" s="24" t="s">
        <v>21</v>
      </c>
      <c r="S316" s="15" t="b">
        <v>0</v>
      </c>
      <c r="T316" s="15" t="b">
        <v>0</v>
      </c>
      <c r="U316" s="16" t="b">
        <v>0</v>
      </c>
      <c r="V316" s="16" t="b">
        <v>0</v>
      </c>
      <c r="W316" s="16" t="b">
        <v>0</v>
      </c>
      <c r="X316" s="16" t="b">
        <v>0</v>
      </c>
      <c r="Y316" s="16" t="b">
        <v>0</v>
      </c>
      <c r="Z316" s="16" t="b">
        <v>0</v>
      </c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</row>
    <row r="317" spans="1:88" ht="12.75">
      <c r="A317" s="28" t="s">
        <v>633</v>
      </c>
      <c r="H317" s="10">
        <f t="shared" si="4"/>
        <v>0</v>
      </c>
      <c r="I317" s="11"/>
      <c r="J317" s="12" t="b">
        <v>0</v>
      </c>
      <c r="K317" s="12" t="b">
        <v>0</v>
      </c>
      <c r="L317" s="13" t="b">
        <v>0</v>
      </c>
      <c r="M317" s="13" t="b">
        <v>0</v>
      </c>
      <c r="N317" s="13" t="b">
        <v>0</v>
      </c>
      <c r="O317" s="13" t="b">
        <v>0</v>
      </c>
      <c r="P317" s="14" t="b">
        <v>0</v>
      </c>
      <c r="Q317" s="14" t="b">
        <v>0</v>
      </c>
      <c r="R317" s="24"/>
      <c r="S317" s="15" t="b">
        <v>0</v>
      </c>
      <c r="T317" s="15" t="b">
        <v>0</v>
      </c>
      <c r="U317" s="16" t="b">
        <v>0</v>
      </c>
      <c r="V317" s="16" t="b">
        <v>0</v>
      </c>
      <c r="W317" s="16" t="b">
        <v>0</v>
      </c>
      <c r="X317" s="16" t="b">
        <v>0</v>
      </c>
      <c r="Y317" s="16" t="b">
        <v>0</v>
      </c>
      <c r="Z317" s="16" t="b">
        <v>0</v>
      </c>
    </row>
    <row r="318" spans="1:88" ht="12.75">
      <c r="A318" s="8"/>
      <c r="C318" s="10" t="s">
        <v>634</v>
      </c>
      <c r="E318" s="8"/>
      <c r="F318" s="25" t="s">
        <v>635</v>
      </c>
      <c r="G318" s="8"/>
      <c r="H318" s="10" t="str">
        <f t="shared" si="4"/>
        <v>NO</v>
      </c>
      <c r="I318" s="24" t="s">
        <v>21</v>
      </c>
      <c r="J318" s="12" t="b">
        <v>0</v>
      </c>
      <c r="K318" s="12" t="b">
        <v>0</v>
      </c>
      <c r="L318" s="13" t="b">
        <v>0</v>
      </c>
      <c r="M318" s="13" t="b">
        <v>0</v>
      </c>
      <c r="N318" s="13" t="b">
        <v>0</v>
      </c>
      <c r="O318" s="13" t="b">
        <v>0</v>
      </c>
      <c r="P318" s="14" t="b">
        <v>0</v>
      </c>
      <c r="Q318" s="14" t="b">
        <v>0</v>
      </c>
      <c r="R318" s="24" t="s">
        <v>21</v>
      </c>
      <c r="S318" s="15" t="b">
        <v>0</v>
      </c>
      <c r="T318" s="15" t="b">
        <v>0</v>
      </c>
      <c r="U318" s="16" t="b">
        <v>0</v>
      </c>
      <c r="V318" s="16" t="b">
        <v>0</v>
      </c>
      <c r="W318" s="16" t="b">
        <v>0</v>
      </c>
      <c r="X318" s="16" t="b">
        <v>0</v>
      </c>
      <c r="Y318" s="16" t="b">
        <v>0</v>
      </c>
      <c r="Z318" s="16" t="b">
        <v>0</v>
      </c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</row>
    <row r="319" spans="1:88" ht="12.75">
      <c r="A319" s="8"/>
      <c r="C319" s="10" t="s">
        <v>636</v>
      </c>
      <c r="E319" s="8"/>
      <c r="F319" s="25" t="s">
        <v>637</v>
      </c>
      <c r="G319" s="8"/>
      <c r="H319" s="10" t="str">
        <f t="shared" si="4"/>
        <v>NO</v>
      </c>
      <c r="I319" s="24" t="s">
        <v>21</v>
      </c>
      <c r="J319" s="12" t="b">
        <v>0</v>
      </c>
      <c r="K319" s="12" t="b">
        <v>0</v>
      </c>
      <c r="L319" s="13" t="b">
        <v>0</v>
      </c>
      <c r="M319" s="13" t="b">
        <v>0</v>
      </c>
      <c r="N319" s="13" t="b">
        <v>0</v>
      </c>
      <c r="O319" s="13" t="b">
        <v>0</v>
      </c>
      <c r="P319" s="14" t="b">
        <v>0</v>
      </c>
      <c r="Q319" s="14" t="b">
        <v>0</v>
      </c>
      <c r="R319" s="24" t="s">
        <v>21</v>
      </c>
      <c r="S319" s="15" t="b">
        <v>0</v>
      </c>
      <c r="T319" s="15" t="b">
        <v>0</v>
      </c>
      <c r="U319" s="16" t="b">
        <v>0</v>
      </c>
      <c r="V319" s="16" t="b">
        <v>0</v>
      </c>
      <c r="W319" s="16" t="b">
        <v>0</v>
      </c>
      <c r="X319" s="16" t="b">
        <v>0</v>
      </c>
      <c r="Y319" s="16" t="b">
        <v>0</v>
      </c>
      <c r="Z319" s="16" t="b">
        <v>0</v>
      </c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</row>
    <row r="320" spans="1:88" ht="12.75">
      <c r="A320" s="8"/>
      <c r="C320" s="10" t="s">
        <v>638</v>
      </c>
      <c r="E320" s="8"/>
      <c r="F320" s="25" t="s">
        <v>639</v>
      </c>
      <c r="G320" s="8"/>
      <c r="H320" s="10" t="str">
        <f t="shared" si="4"/>
        <v>NO</v>
      </c>
      <c r="I320" s="24" t="s">
        <v>21</v>
      </c>
      <c r="J320" s="12" t="b">
        <v>0</v>
      </c>
      <c r="K320" s="12" t="b">
        <v>0</v>
      </c>
      <c r="L320" s="13" t="b">
        <v>0</v>
      </c>
      <c r="M320" s="13" t="b">
        <v>0</v>
      </c>
      <c r="N320" s="13" t="b">
        <v>0</v>
      </c>
      <c r="O320" s="13" t="b">
        <v>0</v>
      </c>
      <c r="P320" s="14" t="b">
        <v>0</v>
      </c>
      <c r="Q320" s="14" t="b">
        <v>0</v>
      </c>
      <c r="R320" s="24" t="s">
        <v>21</v>
      </c>
      <c r="S320" s="15" t="b">
        <v>0</v>
      </c>
      <c r="T320" s="15" t="b">
        <v>0</v>
      </c>
      <c r="U320" s="16" t="b">
        <v>0</v>
      </c>
      <c r="V320" s="16" t="b">
        <v>0</v>
      </c>
      <c r="W320" s="16" t="b">
        <v>0</v>
      </c>
      <c r="X320" s="16" t="b">
        <v>0</v>
      </c>
      <c r="Y320" s="16" t="b">
        <v>0</v>
      </c>
      <c r="Z320" s="16" t="b">
        <v>0</v>
      </c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</row>
    <row r="321" spans="1:88" ht="12.75">
      <c r="A321" s="8"/>
      <c r="C321" s="10" t="s">
        <v>640</v>
      </c>
      <c r="E321" s="8"/>
      <c r="F321" s="25" t="s">
        <v>641</v>
      </c>
      <c r="G321" s="8"/>
      <c r="H321" s="10" t="str">
        <f t="shared" si="4"/>
        <v>NO</v>
      </c>
      <c r="I321" s="24" t="s">
        <v>21</v>
      </c>
      <c r="J321" s="12" t="b">
        <v>0</v>
      </c>
      <c r="K321" s="12" t="b">
        <v>0</v>
      </c>
      <c r="L321" s="13" t="b">
        <v>0</v>
      </c>
      <c r="M321" s="13" t="b">
        <v>0</v>
      </c>
      <c r="N321" s="13" t="b">
        <v>0</v>
      </c>
      <c r="O321" s="13" t="b">
        <v>0</v>
      </c>
      <c r="P321" s="14" t="b">
        <v>0</v>
      </c>
      <c r="Q321" s="14" t="b">
        <v>0</v>
      </c>
      <c r="R321" s="24" t="s">
        <v>21</v>
      </c>
      <c r="S321" s="15" t="b">
        <v>0</v>
      </c>
      <c r="T321" s="15" t="b">
        <v>0</v>
      </c>
      <c r="U321" s="16" t="b">
        <v>0</v>
      </c>
      <c r="V321" s="16" t="b">
        <v>0</v>
      </c>
      <c r="W321" s="16" t="b">
        <v>0</v>
      </c>
      <c r="X321" s="16" t="b">
        <v>0</v>
      </c>
      <c r="Y321" s="16" t="b">
        <v>0</v>
      </c>
      <c r="Z321" s="16" t="b">
        <v>0</v>
      </c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</row>
    <row r="322" spans="1:88" ht="12.75">
      <c r="A322" s="8"/>
      <c r="C322" s="10" t="s">
        <v>642</v>
      </c>
      <c r="E322" s="8"/>
      <c r="F322" s="25" t="s">
        <v>643</v>
      </c>
      <c r="G322" s="8"/>
      <c r="H322" s="10" t="str">
        <f t="shared" si="4"/>
        <v>NO</v>
      </c>
      <c r="I322" s="24" t="s">
        <v>21</v>
      </c>
      <c r="J322" s="12" t="b">
        <v>0</v>
      </c>
      <c r="K322" s="12" t="b">
        <v>0</v>
      </c>
      <c r="L322" s="13" t="b">
        <v>0</v>
      </c>
      <c r="M322" s="13" t="b">
        <v>0</v>
      </c>
      <c r="N322" s="13" t="b">
        <v>0</v>
      </c>
      <c r="O322" s="13" t="b">
        <v>0</v>
      </c>
      <c r="P322" s="14" t="b">
        <v>0</v>
      </c>
      <c r="Q322" s="14" t="b">
        <v>0</v>
      </c>
      <c r="R322" s="24" t="s">
        <v>21</v>
      </c>
      <c r="S322" s="15" t="b">
        <v>0</v>
      </c>
      <c r="T322" s="15" t="b">
        <v>0</v>
      </c>
      <c r="U322" s="16" t="b">
        <v>0</v>
      </c>
      <c r="V322" s="16" t="b">
        <v>0</v>
      </c>
      <c r="W322" s="16" t="b">
        <v>0</v>
      </c>
      <c r="X322" s="16" t="b">
        <v>0</v>
      </c>
      <c r="Y322" s="16" t="b">
        <v>0</v>
      </c>
      <c r="Z322" s="16" t="b">
        <v>0</v>
      </c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</row>
    <row r="323" spans="1:88" ht="12.75">
      <c r="A323" s="8"/>
      <c r="C323" s="10" t="s">
        <v>644</v>
      </c>
      <c r="E323" s="8"/>
      <c r="F323" s="25" t="s">
        <v>645</v>
      </c>
      <c r="G323" s="8"/>
      <c r="H323" s="10" t="str">
        <f t="shared" si="4"/>
        <v>NO</v>
      </c>
      <c r="I323" s="24" t="s">
        <v>21</v>
      </c>
      <c r="J323" s="12" t="b">
        <v>0</v>
      </c>
      <c r="K323" s="12" t="b">
        <v>0</v>
      </c>
      <c r="L323" s="13" t="b">
        <v>0</v>
      </c>
      <c r="M323" s="13" t="b">
        <v>0</v>
      </c>
      <c r="N323" s="13" t="b">
        <v>0</v>
      </c>
      <c r="O323" s="13" t="b">
        <v>0</v>
      </c>
      <c r="P323" s="14" t="b">
        <v>0</v>
      </c>
      <c r="Q323" s="14" t="b">
        <v>0</v>
      </c>
      <c r="R323" s="24" t="s">
        <v>21</v>
      </c>
      <c r="S323" s="15" t="b">
        <v>0</v>
      </c>
      <c r="T323" s="15" t="b">
        <v>0</v>
      </c>
      <c r="U323" s="16" t="b">
        <v>0</v>
      </c>
      <c r="V323" s="16" t="b">
        <v>0</v>
      </c>
      <c r="W323" s="16" t="b">
        <v>0</v>
      </c>
      <c r="X323" s="16" t="b">
        <v>0</v>
      </c>
      <c r="Y323" s="16" t="b">
        <v>0</v>
      </c>
      <c r="Z323" s="16" t="b">
        <v>0</v>
      </c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</row>
    <row r="324" spans="1:88" ht="12.75">
      <c r="A324" s="8"/>
      <c r="C324" s="10" t="s">
        <v>646</v>
      </c>
      <c r="E324" s="8"/>
      <c r="F324" s="25" t="s">
        <v>647</v>
      </c>
      <c r="G324" s="8"/>
      <c r="H324" s="10" t="str">
        <f t="shared" si="4"/>
        <v>NO</v>
      </c>
      <c r="I324" s="24" t="s">
        <v>21</v>
      </c>
      <c r="J324" s="12" t="b">
        <v>0</v>
      </c>
      <c r="K324" s="12" t="b">
        <v>0</v>
      </c>
      <c r="L324" s="13" t="b">
        <v>0</v>
      </c>
      <c r="M324" s="13" t="b">
        <v>0</v>
      </c>
      <c r="N324" s="13" t="b">
        <v>0</v>
      </c>
      <c r="O324" s="13" t="b">
        <v>0</v>
      </c>
      <c r="P324" s="14" t="b">
        <v>0</v>
      </c>
      <c r="Q324" s="14" t="b">
        <v>0</v>
      </c>
      <c r="R324" s="24" t="s">
        <v>21</v>
      </c>
      <c r="S324" s="15" t="b">
        <v>0</v>
      </c>
      <c r="T324" s="15" t="b">
        <v>0</v>
      </c>
      <c r="U324" s="16" t="b">
        <v>0</v>
      </c>
      <c r="V324" s="16" t="b">
        <v>0</v>
      </c>
      <c r="W324" s="16" t="b">
        <v>0</v>
      </c>
      <c r="X324" s="16" t="b">
        <v>0</v>
      </c>
      <c r="Y324" s="16" t="b">
        <v>0</v>
      </c>
      <c r="Z324" s="16" t="b">
        <v>0</v>
      </c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</row>
    <row r="325" spans="1:88" ht="12.75">
      <c r="A325" s="8"/>
      <c r="C325" s="10" t="s">
        <v>648</v>
      </c>
      <c r="E325" s="8"/>
      <c r="F325" s="25" t="s">
        <v>649</v>
      </c>
      <c r="G325" s="8"/>
      <c r="H325" s="10" t="str">
        <f t="shared" si="4"/>
        <v>NO</v>
      </c>
      <c r="I325" s="24" t="s">
        <v>21</v>
      </c>
      <c r="J325" s="12" t="b">
        <v>0</v>
      </c>
      <c r="K325" s="12" t="b">
        <v>0</v>
      </c>
      <c r="L325" s="13" t="b">
        <v>0</v>
      </c>
      <c r="M325" s="13" t="b">
        <v>0</v>
      </c>
      <c r="N325" s="13" t="b">
        <v>0</v>
      </c>
      <c r="O325" s="13" t="b">
        <v>0</v>
      </c>
      <c r="P325" s="14" t="b">
        <v>0</v>
      </c>
      <c r="Q325" s="14" t="b">
        <v>0</v>
      </c>
      <c r="R325" s="24" t="s">
        <v>21</v>
      </c>
      <c r="S325" s="15" t="b">
        <v>0</v>
      </c>
      <c r="T325" s="15" t="b">
        <v>0</v>
      </c>
      <c r="U325" s="16" t="b">
        <v>0</v>
      </c>
      <c r="V325" s="16" t="b">
        <v>0</v>
      </c>
      <c r="W325" s="16" t="b">
        <v>0</v>
      </c>
      <c r="X325" s="16" t="b">
        <v>0</v>
      </c>
      <c r="Y325" s="16" t="b">
        <v>0</v>
      </c>
      <c r="Z325" s="16" t="b">
        <v>0</v>
      </c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</row>
    <row r="326" spans="1:88" ht="12.75">
      <c r="A326" s="8"/>
      <c r="C326" s="10" t="s">
        <v>650</v>
      </c>
      <c r="E326" s="8"/>
      <c r="F326" s="25" t="s">
        <v>651</v>
      </c>
      <c r="G326" s="8"/>
      <c r="H326" s="10" t="str">
        <f t="shared" si="4"/>
        <v>NO</v>
      </c>
      <c r="I326" s="24" t="s">
        <v>21</v>
      </c>
      <c r="J326" s="12" t="b">
        <v>0</v>
      </c>
      <c r="K326" s="12" t="b">
        <v>0</v>
      </c>
      <c r="L326" s="13" t="b">
        <v>0</v>
      </c>
      <c r="M326" s="13" t="b">
        <v>0</v>
      </c>
      <c r="N326" s="13" t="b">
        <v>0</v>
      </c>
      <c r="O326" s="13" t="b">
        <v>0</v>
      </c>
      <c r="P326" s="14" t="b">
        <v>0</v>
      </c>
      <c r="Q326" s="14" t="b">
        <v>0</v>
      </c>
      <c r="R326" s="24" t="s">
        <v>21</v>
      </c>
      <c r="S326" s="15" t="b">
        <v>0</v>
      </c>
      <c r="T326" s="15" t="b">
        <v>0</v>
      </c>
      <c r="U326" s="16" t="b">
        <v>0</v>
      </c>
      <c r="V326" s="16" t="b">
        <v>0</v>
      </c>
      <c r="W326" s="16" t="b">
        <v>0</v>
      </c>
      <c r="X326" s="16" t="b">
        <v>0</v>
      </c>
      <c r="Y326" s="16" t="b">
        <v>0</v>
      </c>
      <c r="Z326" s="16" t="b">
        <v>0</v>
      </c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</row>
    <row r="327" spans="1:88" ht="12.75">
      <c r="A327" s="8"/>
      <c r="C327" s="10" t="s">
        <v>652</v>
      </c>
      <c r="E327" s="8"/>
      <c r="F327" s="25" t="s">
        <v>653</v>
      </c>
      <c r="G327" s="8"/>
      <c r="H327" s="10" t="str">
        <f t="shared" si="4"/>
        <v>NO</v>
      </c>
      <c r="I327" s="24" t="s">
        <v>21</v>
      </c>
      <c r="J327" s="12" t="b">
        <v>0</v>
      </c>
      <c r="K327" s="12" t="b">
        <v>0</v>
      </c>
      <c r="L327" s="13" t="b">
        <v>0</v>
      </c>
      <c r="M327" s="13" t="b">
        <v>0</v>
      </c>
      <c r="N327" s="13" t="b">
        <v>0</v>
      </c>
      <c r="O327" s="13" t="b">
        <v>0</v>
      </c>
      <c r="P327" s="14" t="b">
        <v>0</v>
      </c>
      <c r="Q327" s="14" t="b">
        <v>0</v>
      </c>
      <c r="R327" s="24" t="s">
        <v>21</v>
      </c>
      <c r="S327" s="15" t="b">
        <v>0</v>
      </c>
      <c r="T327" s="15" t="b">
        <v>0</v>
      </c>
      <c r="U327" s="16" t="b">
        <v>0</v>
      </c>
      <c r="V327" s="16" t="b">
        <v>0</v>
      </c>
      <c r="W327" s="16" t="b">
        <v>0</v>
      </c>
      <c r="X327" s="16" t="b">
        <v>0</v>
      </c>
      <c r="Y327" s="16" t="b">
        <v>0</v>
      </c>
      <c r="Z327" s="16" t="b">
        <v>0</v>
      </c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</row>
    <row r="328" spans="1:88" ht="12.75">
      <c r="A328" s="28" t="s">
        <v>654</v>
      </c>
      <c r="H328" s="10">
        <f t="shared" ref="H328:H391" si="5">IF(I328=R328,I328,IF(AND(I328="YES",R328="MAYBE"),"YES",IF(AND(I328="MAYBE",R328="YES"),"YES",IF(OR(AND(I328="NO",R328="YES"),AND(I328="YES",R328="NO")),"MAYBE","NO"))))</f>
        <v>0</v>
      </c>
      <c r="I328" s="11"/>
      <c r="J328" s="12" t="b">
        <v>0</v>
      </c>
      <c r="K328" s="12" t="b">
        <v>0</v>
      </c>
      <c r="L328" s="13" t="b">
        <v>0</v>
      </c>
      <c r="M328" s="13" t="b">
        <v>0</v>
      </c>
      <c r="N328" s="13" t="b">
        <v>0</v>
      </c>
      <c r="O328" s="13" t="b">
        <v>0</v>
      </c>
      <c r="P328" s="14" t="b">
        <v>0</v>
      </c>
      <c r="Q328" s="14" t="b">
        <v>0</v>
      </c>
      <c r="R328" s="24"/>
      <c r="S328" s="15" t="b">
        <v>0</v>
      </c>
      <c r="T328" s="15" t="b">
        <v>0</v>
      </c>
      <c r="U328" s="16" t="b">
        <v>0</v>
      </c>
      <c r="V328" s="16" t="b">
        <v>0</v>
      </c>
      <c r="W328" s="16" t="b">
        <v>0</v>
      </c>
      <c r="X328" s="16" t="b">
        <v>0</v>
      </c>
      <c r="Y328" s="16" t="b">
        <v>0</v>
      </c>
      <c r="Z328" s="16" t="b">
        <v>0</v>
      </c>
    </row>
    <row r="329" spans="1:88" ht="12.75">
      <c r="A329" s="8"/>
      <c r="C329" s="10" t="s">
        <v>655</v>
      </c>
      <c r="E329" s="8"/>
      <c r="F329" s="25" t="s">
        <v>656</v>
      </c>
      <c r="G329" s="8"/>
      <c r="H329" s="10" t="str">
        <f t="shared" si="5"/>
        <v>NO</v>
      </c>
      <c r="I329" s="24" t="s">
        <v>21</v>
      </c>
      <c r="J329" s="12" t="b">
        <v>0</v>
      </c>
      <c r="K329" s="12" t="b">
        <v>0</v>
      </c>
      <c r="L329" s="13" t="b">
        <v>0</v>
      </c>
      <c r="M329" s="13" t="b">
        <v>0</v>
      </c>
      <c r="N329" s="13" t="b">
        <v>0</v>
      </c>
      <c r="O329" s="13" t="b">
        <v>0</v>
      </c>
      <c r="P329" s="14" t="b">
        <v>0</v>
      </c>
      <c r="Q329" s="14" t="b">
        <v>0</v>
      </c>
      <c r="R329" s="24" t="s">
        <v>21</v>
      </c>
      <c r="S329" s="15" t="b">
        <v>0</v>
      </c>
      <c r="T329" s="15" t="b">
        <v>0</v>
      </c>
      <c r="U329" s="16" t="b">
        <v>0</v>
      </c>
      <c r="V329" s="16" t="b">
        <v>0</v>
      </c>
      <c r="W329" s="16" t="b">
        <v>0</v>
      </c>
      <c r="X329" s="16" t="b">
        <v>0</v>
      </c>
      <c r="Y329" s="16" t="b">
        <v>0</v>
      </c>
      <c r="Z329" s="22" t="b">
        <v>1</v>
      </c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</row>
    <row r="330" spans="1:88" ht="12.75">
      <c r="A330" s="8"/>
      <c r="C330" s="10" t="s">
        <v>657</v>
      </c>
      <c r="E330" s="8"/>
      <c r="F330" s="25" t="s">
        <v>658</v>
      </c>
      <c r="G330" s="8"/>
      <c r="H330" s="10" t="str">
        <f t="shared" si="5"/>
        <v>NO</v>
      </c>
      <c r="I330" s="24" t="s">
        <v>21</v>
      </c>
      <c r="J330" s="12" t="b">
        <v>0</v>
      </c>
      <c r="K330" s="12" t="b">
        <v>0</v>
      </c>
      <c r="L330" s="13" t="b">
        <v>0</v>
      </c>
      <c r="M330" s="13" t="b">
        <v>0</v>
      </c>
      <c r="N330" s="13" t="b">
        <v>0</v>
      </c>
      <c r="O330" s="13" t="b">
        <v>0</v>
      </c>
      <c r="P330" s="14" t="b">
        <v>0</v>
      </c>
      <c r="Q330" s="14" t="b">
        <v>0</v>
      </c>
      <c r="R330" s="24" t="s">
        <v>21</v>
      </c>
      <c r="S330" s="15" t="b">
        <v>0</v>
      </c>
      <c r="T330" s="15" t="b">
        <v>0</v>
      </c>
      <c r="U330" s="16" t="b">
        <v>0</v>
      </c>
      <c r="V330" s="16" t="b">
        <v>0</v>
      </c>
      <c r="W330" s="16" t="b">
        <v>0</v>
      </c>
      <c r="X330" s="16" t="b">
        <v>0</v>
      </c>
      <c r="Y330" s="16" t="b">
        <v>0</v>
      </c>
      <c r="Z330" s="16" t="b">
        <v>0</v>
      </c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</row>
    <row r="331" spans="1:88" ht="12.75">
      <c r="A331" s="8"/>
      <c r="C331" s="10" t="s">
        <v>659</v>
      </c>
      <c r="E331" s="8"/>
      <c r="F331" s="25" t="s">
        <v>660</v>
      </c>
      <c r="G331" s="8"/>
      <c r="H331" s="10" t="str">
        <f t="shared" si="5"/>
        <v>NO</v>
      </c>
      <c r="I331" s="24" t="s">
        <v>21</v>
      </c>
      <c r="J331" s="12" t="b">
        <v>0</v>
      </c>
      <c r="K331" s="12" t="b">
        <v>0</v>
      </c>
      <c r="L331" s="13" t="b">
        <v>0</v>
      </c>
      <c r="M331" s="13" t="b">
        <v>0</v>
      </c>
      <c r="N331" s="13" t="b">
        <v>0</v>
      </c>
      <c r="O331" s="13" t="b">
        <v>0</v>
      </c>
      <c r="P331" s="14" t="b">
        <v>0</v>
      </c>
      <c r="Q331" s="14" t="b">
        <v>0</v>
      </c>
      <c r="R331" s="24" t="s">
        <v>21</v>
      </c>
      <c r="S331" s="15" t="b">
        <v>0</v>
      </c>
      <c r="T331" s="15" t="b">
        <v>0</v>
      </c>
      <c r="U331" s="16" t="b">
        <v>0</v>
      </c>
      <c r="V331" s="16" t="b">
        <v>0</v>
      </c>
      <c r="W331" s="16" t="b">
        <v>0</v>
      </c>
      <c r="X331" s="16" t="b">
        <v>0</v>
      </c>
      <c r="Y331" s="16" t="b">
        <v>0</v>
      </c>
      <c r="Z331" s="16" t="b">
        <v>0</v>
      </c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</row>
    <row r="332" spans="1:88" ht="12.75">
      <c r="A332" s="8"/>
      <c r="C332" s="10" t="s">
        <v>661</v>
      </c>
      <c r="E332" s="8"/>
      <c r="F332" s="25" t="s">
        <v>662</v>
      </c>
      <c r="G332" s="8"/>
      <c r="H332" s="10" t="str">
        <f t="shared" si="5"/>
        <v>NO</v>
      </c>
      <c r="I332" s="24" t="s">
        <v>21</v>
      </c>
      <c r="J332" s="12" t="b">
        <v>0</v>
      </c>
      <c r="K332" s="12" t="b">
        <v>0</v>
      </c>
      <c r="L332" s="13" t="b">
        <v>0</v>
      </c>
      <c r="M332" s="13" t="b">
        <v>0</v>
      </c>
      <c r="N332" s="13" t="b">
        <v>0</v>
      </c>
      <c r="O332" s="13" t="b">
        <v>0</v>
      </c>
      <c r="P332" s="14" t="b">
        <v>0</v>
      </c>
      <c r="Q332" s="14" t="b">
        <v>0</v>
      </c>
      <c r="R332" s="24" t="s">
        <v>21</v>
      </c>
      <c r="S332" s="15" t="b">
        <v>0</v>
      </c>
      <c r="T332" s="15" t="b">
        <v>0</v>
      </c>
      <c r="U332" s="16" t="b">
        <v>0</v>
      </c>
      <c r="V332" s="16" t="b">
        <v>0</v>
      </c>
      <c r="W332" s="16" t="b">
        <v>0</v>
      </c>
      <c r="X332" s="16" t="b">
        <v>0</v>
      </c>
      <c r="Y332" s="16" t="b">
        <v>0</v>
      </c>
      <c r="Z332" s="16" t="b">
        <v>0</v>
      </c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</row>
    <row r="333" spans="1:88" ht="12.75">
      <c r="A333" s="8"/>
      <c r="C333" s="10" t="s">
        <v>663</v>
      </c>
      <c r="E333" s="8"/>
      <c r="F333" s="25" t="s">
        <v>664</v>
      </c>
      <c r="G333" s="8"/>
      <c r="H333" s="10" t="str">
        <f t="shared" si="5"/>
        <v>NO</v>
      </c>
      <c r="I333" s="24" t="s">
        <v>21</v>
      </c>
      <c r="J333" s="12" t="b">
        <v>0</v>
      </c>
      <c r="K333" s="12" t="b">
        <v>0</v>
      </c>
      <c r="L333" s="13" t="b">
        <v>0</v>
      </c>
      <c r="M333" s="13" t="b">
        <v>0</v>
      </c>
      <c r="N333" s="13" t="b">
        <v>0</v>
      </c>
      <c r="O333" s="13" t="b">
        <v>0</v>
      </c>
      <c r="P333" s="14" t="b">
        <v>0</v>
      </c>
      <c r="Q333" s="29" t="b">
        <v>1</v>
      </c>
      <c r="R333" s="24" t="s">
        <v>21</v>
      </c>
      <c r="S333" s="15" t="b">
        <v>0</v>
      </c>
      <c r="T333" s="15" t="b">
        <v>0</v>
      </c>
      <c r="U333" s="16" t="b">
        <v>0</v>
      </c>
      <c r="V333" s="16" t="b">
        <v>0</v>
      </c>
      <c r="W333" s="16" t="b">
        <v>0</v>
      </c>
      <c r="X333" s="16" t="b">
        <v>0</v>
      </c>
      <c r="Y333" s="16" t="b">
        <v>0</v>
      </c>
      <c r="Z333" s="16" t="b">
        <v>0</v>
      </c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</row>
    <row r="334" spans="1:88" ht="12.75">
      <c r="A334" s="8"/>
      <c r="C334" s="10" t="s">
        <v>665</v>
      </c>
      <c r="E334" s="8"/>
      <c r="F334" s="25" t="s">
        <v>666</v>
      </c>
      <c r="G334" s="8"/>
      <c r="H334" s="10" t="str">
        <f t="shared" si="5"/>
        <v>NO</v>
      </c>
      <c r="I334" s="24" t="s">
        <v>21</v>
      </c>
      <c r="J334" s="12" t="b">
        <v>0</v>
      </c>
      <c r="K334" s="12" t="b">
        <v>0</v>
      </c>
      <c r="L334" s="13" t="b">
        <v>0</v>
      </c>
      <c r="M334" s="13" t="b">
        <v>0</v>
      </c>
      <c r="N334" s="13" t="b">
        <v>0</v>
      </c>
      <c r="O334" s="13" t="b">
        <v>0</v>
      </c>
      <c r="P334" s="14" t="b">
        <v>0</v>
      </c>
      <c r="Q334" s="14" t="b">
        <v>0</v>
      </c>
      <c r="R334" s="24" t="s">
        <v>21</v>
      </c>
      <c r="S334" s="15" t="b">
        <v>0</v>
      </c>
      <c r="T334" s="15" t="b">
        <v>0</v>
      </c>
      <c r="U334" s="16" t="b">
        <v>0</v>
      </c>
      <c r="V334" s="16" t="b">
        <v>0</v>
      </c>
      <c r="W334" s="16" t="b">
        <v>0</v>
      </c>
      <c r="X334" s="16" t="b">
        <v>0</v>
      </c>
      <c r="Y334" s="16" t="b">
        <v>0</v>
      </c>
      <c r="Z334" s="16" t="b">
        <v>0</v>
      </c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</row>
    <row r="335" spans="1:88" ht="12.75">
      <c r="A335" s="8"/>
      <c r="C335" s="10" t="s">
        <v>667</v>
      </c>
      <c r="E335" s="8"/>
      <c r="F335" s="10" t="s">
        <v>668</v>
      </c>
      <c r="G335" s="8"/>
      <c r="H335" s="10" t="str">
        <f t="shared" si="5"/>
        <v>NO</v>
      </c>
      <c r="I335" s="24" t="s">
        <v>21</v>
      </c>
      <c r="J335" s="12" t="b">
        <v>0</v>
      </c>
      <c r="K335" s="12" t="b">
        <v>0</v>
      </c>
      <c r="L335" s="13" t="b">
        <v>0</v>
      </c>
      <c r="M335" s="13" t="b">
        <v>0</v>
      </c>
      <c r="N335" s="13" t="b">
        <v>0</v>
      </c>
      <c r="O335" s="13" t="b">
        <v>0</v>
      </c>
      <c r="P335" s="14" t="b">
        <v>0</v>
      </c>
      <c r="Q335" s="14" t="b">
        <v>0</v>
      </c>
      <c r="R335" s="24" t="s">
        <v>21</v>
      </c>
      <c r="S335" s="15" t="b">
        <v>0</v>
      </c>
      <c r="T335" s="15" t="b">
        <v>0</v>
      </c>
      <c r="U335" s="16" t="b">
        <v>0</v>
      </c>
      <c r="V335" s="16" t="b">
        <v>0</v>
      </c>
      <c r="W335" s="16" t="b">
        <v>0</v>
      </c>
      <c r="X335" s="16" t="b">
        <v>0</v>
      </c>
      <c r="Y335" s="16" t="b">
        <v>0</v>
      </c>
      <c r="Z335" s="16" t="b">
        <v>0</v>
      </c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</row>
    <row r="336" spans="1:88" ht="12.75">
      <c r="A336" s="8"/>
      <c r="C336" s="10" t="s">
        <v>669</v>
      </c>
      <c r="E336" s="8"/>
      <c r="F336" s="25" t="s">
        <v>670</v>
      </c>
      <c r="G336" s="8"/>
      <c r="H336" s="10" t="str">
        <f t="shared" si="5"/>
        <v>NO</v>
      </c>
      <c r="I336" s="24" t="s">
        <v>21</v>
      </c>
      <c r="J336" s="12" t="b">
        <v>0</v>
      </c>
      <c r="K336" s="12" t="b">
        <v>0</v>
      </c>
      <c r="L336" s="13" t="b">
        <v>0</v>
      </c>
      <c r="M336" s="13" t="b">
        <v>0</v>
      </c>
      <c r="N336" s="13" t="b">
        <v>0</v>
      </c>
      <c r="O336" s="13" t="b">
        <v>0</v>
      </c>
      <c r="P336" s="14" t="b">
        <v>0</v>
      </c>
      <c r="Q336" s="14" t="b">
        <v>0</v>
      </c>
      <c r="R336" s="24" t="s">
        <v>21</v>
      </c>
      <c r="S336" s="15" t="b">
        <v>0</v>
      </c>
      <c r="T336" s="15" t="b">
        <v>0</v>
      </c>
      <c r="U336" s="16" t="b">
        <v>0</v>
      </c>
      <c r="V336" s="16" t="b">
        <v>0</v>
      </c>
      <c r="W336" s="16" t="b">
        <v>0</v>
      </c>
      <c r="X336" s="16" t="b">
        <v>0</v>
      </c>
      <c r="Y336" s="16" t="b">
        <v>0</v>
      </c>
      <c r="Z336" s="16" t="b">
        <v>0</v>
      </c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</row>
    <row r="337" spans="1:88" ht="12.75">
      <c r="A337" s="8"/>
      <c r="C337" s="10" t="s">
        <v>671</v>
      </c>
      <c r="E337" s="8"/>
      <c r="F337" s="25" t="s">
        <v>672</v>
      </c>
      <c r="G337" s="8"/>
      <c r="H337" s="10" t="str">
        <f t="shared" si="5"/>
        <v>NO</v>
      </c>
      <c r="I337" s="24" t="s">
        <v>21</v>
      </c>
      <c r="J337" s="12" t="b">
        <v>0</v>
      </c>
      <c r="K337" s="12" t="b">
        <v>0</v>
      </c>
      <c r="L337" s="13" t="b">
        <v>0</v>
      </c>
      <c r="M337" s="13" t="b">
        <v>0</v>
      </c>
      <c r="N337" s="13" t="b">
        <v>0</v>
      </c>
      <c r="O337" s="13" t="b">
        <v>0</v>
      </c>
      <c r="P337" s="14" t="b">
        <v>0</v>
      </c>
      <c r="Q337" s="14" t="b">
        <v>0</v>
      </c>
      <c r="R337" s="24" t="s">
        <v>21</v>
      </c>
      <c r="S337" s="15" t="b">
        <v>0</v>
      </c>
      <c r="T337" s="15" t="b">
        <v>0</v>
      </c>
      <c r="U337" s="16" t="b">
        <v>0</v>
      </c>
      <c r="V337" s="16" t="b">
        <v>0</v>
      </c>
      <c r="W337" s="16" t="b">
        <v>0</v>
      </c>
      <c r="X337" s="16" t="b">
        <v>0</v>
      </c>
      <c r="Y337" s="16" t="b">
        <v>0</v>
      </c>
      <c r="Z337" s="16" t="b">
        <v>0</v>
      </c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</row>
    <row r="338" spans="1:88" ht="12.75">
      <c r="A338" s="8"/>
      <c r="C338" s="10" t="s">
        <v>673</v>
      </c>
      <c r="E338" s="8"/>
      <c r="F338" s="25" t="s">
        <v>674</v>
      </c>
      <c r="G338" s="8"/>
      <c r="H338" s="10" t="str">
        <f t="shared" si="5"/>
        <v>NO</v>
      </c>
      <c r="I338" s="24" t="s">
        <v>21</v>
      </c>
      <c r="J338" s="12" t="b">
        <v>0</v>
      </c>
      <c r="K338" s="12" t="b">
        <v>0</v>
      </c>
      <c r="L338" s="13" t="b">
        <v>0</v>
      </c>
      <c r="M338" s="13" t="b">
        <v>0</v>
      </c>
      <c r="N338" s="13" t="b">
        <v>0</v>
      </c>
      <c r="O338" s="13" t="b">
        <v>0</v>
      </c>
      <c r="P338" s="14" t="b">
        <v>0</v>
      </c>
      <c r="Q338" s="14" t="b">
        <v>0</v>
      </c>
      <c r="R338" s="24" t="s">
        <v>21</v>
      </c>
      <c r="S338" s="15" t="b">
        <v>0</v>
      </c>
      <c r="T338" s="15" t="b">
        <v>0</v>
      </c>
      <c r="U338" s="16" t="b">
        <v>0</v>
      </c>
      <c r="V338" s="16" t="b">
        <v>0</v>
      </c>
      <c r="W338" s="16" t="b">
        <v>0</v>
      </c>
      <c r="X338" s="16" t="b">
        <v>0</v>
      </c>
      <c r="Y338" s="16" t="b">
        <v>0</v>
      </c>
      <c r="Z338" s="16" t="b">
        <v>0</v>
      </c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</row>
    <row r="339" spans="1:88" ht="12.75">
      <c r="A339" s="10" t="s">
        <v>675</v>
      </c>
      <c r="C339" s="10"/>
      <c r="E339" s="8"/>
      <c r="F339" s="10"/>
      <c r="G339" s="8"/>
      <c r="H339" s="10">
        <f t="shared" si="5"/>
        <v>0</v>
      </c>
      <c r="I339" s="11"/>
      <c r="J339" s="12" t="b">
        <v>0</v>
      </c>
      <c r="K339" s="12" t="b">
        <v>0</v>
      </c>
      <c r="L339" s="13" t="b">
        <v>0</v>
      </c>
      <c r="M339" s="13" t="b">
        <v>0</v>
      </c>
      <c r="N339" s="13" t="b">
        <v>0</v>
      </c>
      <c r="O339" s="13" t="b">
        <v>0</v>
      </c>
      <c r="P339" s="14" t="b">
        <v>0</v>
      </c>
      <c r="Q339" s="14" t="b">
        <v>0</v>
      </c>
      <c r="R339" s="24"/>
      <c r="S339" s="15" t="b">
        <v>0</v>
      </c>
      <c r="T339" s="15" t="b">
        <v>0</v>
      </c>
      <c r="U339" s="16" t="b">
        <v>0</v>
      </c>
      <c r="V339" s="16" t="b">
        <v>0</v>
      </c>
      <c r="W339" s="16" t="b">
        <v>0</v>
      </c>
      <c r="X339" s="16" t="b">
        <v>0</v>
      </c>
      <c r="Y339" s="16" t="b">
        <v>0</v>
      </c>
      <c r="Z339" s="16" t="b">
        <v>0</v>
      </c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</row>
    <row r="340" spans="1:88" ht="12.75">
      <c r="A340" s="8"/>
      <c r="C340" s="10" t="s">
        <v>676</v>
      </c>
      <c r="E340" s="8"/>
      <c r="F340" s="25" t="s">
        <v>677</v>
      </c>
      <c r="G340" s="8"/>
      <c r="H340" s="10" t="str">
        <f t="shared" si="5"/>
        <v>NO</v>
      </c>
      <c r="I340" s="24" t="s">
        <v>21</v>
      </c>
      <c r="J340" s="12" t="b">
        <v>0</v>
      </c>
      <c r="K340" s="12" t="b">
        <v>0</v>
      </c>
      <c r="L340" s="13" t="b">
        <v>0</v>
      </c>
      <c r="M340" s="13" t="b">
        <v>0</v>
      </c>
      <c r="N340" s="13" t="b">
        <v>0</v>
      </c>
      <c r="O340" s="13" t="b">
        <v>0</v>
      </c>
      <c r="P340" s="14" t="b">
        <v>0</v>
      </c>
      <c r="Q340" s="14" t="b">
        <v>0</v>
      </c>
      <c r="R340" s="24" t="s">
        <v>21</v>
      </c>
      <c r="S340" s="15" t="b">
        <v>0</v>
      </c>
      <c r="T340" s="15" t="b">
        <v>0</v>
      </c>
      <c r="U340" s="16" t="b">
        <v>0</v>
      </c>
      <c r="V340" s="16" t="b">
        <v>0</v>
      </c>
      <c r="W340" s="16" t="b">
        <v>0</v>
      </c>
      <c r="X340" s="16" t="b">
        <v>0</v>
      </c>
      <c r="Y340" s="16" t="b">
        <v>0</v>
      </c>
      <c r="Z340" s="16" t="b">
        <v>0</v>
      </c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</row>
    <row r="341" spans="1:88" ht="12.75">
      <c r="A341" s="8"/>
      <c r="C341" s="10" t="s">
        <v>678</v>
      </c>
      <c r="E341" s="8"/>
      <c r="F341" s="25" t="s">
        <v>679</v>
      </c>
      <c r="G341" s="8"/>
      <c r="H341" s="10" t="str">
        <f t="shared" si="5"/>
        <v>NO</v>
      </c>
      <c r="I341" s="24" t="s">
        <v>21</v>
      </c>
      <c r="J341" s="12" t="b">
        <v>0</v>
      </c>
      <c r="K341" s="12" t="b">
        <v>0</v>
      </c>
      <c r="L341" s="13" t="b">
        <v>0</v>
      </c>
      <c r="M341" s="13" t="b">
        <v>0</v>
      </c>
      <c r="N341" s="13" t="b">
        <v>0</v>
      </c>
      <c r="O341" s="13" t="b">
        <v>0</v>
      </c>
      <c r="P341" s="29" t="b">
        <v>1</v>
      </c>
      <c r="Q341" s="29" t="b">
        <v>0</v>
      </c>
      <c r="R341" s="24" t="s">
        <v>21</v>
      </c>
      <c r="S341" s="15" t="b">
        <v>0</v>
      </c>
      <c r="T341" s="15" t="b">
        <v>0</v>
      </c>
      <c r="U341" s="16" t="b">
        <v>0</v>
      </c>
      <c r="V341" s="16" t="b">
        <v>0</v>
      </c>
      <c r="W341" s="16" t="b">
        <v>0</v>
      </c>
      <c r="X341" s="16" t="b">
        <v>0</v>
      </c>
      <c r="Y341" s="16" t="b">
        <v>0</v>
      </c>
      <c r="Z341" s="16" t="b">
        <v>0</v>
      </c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</row>
    <row r="342" spans="1:88" ht="12.75">
      <c r="A342" s="8"/>
      <c r="C342" s="10" t="s">
        <v>680</v>
      </c>
      <c r="E342" s="8"/>
      <c r="F342" s="25" t="s">
        <v>681</v>
      </c>
      <c r="G342" s="8"/>
      <c r="H342" s="10" t="str">
        <f t="shared" si="5"/>
        <v>NO</v>
      </c>
      <c r="I342" s="24" t="s">
        <v>21</v>
      </c>
      <c r="J342" s="12" t="b">
        <v>0</v>
      </c>
      <c r="K342" s="12" t="b">
        <v>0</v>
      </c>
      <c r="L342" s="13" t="b">
        <v>0</v>
      </c>
      <c r="M342" s="13" t="b">
        <v>0</v>
      </c>
      <c r="N342" s="13" t="b">
        <v>0</v>
      </c>
      <c r="O342" s="13" t="b">
        <v>0</v>
      </c>
      <c r="P342" s="14" t="b">
        <v>0</v>
      </c>
      <c r="Q342" s="14" t="b">
        <v>0</v>
      </c>
      <c r="R342" s="24" t="s">
        <v>21</v>
      </c>
      <c r="S342" s="15" t="b">
        <v>0</v>
      </c>
      <c r="T342" s="15" t="b">
        <v>0</v>
      </c>
      <c r="U342" s="16" t="b">
        <v>0</v>
      </c>
      <c r="V342" s="16" t="b">
        <v>0</v>
      </c>
      <c r="W342" s="16" t="b">
        <v>0</v>
      </c>
      <c r="X342" s="16" t="b">
        <v>0</v>
      </c>
      <c r="Y342" s="16" t="b">
        <v>0</v>
      </c>
      <c r="Z342" s="16" t="b">
        <v>0</v>
      </c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</row>
    <row r="343" spans="1:88" ht="12.75">
      <c r="A343" s="8"/>
      <c r="C343" s="10" t="s">
        <v>682</v>
      </c>
      <c r="E343" s="8"/>
      <c r="F343" s="25" t="s">
        <v>683</v>
      </c>
      <c r="G343" s="8"/>
      <c r="H343" s="10" t="str">
        <f t="shared" si="5"/>
        <v>NO</v>
      </c>
      <c r="I343" s="24" t="s">
        <v>21</v>
      </c>
      <c r="J343" s="12" t="b">
        <v>0</v>
      </c>
      <c r="K343" s="12" t="b">
        <v>0</v>
      </c>
      <c r="L343" s="13" t="b">
        <v>0</v>
      </c>
      <c r="M343" s="13" t="b">
        <v>0</v>
      </c>
      <c r="N343" s="13" t="b">
        <v>0</v>
      </c>
      <c r="O343" s="13" t="b">
        <v>0</v>
      </c>
      <c r="P343" s="14" t="b">
        <v>0</v>
      </c>
      <c r="Q343" s="14" t="b">
        <v>0</v>
      </c>
      <c r="R343" s="24" t="s">
        <v>21</v>
      </c>
      <c r="S343" s="15" t="b">
        <v>0</v>
      </c>
      <c r="T343" s="15" t="b">
        <v>0</v>
      </c>
      <c r="U343" s="16" t="b">
        <v>0</v>
      </c>
      <c r="V343" s="16" t="b">
        <v>0</v>
      </c>
      <c r="W343" s="16" t="b">
        <v>0</v>
      </c>
      <c r="X343" s="16" t="b">
        <v>0</v>
      </c>
      <c r="Y343" s="16" t="b">
        <v>0</v>
      </c>
      <c r="Z343" s="16" t="b">
        <v>0</v>
      </c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</row>
    <row r="344" spans="1:88" ht="12.75">
      <c r="A344" s="8"/>
      <c r="C344" s="10" t="s">
        <v>684</v>
      </c>
      <c r="E344" s="8"/>
      <c r="F344" s="25" t="s">
        <v>685</v>
      </c>
      <c r="G344" s="8"/>
      <c r="H344" s="10" t="str">
        <f t="shared" si="5"/>
        <v>NO</v>
      </c>
      <c r="I344" s="24" t="s">
        <v>21</v>
      </c>
      <c r="J344" s="12" t="b">
        <v>0</v>
      </c>
      <c r="K344" s="12" t="b">
        <v>0</v>
      </c>
      <c r="L344" s="13" t="b">
        <v>0</v>
      </c>
      <c r="M344" s="13" t="b">
        <v>0</v>
      </c>
      <c r="N344" s="13" t="b">
        <v>0</v>
      </c>
      <c r="O344" s="13" t="b">
        <v>0</v>
      </c>
      <c r="P344" s="14" t="b">
        <v>0</v>
      </c>
      <c r="Q344" s="14" t="b">
        <v>0</v>
      </c>
      <c r="R344" s="24" t="s">
        <v>21</v>
      </c>
      <c r="S344" s="15" t="b">
        <v>0</v>
      </c>
      <c r="T344" s="15" t="b">
        <v>0</v>
      </c>
      <c r="U344" s="16" t="b">
        <v>0</v>
      </c>
      <c r="V344" s="16" t="b">
        <v>0</v>
      </c>
      <c r="W344" s="16" t="b">
        <v>0</v>
      </c>
      <c r="X344" s="16" t="b">
        <v>0</v>
      </c>
      <c r="Y344" s="16" t="b">
        <v>0</v>
      </c>
      <c r="Z344" s="16" t="b">
        <v>0</v>
      </c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</row>
    <row r="345" spans="1:88" ht="12.75">
      <c r="A345" s="8"/>
      <c r="C345" s="10" t="s">
        <v>686</v>
      </c>
      <c r="E345" s="8"/>
      <c r="F345" s="25" t="s">
        <v>687</v>
      </c>
      <c r="G345" s="8"/>
      <c r="H345" s="10" t="str">
        <f t="shared" si="5"/>
        <v>NO</v>
      </c>
      <c r="I345" s="24" t="s">
        <v>21</v>
      </c>
      <c r="J345" s="12" t="b">
        <v>0</v>
      </c>
      <c r="K345" s="12" t="b">
        <v>0</v>
      </c>
      <c r="L345" s="13" t="b">
        <v>0</v>
      </c>
      <c r="M345" s="13" t="b">
        <v>0</v>
      </c>
      <c r="N345" s="13" t="b">
        <v>0</v>
      </c>
      <c r="O345" s="13" t="b">
        <v>0</v>
      </c>
      <c r="P345" s="14" t="b">
        <v>0</v>
      </c>
      <c r="Q345" s="14" t="b">
        <v>0</v>
      </c>
      <c r="R345" s="24" t="s">
        <v>21</v>
      </c>
      <c r="S345" s="15" t="b">
        <v>0</v>
      </c>
      <c r="T345" s="15" t="b">
        <v>0</v>
      </c>
      <c r="U345" s="16" t="b">
        <v>0</v>
      </c>
      <c r="V345" s="16" t="b">
        <v>0</v>
      </c>
      <c r="W345" s="16" t="b">
        <v>0</v>
      </c>
      <c r="X345" s="16" t="b">
        <v>0</v>
      </c>
      <c r="Y345" s="16" t="b">
        <v>0</v>
      </c>
      <c r="Z345" s="16" t="b">
        <v>0</v>
      </c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</row>
    <row r="346" spans="1:88" ht="12.75">
      <c r="A346" s="8"/>
      <c r="C346" s="10" t="s">
        <v>688</v>
      </c>
      <c r="E346" s="8"/>
      <c r="F346" s="25" t="s">
        <v>689</v>
      </c>
      <c r="G346" s="8"/>
      <c r="H346" s="10" t="str">
        <f t="shared" si="5"/>
        <v>NO</v>
      </c>
      <c r="I346" s="24" t="s">
        <v>21</v>
      </c>
      <c r="J346" s="12" t="b">
        <v>0</v>
      </c>
      <c r="K346" s="12" t="b">
        <v>0</v>
      </c>
      <c r="L346" s="13" t="b">
        <v>0</v>
      </c>
      <c r="M346" s="13" t="b">
        <v>0</v>
      </c>
      <c r="N346" s="13" t="b">
        <v>0</v>
      </c>
      <c r="O346" s="13" t="b">
        <v>0</v>
      </c>
      <c r="P346" s="14" t="b">
        <v>0</v>
      </c>
      <c r="Q346" s="14" t="b">
        <v>0</v>
      </c>
      <c r="R346" s="24" t="s">
        <v>21</v>
      </c>
      <c r="S346" s="15" t="b">
        <v>0</v>
      </c>
      <c r="T346" s="15" t="b">
        <v>0</v>
      </c>
      <c r="U346" s="16" t="b">
        <v>0</v>
      </c>
      <c r="V346" s="16" t="b">
        <v>0</v>
      </c>
      <c r="W346" s="16" t="b">
        <v>0</v>
      </c>
      <c r="X346" s="16" t="b">
        <v>0</v>
      </c>
      <c r="Y346" s="16" t="b">
        <v>0</v>
      </c>
      <c r="Z346" s="16" t="b">
        <v>0</v>
      </c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</row>
    <row r="347" spans="1:88" ht="12.75">
      <c r="A347" s="8"/>
      <c r="C347" s="10" t="s">
        <v>690</v>
      </c>
      <c r="E347" s="8"/>
      <c r="F347" s="25" t="s">
        <v>691</v>
      </c>
      <c r="G347" s="8"/>
      <c r="H347" s="10" t="str">
        <f t="shared" si="5"/>
        <v>NO</v>
      </c>
      <c r="I347" s="24" t="s">
        <v>21</v>
      </c>
      <c r="J347" s="12" t="b">
        <v>0</v>
      </c>
      <c r="K347" s="12" t="b">
        <v>0</v>
      </c>
      <c r="L347" s="13" t="b">
        <v>0</v>
      </c>
      <c r="M347" s="13" t="b">
        <v>0</v>
      </c>
      <c r="N347" s="13" t="b">
        <v>0</v>
      </c>
      <c r="O347" s="13" t="b">
        <v>0</v>
      </c>
      <c r="P347" s="14" t="b">
        <v>0</v>
      </c>
      <c r="Q347" s="14" t="b">
        <v>0</v>
      </c>
      <c r="R347" s="24" t="s">
        <v>21</v>
      </c>
      <c r="S347" s="15" t="b">
        <v>0</v>
      </c>
      <c r="T347" s="15" t="b">
        <v>0</v>
      </c>
      <c r="U347" s="16" t="b">
        <v>0</v>
      </c>
      <c r="V347" s="16" t="b">
        <v>0</v>
      </c>
      <c r="W347" s="16" t="b">
        <v>0</v>
      </c>
      <c r="X347" s="16" t="b">
        <v>0</v>
      </c>
      <c r="Y347" s="16" t="b">
        <v>0</v>
      </c>
      <c r="Z347" s="16" t="b">
        <v>0</v>
      </c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</row>
    <row r="348" spans="1:88" ht="12.75">
      <c r="A348" s="8"/>
      <c r="C348" s="10" t="s">
        <v>692</v>
      </c>
      <c r="E348" s="8"/>
      <c r="F348" s="25" t="s">
        <v>693</v>
      </c>
      <c r="G348" s="8"/>
      <c r="H348" s="10" t="str">
        <f t="shared" si="5"/>
        <v>NO</v>
      </c>
      <c r="I348" s="24" t="s">
        <v>21</v>
      </c>
      <c r="J348" s="12" t="b">
        <v>0</v>
      </c>
      <c r="K348" s="12" t="b">
        <v>0</v>
      </c>
      <c r="L348" s="13" t="b">
        <v>0</v>
      </c>
      <c r="M348" s="13" t="b">
        <v>0</v>
      </c>
      <c r="N348" s="13" t="b">
        <v>0</v>
      </c>
      <c r="O348" s="13" t="b">
        <v>0</v>
      </c>
      <c r="P348" s="14" t="b">
        <v>0</v>
      </c>
      <c r="Q348" s="14" t="b">
        <v>0</v>
      </c>
      <c r="R348" s="24" t="s">
        <v>21</v>
      </c>
      <c r="S348" s="15" t="b">
        <v>0</v>
      </c>
      <c r="T348" s="15" t="b">
        <v>0</v>
      </c>
      <c r="U348" s="16" t="b">
        <v>0</v>
      </c>
      <c r="V348" s="16" t="b">
        <v>0</v>
      </c>
      <c r="W348" s="16" t="b">
        <v>0</v>
      </c>
      <c r="X348" s="16" t="b">
        <v>0</v>
      </c>
      <c r="Y348" s="16" t="b">
        <v>0</v>
      </c>
      <c r="Z348" s="16" t="b">
        <v>0</v>
      </c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</row>
    <row r="349" spans="1:88" ht="12.75">
      <c r="A349" s="8"/>
      <c r="C349" s="10" t="s">
        <v>694</v>
      </c>
      <c r="E349" s="8"/>
      <c r="F349" s="17" t="s">
        <v>695</v>
      </c>
      <c r="G349" s="8"/>
      <c r="H349" s="10" t="str">
        <f t="shared" si="5"/>
        <v>NO</v>
      </c>
      <c r="I349" s="24" t="s">
        <v>21</v>
      </c>
      <c r="J349" s="12" t="b">
        <v>0</v>
      </c>
      <c r="K349" s="12" t="b">
        <v>0</v>
      </c>
      <c r="L349" s="13" t="b">
        <v>0</v>
      </c>
      <c r="M349" s="13" t="b">
        <v>0</v>
      </c>
      <c r="N349" s="13" t="b">
        <v>0</v>
      </c>
      <c r="O349" s="13" t="b">
        <v>0</v>
      </c>
      <c r="P349" s="14" t="b">
        <v>0</v>
      </c>
      <c r="Q349" s="14" t="b">
        <v>0</v>
      </c>
      <c r="R349" s="24" t="s">
        <v>21</v>
      </c>
      <c r="S349" s="15" t="b">
        <v>0</v>
      </c>
      <c r="T349" s="15" t="b">
        <v>0</v>
      </c>
      <c r="U349" s="16" t="b">
        <v>0</v>
      </c>
      <c r="V349" s="16" t="b">
        <v>0</v>
      </c>
      <c r="W349" s="16" t="b">
        <v>0</v>
      </c>
      <c r="X349" s="16" t="b">
        <v>0</v>
      </c>
      <c r="Y349" s="16" t="b">
        <v>0</v>
      </c>
      <c r="Z349" s="16" t="b">
        <v>0</v>
      </c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</row>
    <row r="350" spans="1:88" ht="12.75">
      <c r="A350" s="28" t="s">
        <v>696</v>
      </c>
      <c r="H350" s="10">
        <f t="shared" si="5"/>
        <v>0</v>
      </c>
      <c r="I350" s="11"/>
      <c r="J350" s="12" t="b">
        <v>0</v>
      </c>
      <c r="K350" s="12" t="b">
        <v>0</v>
      </c>
      <c r="L350" s="13" t="b">
        <v>0</v>
      </c>
      <c r="M350" s="13" t="b">
        <v>0</v>
      </c>
      <c r="N350" s="13" t="b">
        <v>0</v>
      </c>
      <c r="O350" s="13" t="b">
        <v>0</v>
      </c>
      <c r="P350" s="14" t="b">
        <v>0</v>
      </c>
      <c r="Q350" s="14" t="b">
        <v>0</v>
      </c>
      <c r="R350" s="24"/>
      <c r="S350" s="15" t="b">
        <v>0</v>
      </c>
      <c r="T350" s="15" t="b">
        <v>0</v>
      </c>
      <c r="U350" s="16" t="b">
        <v>0</v>
      </c>
      <c r="V350" s="16" t="b">
        <v>0</v>
      </c>
      <c r="W350" s="16" t="b">
        <v>0</v>
      </c>
      <c r="X350" s="16" t="b">
        <v>0</v>
      </c>
      <c r="Y350" s="16" t="b">
        <v>0</v>
      </c>
      <c r="Z350" s="16" t="b">
        <v>0</v>
      </c>
    </row>
    <row r="351" spans="1:88" ht="12.75">
      <c r="A351" s="8"/>
      <c r="C351" s="10" t="s">
        <v>697</v>
      </c>
      <c r="E351" s="8"/>
      <c r="F351" s="25" t="s">
        <v>698</v>
      </c>
      <c r="G351" s="8"/>
      <c r="H351" s="10" t="str">
        <f t="shared" si="5"/>
        <v>NO</v>
      </c>
      <c r="I351" s="24" t="s">
        <v>21</v>
      </c>
      <c r="J351" s="12" t="b">
        <v>0</v>
      </c>
      <c r="K351" s="12" t="b">
        <v>0</v>
      </c>
      <c r="L351" s="13" t="b">
        <v>0</v>
      </c>
      <c r="M351" s="13" t="b">
        <v>0</v>
      </c>
      <c r="N351" s="13" t="b">
        <v>0</v>
      </c>
      <c r="O351" s="13" t="b">
        <v>0</v>
      </c>
      <c r="P351" s="14" t="b">
        <v>0</v>
      </c>
      <c r="Q351" s="14" t="b">
        <v>0</v>
      </c>
      <c r="R351" s="24" t="s">
        <v>21</v>
      </c>
      <c r="S351" s="15" t="b">
        <v>0</v>
      </c>
      <c r="T351" s="15" t="b">
        <v>0</v>
      </c>
      <c r="U351" s="16" t="b">
        <v>0</v>
      </c>
      <c r="V351" s="16" t="b">
        <v>0</v>
      </c>
      <c r="W351" s="16" t="b">
        <v>0</v>
      </c>
      <c r="X351" s="16" t="b">
        <v>0</v>
      </c>
      <c r="Y351" s="16" t="b">
        <v>0</v>
      </c>
      <c r="Z351" s="16" t="b">
        <v>0</v>
      </c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</row>
    <row r="352" spans="1:88" ht="12.75">
      <c r="A352" s="8"/>
      <c r="C352" s="10" t="s">
        <v>699</v>
      </c>
      <c r="E352" s="8"/>
      <c r="F352" s="25" t="s">
        <v>700</v>
      </c>
      <c r="G352" s="8"/>
      <c r="H352" s="10" t="str">
        <f t="shared" si="5"/>
        <v>NO</v>
      </c>
      <c r="I352" s="24" t="s">
        <v>21</v>
      </c>
      <c r="J352" s="12" t="b">
        <v>0</v>
      </c>
      <c r="K352" s="12" t="b">
        <v>0</v>
      </c>
      <c r="L352" s="13" t="b">
        <v>0</v>
      </c>
      <c r="M352" s="13" t="b">
        <v>0</v>
      </c>
      <c r="N352" s="13" t="b">
        <v>0</v>
      </c>
      <c r="O352" s="13" t="b">
        <v>0</v>
      </c>
      <c r="P352" s="29" t="b">
        <v>1</v>
      </c>
      <c r="Q352" s="14" t="b">
        <v>0</v>
      </c>
      <c r="R352" s="24" t="s">
        <v>21</v>
      </c>
      <c r="S352" s="15" t="b">
        <v>0</v>
      </c>
      <c r="T352" s="15" t="b">
        <v>0</v>
      </c>
      <c r="U352" s="16" t="b">
        <v>0</v>
      </c>
      <c r="V352" s="16" t="b">
        <v>0</v>
      </c>
      <c r="W352" s="16" t="b">
        <v>0</v>
      </c>
      <c r="X352" s="16" t="b">
        <v>0</v>
      </c>
      <c r="Y352" s="16" t="b">
        <v>0</v>
      </c>
      <c r="Z352" s="22" t="b">
        <v>1</v>
      </c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</row>
    <row r="353" spans="1:88" ht="12.75">
      <c r="A353" s="8"/>
      <c r="C353" s="10" t="s">
        <v>701</v>
      </c>
      <c r="E353" s="8"/>
      <c r="F353" s="25" t="s">
        <v>702</v>
      </c>
      <c r="G353" s="8"/>
      <c r="H353" s="10" t="str">
        <f t="shared" si="5"/>
        <v>NO</v>
      </c>
      <c r="I353" s="24" t="s">
        <v>21</v>
      </c>
      <c r="J353" s="12" t="b">
        <v>0</v>
      </c>
      <c r="K353" s="12" t="b">
        <v>0</v>
      </c>
      <c r="L353" s="13" t="b">
        <v>0</v>
      </c>
      <c r="M353" s="13" t="b">
        <v>0</v>
      </c>
      <c r="N353" s="13" t="b">
        <v>0</v>
      </c>
      <c r="O353" s="13" t="b">
        <v>0</v>
      </c>
      <c r="P353" s="14" t="b">
        <v>0</v>
      </c>
      <c r="Q353" s="14" t="b">
        <v>0</v>
      </c>
      <c r="R353" s="24" t="s">
        <v>21</v>
      </c>
      <c r="S353" s="15" t="b">
        <v>0</v>
      </c>
      <c r="T353" s="15" t="b">
        <v>0</v>
      </c>
      <c r="U353" s="16" t="b">
        <v>0</v>
      </c>
      <c r="V353" s="16" t="b">
        <v>0</v>
      </c>
      <c r="W353" s="16" t="b">
        <v>0</v>
      </c>
      <c r="X353" s="16" t="b">
        <v>0</v>
      </c>
      <c r="Y353" s="16" t="b">
        <v>0</v>
      </c>
      <c r="Z353" s="16" t="b">
        <v>0</v>
      </c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</row>
    <row r="354" spans="1:88" ht="12.75">
      <c r="A354" s="8"/>
      <c r="C354" s="10" t="s">
        <v>703</v>
      </c>
      <c r="E354" s="8"/>
      <c r="F354" s="25" t="s">
        <v>704</v>
      </c>
      <c r="G354" s="8"/>
      <c r="H354" s="10" t="str">
        <f t="shared" si="5"/>
        <v>NO</v>
      </c>
      <c r="I354" s="24" t="s">
        <v>21</v>
      </c>
      <c r="J354" s="12" t="b">
        <v>0</v>
      </c>
      <c r="K354" s="12" t="b">
        <v>0</v>
      </c>
      <c r="L354" s="13" t="b">
        <v>0</v>
      </c>
      <c r="M354" s="13" t="b">
        <v>0</v>
      </c>
      <c r="N354" s="13" t="b">
        <v>0</v>
      </c>
      <c r="O354" s="13" t="b">
        <v>0</v>
      </c>
      <c r="P354" s="14" t="b">
        <v>0</v>
      </c>
      <c r="Q354" s="14" t="b">
        <v>0</v>
      </c>
      <c r="R354" s="24" t="s">
        <v>21</v>
      </c>
      <c r="S354" s="15" t="b">
        <v>0</v>
      </c>
      <c r="T354" s="15" t="b">
        <v>0</v>
      </c>
      <c r="U354" s="16" t="b">
        <v>0</v>
      </c>
      <c r="V354" s="16" t="b">
        <v>0</v>
      </c>
      <c r="W354" s="16" t="b">
        <v>0</v>
      </c>
      <c r="X354" s="16" t="b">
        <v>0</v>
      </c>
      <c r="Y354" s="16" t="b">
        <v>0</v>
      </c>
      <c r="Z354" s="16" t="b">
        <v>0</v>
      </c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</row>
    <row r="355" spans="1:88" ht="12.75">
      <c r="A355" s="8"/>
      <c r="C355" s="10" t="s">
        <v>705</v>
      </c>
      <c r="E355" s="8"/>
      <c r="F355" s="25" t="s">
        <v>706</v>
      </c>
      <c r="G355" s="8"/>
      <c r="H355" s="10" t="str">
        <f t="shared" si="5"/>
        <v>NO</v>
      </c>
      <c r="I355" s="24" t="s">
        <v>21</v>
      </c>
      <c r="J355" s="12" t="b">
        <v>0</v>
      </c>
      <c r="K355" s="12" t="b">
        <v>0</v>
      </c>
      <c r="L355" s="13" t="b">
        <v>0</v>
      </c>
      <c r="M355" s="13" t="b">
        <v>0</v>
      </c>
      <c r="N355" s="13" t="b">
        <v>0</v>
      </c>
      <c r="O355" s="13" t="b">
        <v>0</v>
      </c>
      <c r="P355" s="14" t="b">
        <v>0</v>
      </c>
      <c r="Q355" s="14" t="b">
        <v>0</v>
      </c>
      <c r="R355" s="24" t="s">
        <v>21</v>
      </c>
      <c r="S355" s="15" t="b">
        <v>0</v>
      </c>
      <c r="T355" s="15" t="b">
        <v>0</v>
      </c>
      <c r="U355" s="16" t="b">
        <v>0</v>
      </c>
      <c r="V355" s="16" t="b">
        <v>0</v>
      </c>
      <c r="W355" s="16" t="b">
        <v>0</v>
      </c>
      <c r="X355" s="16" t="b">
        <v>0</v>
      </c>
      <c r="Y355" s="16" t="b">
        <v>0</v>
      </c>
      <c r="Z355" s="16" t="b">
        <v>0</v>
      </c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</row>
    <row r="356" spans="1:88" ht="12.75">
      <c r="A356" s="8"/>
      <c r="C356" s="10" t="s">
        <v>707</v>
      </c>
      <c r="E356" s="8"/>
      <c r="F356" s="25" t="s">
        <v>708</v>
      </c>
      <c r="G356" s="8"/>
      <c r="H356" s="10" t="str">
        <f t="shared" si="5"/>
        <v>NO</v>
      </c>
      <c r="I356" s="24" t="s">
        <v>21</v>
      </c>
      <c r="J356" s="12" t="b">
        <v>0</v>
      </c>
      <c r="K356" s="12" t="b">
        <v>0</v>
      </c>
      <c r="L356" s="13" t="b">
        <v>0</v>
      </c>
      <c r="M356" s="13" t="b">
        <v>0</v>
      </c>
      <c r="N356" s="13" t="b">
        <v>0</v>
      </c>
      <c r="O356" s="13" t="b">
        <v>0</v>
      </c>
      <c r="P356" s="14" t="b">
        <v>0</v>
      </c>
      <c r="Q356" s="14" t="b">
        <v>0</v>
      </c>
      <c r="R356" s="24" t="s">
        <v>21</v>
      </c>
      <c r="S356" s="15" t="b">
        <v>0</v>
      </c>
      <c r="T356" s="15" t="b">
        <v>0</v>
      </c>
      <c r="U356" s="16" t="b">
        <v>0</v>
      </c>
      <c r="V356" s="16" t="b">
        <v>0</v>
      </c>
      <c r="W356" s="16" t="b">
        <v>0</v>
      </c>
      <c r="X356" s="16" t="b">
        <v>0</v>
      </c>
      <c r="Y356" s="16" t="b">
        <v>0</v>
      </c>
      <c r="Z356" s="16" t="b">
        <v>0</v>
      </c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</row>
    <row r="357" spans="1:88" ht="12.75">
      <c r="A357" s="8"/>
      <c r="C357" s="10" t="s">
        <v>709</v>
      </c>
      <c r="E357" s="8"/>
      <c r="F357" s="25" t="s">
        <v>710</v>
      </c>
      <c r="G357" s="8"/>
      <c r="H357" s="10" t="str">
        <f t="shared" si="5"/>
        <v>NO</v>
      </c>
      <c r="I357" s="24" t="s">
        <v>21</v>
      </c>
      <c r="J357" s="12" t="b">
        <v>0</v>
      </c>
      <c r="K357" s="12" t="b">
        <v>0</v>
      </c>
      <c r="L357" s="13" t="b">
        <v>0</v>
      </c>
      <c r="M357" s="13" t="b">
        <v>0</v>
      </c>
      <c r="N357" s="13" t="b">
        <v>0</v>
      </c>
      <c r="O357" s="13" t="b">
        <v>0</v>
      </c>
      <c r="P357" s="14" t="b">
        <v>0</v>
      </c>
      <c r="Q357" s="14" t="b">
        <v>0</v>
      </c>
      <c r="R357" s="24" t="s">
        <v>21</v>
      </c>
      <c r="S357" s="15" t="b">
        <v>0</v>
      </c>
      <c r="T357" s="15" t="b">
        <v>0</v>
      </c>
      <c r="U357" s="16" t="b">
        <v>0</v>
      </c>
      <c r="V357" s="16" t="b">
        <v>0</v>
      </c>
      <c r="W357" s="16" t="b">
        <v>0</v>
      </c>
      <c r="X357" s="16" t="b">
        <v>0</v>
      </c>
      <c r="Y357" s="16" t="b">
        <v>0</v>
      </c>
      <c r="Z357" s="16" t="b">
        <v>0</v>
      </c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</row>
    <row r="358" spans="1:88" ht="12.75">
      <c r="A358" s="8"/>
      <c r="C358" s="10" t="s">
        <v>711</v>
      </c>
      <c r="E358" s="8"/>
      <c r="F358" s="25" t="s">
        <v>712</v>
      </c>
      <c r="G358" s="8"/>
      <c r="H358" s="10" t="str">
        <f t="shared" si="5"/>
        <v>NO</v>
      </c>
      <c r="I358" s="24" t="s">
        <v>21</v>
      </c>
      <c r="J358" s="12" t="b">
        <v>0</v>
      </c>
      <c r="K358" s="12" t="b">
        <v>0</v>
      </c>
      <c r="L358" s="13" t="b">
        <v>0</v>
      </c>
      <c r="M358" s="13" t="b">
        <v>0</v>
      </c>
      <c r="N358" s="13" t="b">
        <v>0</v>
      </c>
      <c r="O358" s="13" t="b">
        <v>0</v>
      </c>
      <c r="P358" s="14" t="b">
        <v>0</v>
      </c>
      <c r="Q358" s="14" t="b">
        <v>0</v>
      </c>
      <c r="R358" s="24" t="s">
        <v>21</v>
      </c>
      <c r="S358" s="15" t="b">
        <v>0</v>
      </c>
      <c r="T358" s="15" t="b">
        <v>0</v>
      </c>
      <c r="U358" s="16" t="b">
        <v>0</v>
      </c>
      <c r="V358" s="16" t="b">
        <v>0</v>
      </c>
      <c r="W358" s="16" t="b">
        <v>0</v>
      </c>
      <c r="X358" s="16" t="b">
        <v>0</v>
      </c>
      <c r="Y358" s="16" t="b">
        <v>0</v>
      </c>
      <c r="Z358" s="16" t="b">
        <v>0</v>
      </c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</row>
    <row r="359" spans="1:88" ht="12.75">
      <c r="A359" s="8"/>
      <c r="C359" s="10" t="s">
        <v>713</v>
      </c>
      <c r="E359" s="8"/>
      <c r="F359" s="25" t="s">
        <v>714</v>
      </c>
      <c r="G359" s="8"/>
      <c r="H359" s="10" t="str">
        <f t="shared" si="5"/>
        <v>NO</v>
      </c>
      <c r="I359" s="24" t="s">
        <v>21</v>
      </c>
      <c r="J359" s="12" t="b">
        <v>0</v>
      </c>
      <c r="K359" s="12" t="b">
        <v>0</v>
      </c>
      <c r="L359" s="13" t="b">
        <v>0</v>
      </c>
      <c r="M359" s="13" t="b">
        <v>0</v>
      </c>
      <c r="N359" s="13" t="b">
        <v>0</v>
      </c>
      <c r="O359" s="13" t="b">
        <v>0</v>
      </c>
      <c r="P359" s="14" t="b">
        <v>0</v>
      </c>
      <c r="Q359" s="14" t="b">
        <v>0</v>
      </c>
      <c r="R359" s="24" t="s">
        <v>21</v>
      </c>
      <c r="S359" s="15" t="b">
        <v>0</v>
      </c>
      <c r="T359" s="15" t="b">
        <v>0</v>
      </c>
      <c r="U359" s="16" t="b">
        <v>0</v>
      </c>
      <c r="V359" s="16" t="b">
        <v>0</v>
      </c>
      <c r="W359" s="16" t="b">
        <v>0</v>
      </c>
      <c r="X359" s="16" t="b">
        <v>0</v>
      </c>
      <c r="Y359" s="16" t="b">
        <v>0</v>
      </c>
      <c r="Z359" s="16" t="b">
        <v>0</v>
      </c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</row>
    <row r="360" spans="1:88" ht="12.75">
      <c r="A360" s="8"/>
      <c r="C360" s="10" t="s">
        <v>715</v>
      </c>
      <c r="E360" s="8"/>
      <c r="F360" s="25" t="s">
        <v>716</v>
      </c>
      <c r="G360" s="8"/>
      <c r="H360" s="10" t="str">
        <f t="shared" si="5"/>
        <v>NO</v>
      </c>
      <c r="I360" s="24" t="s">
        <v>21</v>
      </c>
      <c r="J360" s="12" t="b">
        <v>0</v>
      </c>
      <c r="K360" s="12" t="b">
        <v>0</v>
      </c>
      <c r="L360" s="13" t="b">
        <v>0</v>
      </c>
      <c r="M360" s="13" t="b">
        <v>0</v>
      </c>
      <c r="N360" s="13" t="b">
        <v>0</v>
      </c>
      <c r="O360" s="13" t="b">
        <v>0</v>
      </c>
      <c r="P360" s="14" t="b">
        <v>0</v>
      </c>
      <c r="Q360" s="14" t="b">
        <v>0</v>
      </c>
      <c r="R360" s="24" t="s">
        <v>21</v>
      </c>
      <c r="S360" s="15" t="b">
        <v>0</v>
      </c>
      <c r="T360" s="15" t="b">
        <v>0</v>
      </c>
      <c r="U360" s="16" t="b">
        <v>0</v>
      </c>
      <c r="V360" s="16" t="b">
        <v>0</v>
      </c>
      <c r="W360" s="16" t="b">
        <v>0</v>
      </c>
      <c r="X360" s="16" t="b">
        <v>0</v>
      </c>
      <c r="Y360" s="16" t="b">
        <v>0</v>
      </c>
      <c r="Z360" s="16" t="b">
        <v>0</v>
      </c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</row>
    <row r="361" spans="1:88" ht="12.75">
      <c r="A361" s="28" t="s">
        <v>717</v>
      </c>
      <c r="H361" s="10">
        <f t="shared" si="5"/>
        <v>0</v>
      </c>
      <c r="I361" s="11"/>
      <c r="J361" s="12" t="b">
        <v>0</v>
      </c>
      <c r="K361" s="12" t="b">
        <v>0</v>
      </c>
      <c r="L361" s="13" t="b">
        <v>0</v>
      </c>
      <c r="M361" s="13" t="b">
        <v>0</v>
      </c>
      <c r="N361" s="13" t="b">
        <v>0</v>
      </c>
      <c r="O361" s="13" t="b">
        <v>0</v>
      </c>
      <c r="P361" s="14" t="b">
        <v>0</v>
      </c>
      <c r="Q361" s="14" t="b">
        <v>0</v>
      </c>
      <c r="R361" s="24"/>
      <c r="S361" s="15" t="b">
        <v>0</v>
      </c>
      <c r="T361" s="15" t="b">
        <v>0</v>
      </c>
      <c r="U361" s="16" t="b">
        <v>0</v>
      </c>
      <c r="V361" s="16" t="b">
        <v>0</v>
      </c>
      <c r="W361" s="16" t="b">
        <v>0</v>
      </c>
      <c r="X361" s="16" t="b">
        <v>0</v>
      </c>
      <c r="Y361" s="16" t="b">
        <v>0</v>
      </c>
      <c r="Z361" s="16" t="b">
        <v>0</v>
      </c>
    </row>
    <row r="362" spans="1:88" ht="12.75">
      <c r="A362" s="8"/>
      <c r="B362" s="10" t="s">
        <v>718</v>
      </c>
      <c r="C362" s="10" t="s">
        <v>719</v>
      </c>
      <c r="E362" s="8"/>
      <c r="F362" s="25" t="s">
        <v>720</v>
      </c>
      <c r="G362" s="8"/>
      <c r="H362" s="10" t="str">
        <f t="shared" si="5"/>
        <v>NO</v>
      </c>
      <c r="I362" s="24" t="s">
        <v>21</v>
      </c>
      <c r="J362" s="12" t="b">
        <v>0</v>
      </c>
      <c r="K362" s="12" t="b">
        <v>0</v>
      </c>
      <c r="L362" s="13" t="b">
        <v>0</v>
      </c>
      <c r="M362" s="13" t="b">
        <v>0</v>
      </c>
      <c r="N362" s="13" t="b">
        <v>0</v>
      </c>
      <c r="O362" s="13" t="b">
        <v>0</v>
      </c>
      <c r="P362" s="14" t="b">
        <v>0</v>
      </c>
      <c r="Q362" s="14" t="b">
        <v>0</v>
      </c>
      <c r="R362" s="24" t="s">
        <v>21</v>
      </c>
      <c r="S362" s="15" t="b">
        <v>0</v>
      </c>
      <c r="T362" s="15" t="b">
        <v>0</v>
      </c>
      <c r="U362" s="16" t="b">
        <v>0</v>
      </c>
      <c r="V362" s="16" t="b">
        <v>0</v>
      </c>
      <c r="W362" s="16" t="b">
        <v>0</v>
      </c>
      <c r="X362" s="16" t="b">
        <v>0</v>
      </c>
      <c r="Y362" s="16" t="b">
        <v>0</v>
      </c>
      <c r="Z362" s="16" t="b">
        <v>0</v>
      </c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</row>
    <row r="363" spans="1:88" ht="12.75">
      <c r="A363" s="8"/>
      <c r="B363" s="10" t="s">
        <v>721</v>
      </c>
      <c r="C363" s="10" t="s">
        <v>722</v>
      </c>
      <c r="E363" s="8"/>
      <c r="F363" s="10" t="s">
        <v>723</v>
      </c>
      <c r="G363" s="8"/>
      <c r="H363" s="10" t="str">
        <f t="shared" si="5"/>
        <v>NO</v>
      </c>
      <c r="I363" s="24" t="s">
        <v>21</v>
      </c>
      <c r="J363" s="12" t="b">
        <v>0</v>
      </c>
      <c r="K363" s="12" t="b">
        <v>0</v>
      </c>
      <c r="L363" s="13" t="b">
        <v>0</v>
      </c>
      <c r="M363" s="13" t="b">
        <v>0</v>
      </c>
      <c r="N363" s="13" t="b">
        <v>0</v>
      </c>
      <c r="O363" s="13" t="b">
        <v>0</v>
      </c>
      <c r="P363" s="14" t="b">
        <v>0</v>
      </c>
      <c r="Q363" s="14" t="b">
        <v>0</v>
      </c>
      <c r="R363" s="24" t="s">
        <v>21</v>
      </c>
      <c r="S363" s="15" t="b">
        <v>0</v>
      </c>
      <c r="T363" s="15" t="b">
        <v>0</v>
      </c>
      <c r="U363" s="16" t="b">
        <v>0</v>
      </c>
      <c r="V363" s="16" t="b">
        <v>0</v>
      </c>
      <c r="W363" s="16" t="b">
        <v>0</v>
      </c>
      <c r="X363" s="16" t="b">
        <v>0</v>
      </c>
      <c r="Y363" s="16" t="b">
        <v>0</v>
      </c>
      <c r="Z363" s="16" t="b">
        <v>0</v>
      </c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</row>
    <row r="364" spans="1:88" ht="12.75">
      <c r="A364" s="8"/>
      <c r="B364" s="10" t="s">
        <v>724</v>
      </c>
      <c r="C364" s="10" t="s">
        <v>725</v>
      </c>
      <c r="E364" s="8"/>
      <c r="F364" s="25" t="s">
        <v>726</v>
      </c>
      <c r="G364" s="8"/>
      <c r="H364" s="10" t="str">
        <f t="shared" si="5"/>
        <v>NO</v>
      </c>
      <c r="I364" s="24" t="s">
        <v>21</v>
      </c>
      <c r="J364" s="12" t="b">
        <v>0</v>
      </c>
      <c r="K364" s="12" t="b">
        <v>0</v>
      </c>
      <c r="L364" s="13" t="b">
        <v>0</v>
      </c>
      <c r="M364" s="13" t="b">
        <v>0</v>
      </c>
      <c r="N364" s="13" t="b">
        <v>0</v>
      </c>
      <c r="O364" s="13" t="b">
        <v>0</v>
      </c>
      <c r="P364" s="14" t="b">
        <v>0</v>
      </c>
      <c r="Q364" s="14" t="b">
        <v>0</v>
      </c>
      <c r="R364" s="24" t="s">
        <v>21</v>
      </c>
      <c r="S364" s="15" t="b">
        <v>0</v>
      </c>
      <c r="T364" s="15" t="b">
        <v>0</v>
      </c>
      <c r="U364" s="16" t="b">
        <v>0</v>
      </c>
      <c r="V364" s="16" t="b">
        <v>0</v>
      </c>
      <c r="W364" s="16" t="b">
        <v>0</v>
      </c>
      <c r="X364" s="16" t="b">
        <v>0</v>
      </c>
      <c r="Y364" s="16" t="b">
        <v>0</v>
      </c>
      <c r="Z364" s="16" t="b">
        <v>0</v>
      </c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</row>
    <row r="365" spans="1:88" ht="12.75">
      <c r="A365" s="8"/>
      <c r="B365" s="10" t="s">
        <v>727</v>
      </c>
      <c r="C365" s="10" t="s">
        <v>728</v>
      </c>
      <c r="E365" s="8"/>
      <c r="F365" s="25" t="s">
        <v>729</v>
      </c>
      <c r="G365" s="8"/>
      <c r="H365" s="10" t="str">
        <f t="shared" si="5"/>
        <v>NO</v>
      </c>
      <c r="I365" s="24" t="s">
        <v>21</v>
      </c>
      <c r="J365" s="12" t="b">
        <v>0</v>
      </c>
      <c r="K365" s="12" t="b">
        <v>0</v>
      </c>
      <c r="L365" s="13" t="b">
        <v>0</v>
      </c>
      <c r="M365" s="13" t="b">
        <v>0</v>
      </c>
      <c r="N365" s="13" t="b">
        <v>0</v>
      </c>
      <c r="O365" s="13" t="b">
        <v>0</v>
      </c>
      <c r="P365" s="14" t="b">
        <v>0</v>
      </c>
      <c r="Q365" s="14" t="b">
        <v>0</v>
      </c>
      <c r="R365" s="24" t="s">
        <v>21</v>
      </c>
      <c r="S365" s="15" t="b">
        <v>0</v>
      </c>
      <c r="T365" s="15" t="b">
        <v>0</v>
      </c>
      <c r="U365" s="16" t="b">
        <v>0</v>
      </c>
      <c r="V365" s="16" t="b">
        <v>0</v>
      </c>
      <c r="W365" s="16" t="b">
        <v>0</v>
      </c>
      <c r="X365" s="16" t="b">
        <v>0</v>
      </c>
      <c r="Y365" s="16" t="b">
        <v>0</v>
      </c>
      <c r="Z365" s="16" t="b">
        <v>0</v>
      </c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</row>
    <row r="366" spans="1:88" ht="12.75">
      <c r="A366" s="8"/>
      <c r="B366" s="10" t="s">
        <v>730</v>
      </c>
      <c r="C366" s="10" t="s">
        <v>85</v>
      </c>
      <c r="E366" s="8"/>
      <c r="F366" s="25" t="s">
        <v>731</v>
      </c>
      <c r="G366" s="8"/>
      <c r="H366" s="10" t="str">
        <f t="shared" si="5"/>
        <v>MAYBE</v>
      </c>
      <c r="I366" s="24" t="s">
        <v>21</v>
      </c>
      <c r="J366" s="12" t="b">
        <v>0</v>
      </c>
      <c r="K366" s="12" t="b">
        <v>0</v>
      </c>
      <c r="L366" s="13" t="b">
        <v>0</v>
      </c>
      <c r="M366" s="13" t="b">
        <v>0</v>
      </c>
      <c r="N366" s="13" t="b">
        <v>0</v>
      </c>
      <c r="O366" s="13" t="b">
        <v>0</v>
      </c>
      <c r="P366" s="14" t="b">
        <v>0</v>
      </c>
      <c r="Q366" s="14" t="b">
        <v>0</v>
      </c>
      <c r="R366" s="24" t="s">
        <v>88</v>
      </c>
      <c r="S366" s="15" t="b">
        <v>0</v>
      </c>
      <c r="T366" s="15" t="b">
        <v>0</v>
      </c>
      <c r="U366" s="16" t="b">
        <v>0</v>
      </c>
      <c r="V366" s="16" t="b">
        <v>0</v>
      </c>
      <c r="W366" s="16" t="b">
        <v>0</v>
      </c>
      <c r="X366" s="16" t="b">
        <v>0</v>
      </c>
      <c r="Y366" s="16" t="b">
        <v>0</v>
      </c>
      <c r="Z366" s="16" t="b">
        <v>0</v>
      </c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</row>
    <row r="367" spans="1:88" ht="12.75">
      <c r="A367" s="8"/>
      <c r="B367" s="10" t="s">
        <v>732</v>
      </c>
      <c r="C367" s="10" t="s">
        <v>733</v>
      </c>
      <c r="E367" s="8"/>
      <c r="F367" s="25" t="s">
        <v>734</v>
      </c>
      <c r="G367" s="8"/>
      <c r="H367" s="10" t="str">
        <f t="shared" si="5"/>
        <v>NO</v>
      </c>
      <c r="I367" s="24" t="s">
        <v>21</v>
      </c>
      <c r="J367" s="12" t="b">
        <v>0</v>
      </c>
      <c r="K367" s="12" t="b">
        <v>0</v>
      </c>
      <c r="L367" s="13" t="b">
        <v>0</v>
      </c>
      <c r="M367" s="13" t="b">
        <v>0</v>
      </c>
      <c r="N367" s="13" t="b">
        <v>0</v>
      </c>
      <c r="O367" s="13" t="b">
        <v>0</v>
      </c>
      <c r="P367" s="14" t="b">
        <v>0</v>
      </c>
      <c r="Q367" s="14" t="b">
        <v>0</v>
      </c>
      <c r="R367" s="24" t="s">
        <v>21</v>
      </c>
      <c r="S367" s="15" t="b">
        <v>0</v>
      </c>
      <c r="T367" s="15" t="b">
        <v>0</v>
      </c>
      <c r="U367" s="16" t="b">
        <v>0</v>
      </c>
      <c r="V367" s="16" t="b">
        <v>0</v>
      </c>
      <c r="W367" s="16" t="b">
        <v>0</v>
      </c>
      <c r="X367" s="16" t="b">
        <v>0</v>
      </c>
      <c r="Y367" s="16" t="b">
        <v>0</v>
      </c>
      <c r="Z367" s="16" t="b">
        <v>0</v>
      </c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</row>
    <row r="368" spans="1:88" ht="12.75">
      <c r="A368" s="8"/>
      <c r="B368" s="10" t="s">
        <v>735</v>
      </c>
      <c r="C368" s="10" t="s">
        <v>736</v>
      </c>
      <c r="E368" s="8"/>
      <c r="F368" s="25" t="s">
        <v>737</v>
      </c>
      <c r="G368" s="8"/>
      <c r="H368" s="10" t="str">
        <f t="shared" si="5"/>
        <v>NO</v>
      </c>
      <c r="I368" s="24" t="s">
        <v>21</v>
      </c>
      <c r="J368" s="12" t="b">
        <v>0</v>
      </c>
      <c r="K368" s="12" t="b">
        <v>0</v>
      </c>
      <c r="L368" s="13" t="b">
        <v>0</v>
      </c>
      <c r="M368" s="13" t="b">
        <v>0</v>
      </c>
      <c r="N368" s="13" t="b">
        <v>0</v>
      </c>
      <c r="O368" s="13" t="b">
        <v>0</v>
      </c>
      <c r="P368" s="14" t="b">
        <v>0</v>
      </c>
      <c r="Q368" s="14" t="b">
        <v>0</v>
      </c>
      <c r="R368" s="24" t="s">
        <v>21</v>
      </c>
      <c r="S368" s="15" t="b">
        <v>0</v>
      </c>
      <c r="T368" s="15" t="b">
        <v>0</v>
      </c>
      <c r="U368" s="16" t="b">
        <v>0</v>
      </c>
      <c r="V368" s="16" t="b">
        <v>0</v>
      </c>
      <c r="W368" s="16" t="b">
        <v>0</v>
      </c>
      <c r="X368" s="16" t="b">
        <v>0</v>
      </c>
      <c r="Y368" s="16" t="b">
        <v>0</v>
      </c>
      <c r="Z368" s="16" t="b">
        <v>0</v>
      </c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</row>
    <row r="369" spans="1:88" ht="12.75">
      <c r="A369" s="8"/>
      <c r="B369" s="10" t="s">
        <v>738</v>
      </c>
      <c r="C369" s="10" t="s">
        <v>739</v>
      </c>
      <c r="E369" s="8"/>
      <c r="F369" s="25" t="s">
        <v>740</v>
      </c>
      <c r="G369" s="8"/>
      <c r="H369" s="10" t="str">
        <f t="shared" si="5"/>
        <v>NO</v>
      </c>
      <c r="I369" s="24" t="s">
        <v>21</v>
      </c>
      <c r="J369" s="12" t="b">
        <v>0</v>
      </c>
      <c r="K369" s="12" t="b">
        <v>0</v>
      </c>
      <c r="L369" s="13" t="b">
        <v>0</v>
      </c>
      <c r="M369" s="13" t="b">
        <v>0</v>
      </c>
      <c r="N369" s="13" t="b">
        <v>0</v>
      </c>
      <c r="O369" s="13" t="b">
        <v>0</v>
      </c>
      <c r="P369" s="14" t="b">
        <v>0</v>
      </c>
      <c r="Q369" s="14" t="b">
        <v>0</v>
      </c>
      <c r="R369" s="24" t="s">
        <v>21</v>
      </c>
      <c r="S369" s="15" t="b">
        <v>0</v>
      </c>
      <c r="T369" s="15" t="b">
        <v>0</v>
      </c>
      <c r="U369" s="16" t="b">
        <v>0</v>
      </c>
      <c r="V369" s="16" t="b">
        <v>0</v>
      </c>
      <c r="W369" s="16" t="b">
        <v>0</v>
      </c>
      <c r="X369" s="16" t="b">
        <v>0</v>
      </c>
      <c r="Y369" s="16" t="b">
        <v>0</v>
      </c>
      <c r="Z369" s="16" t="b">
        <v>0</v>
      </c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</row>
    <row r="370" spans="1:88" ht="12.75">
      <c r="A370" s="8"/>
      <c r="B370" s="10" t="s">
        <v>741</v>
      </c>
      <c r="C370" s="10" t="s">
        <v>742</v>
      </c>
      <c r="E370" s="8"/>
      <c r="F370" s="25" t="s">
        <v>743</v>
      </c>
      <c r="G370" s="8"/>
      <c r="H370" s="10" t="str">
        <f t="shared" si="5"/>
        <v>NO</v>
      </c>
      <c r="I370" s="24" t="s">
        <v>21</v>
      </c>
      <c r="J370" s="12" t="b">
        <v>0</v>
      </c>
      <c r="K370" s="12" t="b">
        <v>0</v>
      </c>
      <c r="L370" s="13" t="b">
        <v>0</v>
      </c>
      <c r="M370" s="13" t="b">
        <v>0</v>
      </c>
      <c r="N370" s="13" t="b">
        <v>0</v>
      </c>
      <c r="O370" s="13" t="b">
        <v>0</v>
      </c>
      <c r="P370" s="14" t="b">
        <v>0</v>
      </c>
      <c r="Q370" s="14" t="b">
        <v>0</v>
      </c>
      <c r="R370" s="24" t="s">
        <v>21</v>
      </c>
      <c r="S370" s="15" t="b">
        <v>0</v>
      </c>
      <c r="T370" s="15" t="b">
        <v>0</v>
      </c>
      <c r="U370" s="16" t="b">
        <v>0</v>
      </c>
      <c r="V370" s="16" t="b">
        <v>0</v>
      </c>
      <c r="W370" s="16" t="b">
        <v>0</v>
      </c>
      <c r="X370" s="16" t="b">
        <v>0</v>
      </c>
      <c r="Y370" s="16" t="b">
        <v>0</v>
      </c>
      <c r="Z370" s="16" t="b">
        <v>0</v>
      </c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</row>
    <row r="371" spans="1:88" ht="12.75">
      <c r="A371" s="8"/>
      <c r="B371" s="10" t="s">
        <v>744</v>
      </c>
      <c r="C371" s="10" t="s">
        <v>745</v>
      </c>
      <c r="E371" s="8"/>
      <c r="F371" s="25" t="s">
        <v>746</v>
      </c>
      <c r="G371" s="8"/>
      <c r="H371" s="10" t="str">
        <f t="shared" si="5"/>
        <v>NO</v>
      </c>
      <c r="I371" s="24" t="s">
        <v>21</v>
      </c>
      <c r="J371" s="12" t="b">
        <v>0</v>
      </c>
      <c r="K371" s="12" t="b">
        <v>0</v>
      </c>
      <c r="L371" s="13" t="b">
        <v>0</v>
      </c>
      <c r="M371" s="13" t="b">
        <v>0</v>
      </c>
      <c r="N371" s="13" t="b">
        <v>0</v>
      </c>
      <c r="O371" s="13" t="b">
        <v>0</v>
      </c>
      <c r="P371" s="14" t="b">
        <v>0</v>
      </c>
      <c r="Q371" s="14" t="b">
        <v>0</v>
      </c>
      <c r="R371" s="24" t="s">
        <v>21</v>
      </c>
      <c r="S371" s="15" t="b">
        <v>0</v>
      </c>
      <c r="T371" s="15" t="b">
        <v>0</v>
      </c>
      <c r="U371" s="16" t="b">
        <v>0</v>
      </c>
      <c r="V371" s="16" t="b">
        <v>0</v>
      </c>
      <c r="W371" s="16" t="b">
        <v>0</v>
      </c>
      <c r="X371" s="16" t="b">
        <v>0</v>
      </c>
      <c r="Y371" s="16" t="b">
        <v>0</v>
      </c>
      <c r="Z371" s="16" t="b">
        <v>0</v>
      </c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</row>
    <row r="372" spans="1:88" ht="12.75">
      <c r="A372" s="28" t="s">
        <v>747</v>
      </c>
      <c r="H372" s="10">
        <f t="shared" si="5"/>
        <v>0</v>
      </c>
      <c r="I372" s="11"/>
      <c r="J372" s="12" t="b">
        <v>0</v>
      </c>
      <c r="K372" s="12" t="b">
        <v>0</v>
      </c>
      <c r="L372" s="13" t="b">
        <v>0</v>
      </c>
      <c r="M372" s="13" t="b">
        <v>0</v>
      </c>
      <c r="N372" s="13" t="b">
        <v>0</v>
      </c>
      <c r="O372" s="13" t="b">
        <v>0</v>
      </c>
      <c r="P372" s="14" t="b">
        <v>0</v>
      </c>
      <c r="Q372" s="14" t="b">
        <v>0</v>
      </c>
      <c r="R372" s="24"/>
      <c r="S372" s="15" t="b">
        <v>0</v>
      </c>
      <c r="T372" s="15" t="b">
        <v>0</v>
      </c>
      <c r="U372" s="16" t="b">
        <v>0</v>
      </c>
      <c r="V372" s="16" t="b">
        <v>0</v>
      </c>
      <c r="W372" s="16" t="b">
        <v>0</v>
      </c>
      <c r="X372" s="16" t="b">
        <v>0</v>
      </c>
      <c r="Y372" s="16" t="b">
        <v>0</v>
      </c>
      <c r="Z372" s="16" t="b">
        <v>0</v>
      </c>
    </row>
    <row r="373" spans="1:88" ht="12.75">
      <c r="A373" s="8"/>
      <c r="B373" s="10" t="s">
        <v>748</v>
      </c>
      <c r="C373" s="10" t="s">
        <v>749</v>
      </c>
      <c r="E373" s="8"/>
      <c r="F373" s="25" t="s">
        <v>750</v>
      </c>
      <c r="G373" s="8"/>
      <c r="H373" s="10" t="str">
        <f t="shared" si="5"/>
        <v>NO</v>
      </c>
      <c r="I373" s="24" t="s">
        <v>21</v>
      </c>
      <c r="J373" s="12" t="b">
        <v>0</v>
      </c>
      <c r="K373" s="12" t="b">
        <v>0</v>
      </c>
      <c r="L373" s="13" t="b">
        <v>0</v>
      </c>
      <c r="M373" s="13" t="b">
        <v>0</v>
      </c>
      <c r="N373" s="13" t="b">
        <v>0</v>
      </c>
      <c r="O373" s="13" t="b">
        <v>0</v>
      </c>
      <c r="P373" s="14" t="b">
        <v>0</v>
      </c>
      <c r="Q373" s="14" t="b">
        <v>0</v>
      </c>
      <c r="R373" s="24" t="s">
        <v>21</v>
      </c>
      <c r="S373" s="15" t="b">
        <v>0</v>
      </c>
      <c r="T373" s="15" t="b">
        <v>0</v>
      </c>
      <c r="U373" s="16" t="b">
        <v>0</v>
      </c>
      <c r="V373" s="16" t="b">
        <v>0</v>
      </c>
      <c r="W373" s="16" t="b">
        <v>0</v>
      </c>
      <c r="X373" s="16" t="b">
        <v>0</v>
      </c>
      <c r="Y373" s="16" t="b">
        <v>0</v>
      </c>
      <c r="Z373" s="16" t="b">
        <v>0</v>
      </c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</row>
    <row r="374" spans="1:88" ht="12.75">
      <c r="B374" s="28" t="s">
        <v>751</v>
      </c>
      <c r="C374" s="28" t="s">
        <v>752</v>
      </c>
      <c r="F374" s="36" t="s">
        <v>753</v>
      </c>
      <c r="H374" s="10" t="str">
        <f t="shared" si="5"/>
        <v>NO</v>
      </c>
      <c r="I374" s="24" t="s">
        <v>21</v>
      </c>
      <c r="J374" s="12" t="b">
        <v>0</v>
      </c>
      <c r="K374" s="12" t="b">
        <v>0</v>
      </c>
      <c r="L374" s="13" t="b">
        <v>0</v>
      </c>
      <c r="M374" s="13" t="b">
        <v>0</v>
      </c>
      <c r="N374" s="13" t="b">
        <v>0</v>
      </c>
      <c r="O374" s="13" t="b">
        <v>0</v>
      </c>
      <c r="P374" s="14" t="b">
        <v>0</v>
      </c>
      <c r="Q374" s="14" t="b">
        <v>0</v>
      </c>
      <c r="R374" s="24" t="s">
        <v>21</v>
      </c>
      <c r="S374" s="15" t="b">
        <v>0</v>
      </c>
      <c r="T374" s="15" t="b">
        <v>0</v>
      </c>
      <c r="U374" s="16" t="b">
        <v>0</v>
      </c>
      <c r="V374" s="16" t="b">
        <v>0</v>
      </c>
      <c r="W374" s="16" t="b">
        <v>0</v>
      </c>
      <c r="X374" s="16" t="b">
        <v>0</v>
      </c>
      <c r="Y374" s="16" t="b">
        <v>0</v>
      </c>
      <c r="Z374" s="16" t="b">
        <v>0</v>
      </c>
    </row>
    <row r="375" spans="1:88" ht="12.75">
      <c r="B375" s="28" t="s">
        <v>754</v>
      </c>
      <c r="C375" s="28" t="s">
        <v>755</v>
      </c>
      <c r="F375" s="36" t="s">
        <v>756</v>
      </c>
      <c r="H375" s="10" t="str">
        <f t="shared" si="5"/>
        <v>NO</v>
      </c>
      <c r="I375" s="24" t="s">
        <v>21</v>
      </c>
      <c r="J375" s="12" t="b">
        <v>0</v>
      </c>
      <c r="K375" s="12" t="b">
        <v>0</v>
      </c>
      <c r="L375" s="13" t="b">
        <v>0</v>
      </c>
      <c r="M375" s="13" t="b">
        <v>0</v>
      </c>
      <c r="N375" s="13" t="b">
        <v>0</v>
      </c>
      <c r="O375" s="13" t="b">
        <v>0</v>
      </c>
      <c r="P375" s="14" t="b">
        <v>0</v>
      </c>
      <c r="Q375" s="14" t="b">
        <v>0</v>
      </c>
      <c r="R375" s="24" t="s">
        <v>21</v>
      </c>
      <c r="S375" s="15" t="b">
        <v>0</v>
      </c>
      <c r="T375" s="15" t="b">
        <v>0</v>
      </c>
      <c r="U375" s="16" t="b">
        <v>0</v>
      </c>
      <c r="V375" s="16" t="b">
        <v>0</v>
      </c>
      <c r="W375" s="16" t="b">
        <v>0</v>
      </c>
      <c r="X375" s="16" t="b">
        <v>0</v>
      </c>
      <c r="Y375" s="16" t="b">
        <v>0</v>
      </c>
      <c r="Z375" s="16" t="b">
        <v>0</v>
      </c>
    </row>
    <row r="376" spans="1:88" ht="12.75">
      <c r="B376" s="28" t="s">
        <v>757</v>
      </c>
      <c r="C376" s="28" t="s">
        <v>758</v>
      </c>
      <c r="F376" s="36" t="s">
        <v>759</v>
      </c>
      <c r="H376" s="10" t="str">
        <f t="shared" si="5"/>
        <v>NO</v>
      </c>
      <c r="I376" s="24" t="s">
        <v>21</v>
      </c>
      <c r="J376" s="12" t="b">
        <v>0</v>
      </c>
      <c r="K376" s="12" t="b">
        <v>0</v>
      </c>
      <c r="L376" s="13" t="b">
        <v>0</v>
      </c>
      <c r="M376" s="13" t="b">
        <v>0</v>
      </c>
      <c r="N376" s="13" t="b">
        <v>0</v>
      </c>
      <c r="O376" s="13" t="b">
        <v>0</v>
      </c>
      <c r="P376" s="14" t="b">
        <v>0</v>
      </c>
      <c r="Q376" s="14" t="b">
        <v>0</v>
      </c>
      <c r="R376" s="24" t="s">
        <v>21</v>
      </c>
      <c r="S376" s="15" t="b">
        <v>0</v>
      </c>
      <c r="T376" s="15" t="b">
        <v>0</v>
      </c>
      <c r="U376" s="16" t="b">
        <v>0</v>
      </c>
      <c r="V376" s="16" t="b">
        <v>0</v>
      </c>
      <c r="W376" s="16" t="b">
        <v>0</v>
      </c>
      <c r="X376" s="16" t="b">
        <v>0</v>
      </c>
      <c r="Y376" s="16" t="b">
        <v>0</v>
      </c>
      <c r="Z376" s="16" t="b">
        <v>0</v>
      </c>
    </row>
    <row r="377" spans="1:88" ht="12.75">
      <c r="B377" s="28" t="s">
        <v>760</v>
      </c>
      <c r="C377" s="28" t="s">
        <v>761</v>
      </c>
      <c r="F377" s="28" t="s">
        <v>762</v>
      </c>
      <c r="H377" s="10" t="str">
        <f t="shared" si="5"/>
        <v>NO</v>
      </c>
      <c r="I377" s="24" t="s">
        <v>21</v>
      </c>
      <c r="J377" s="12" t="b">
        <v>0</v>
      </c>
      <c r="K377" s="12" t="b">
        <v>0</v>
      </c>
      <c r="L377" s="13" t="b">
        <v>0</v>
      </c>
      <c r="M377" s="13" t="b">
        <v>0</v>
      </c>
      <c r="N377" s="13" t="b">
        <v>0</v>
      </c>
      <c r="O377" s="13" t="b">
        <v>0</v>
      </c>
      <c r="P377" s="14" t="b">
        <v>0</v>
      </c>
      <c r="Q377" s="14" t="b">
        <v>0</v>
      </c>
      <c r="R377" s="24" t="s">
        <v>21</v>
      </c>
      <c r="S377" s="15" t="b">
        <v>0</v>
      </c>
      <c r="T377" s="15" t="b">
        <v>0</v>
      </c>
      <c r="U377" s="16" t="b">
        <v>0</v>
      </c>
      <c r="V377" s="16" t="b">
        <v>0</v>
      </c>
      <c r="W377" s="16" t="b">
        <v>0</v>
      </c>
      <c r="X377" s="16" t="b">
        <v>0</v>
      </c>
      <c r="Y377" s="16" t="b">
        <v>0</v>
      </c>
      <c r="Z377" s="16" t="b">
        <v>0</v>
      </c>
    </row>
    <row r="378" spans="1:88" ht="12.75">
      <c r="B378" s="28" t="s">
        <v>763</v>
      </c>
      <c r="C378" s="28" t="s">
        <v>764</v>
      </c>
      <c r="F378" s="36" t="s">
        <v>765</v>
      </c>
      <c r="H378" s="10" t="str">
        <f t="shared" si="5"/>
        <v>NO</v>
      </c>
      <c r="I378" s="24" t="s">
        <v>53</v>
      </c>
      <c r="J378" s="12" t="b">
        <v>0</v>
      </c>
      <c r="K378" s="12" t="b">
        <v>0</v>
      </c>
      <c r="L378" s="13" t="b">
        <v>0</v>
      </c>
      <c r="M378" s="13" t="b">
        <v>0</v>
      </c>
      <c r="N378" s="13" t="b">
        <v>0</v>
      </c>
      <c r="O378" s="13" t="b">
        <v>0</v>
      </c>
      <c r="P378" s="14" t="b">
        <v>0</v>
      </c>
      <c r="Q378" s="14" t="b">
        <v>0</v>
      </c>
      <c r="R378" s="24" t="s">
        <v>21</v>
      </c>
      <c r="S378" s="15" t="b">
        <v>0</v>
      </c>
      <c r="T378" s="15" t="b">
        <v>0</v>
      </c>
      <c r="U378" s="16" t="b">
        <v>0</v>
      </c>
      <c r="V378" s="16" t="b">
        <v>0</v>
      </c>
      <c r="W378" s="16" t="b">
        <v>0</v>
      </c>
      <c r="X378" s="16" t="b">
        <v>0</v>
      </c>
      <c r="Y378" s="16" t="b">
        <v>0</v>
      </c>
      <c r="Z378" s="16" t="b">
        <v>0</v>
      </c>
    </row>
    <row r="379" spans="1:88" ht="12.75">
      <c r="B379" s="28" t="s">
        <v>766</v>
      </c>
      <c r="C379" s="28" t="s">
        <v>767</v>
      </c>
      <c r="F379" s="36" t="s">
        <v>768</v>
      </c>
      <c r="H379" s="10" t="str">
        <f t="shared" si="5"/>
        <v>NO</v>
      </c>
      <c r="I379" s="24" t="s">
        <v>21</v>
      </c>
      <c r="J379" s="12" t="b">
        <v>0</v>
      </c>
      <c r="K379" s="12" t="b">
        <v>0</v>
      </c>
      <c r="L379" s="13" t="b">
        <v>0</v>
      </c>
      <c r="M379" s="13" t="b">
        <v>0</v>
      </c>
      <c r="N379" s="13" t="b">
        <v>0</v>
      </c>
      <c r="O379" s="13" t="b">
        <v>0</v>
      </c>
      <c r="P379" s="14" t="b">
        <v>0</v>
      </c>
      <c r="Q379" s="14" t="b">
        <v>0</v>
      </c>
      <c r="R379" s="24" t="s">
        <v>21</v>
      </c>
      <c r="S379" s="15" t="b">
        <v>0</v>
      </c>
      <c r="T379" s="15" t="b">
        <v>0</v>
      </c>
      <c r="U379" s="16" t="b">
        <v>0</v>
      </c>
      <c r="V379" s="16" t="b">
        <v>0</v>
      </c>
      <c r="W379" s="16" t="b">
        <v>0</v>
      </c>
      <c r="X379" s="16" t="b">
        <v>0</v>
      </c>
      <c r="Y379" s="16" t="b">
        <v>0</v>
      </c>
      <c r="Z379" s="16" t="b">
        <v>0</v>
      </c>
    </row>
    <row r="380" spans="1:88" ht="12.75">
      <c r="B380" s="28" t="s">
        <v>769</v>
      </c>
      <c r="C380" s="28" t="s">
        <v>770</v>
      </c>
      <c r="F380" s="36" t="s">
        <v>771</v>
      </c>
      <c r="H380" s="10" t="str">
        <f t="shared" si="5"/>
        <v>NO</v>
      </c>
      <c r="I380" s="24" t="s">
        <v>21</v>
      </c>
      <c r="J380" s="12" t="b">
        <v>0</v>
      </c>
      <c r="K380" s="12" t="b">
        <v>0</v>
      </c>
      <c r="L380" s="13" t="b">
        <v>0</v>
      </c>
      <c r="M380" s="13" t="b">
        <v>0</v>
      </c>
      <c r="N380" s="13" t="b">
        <v>0</v>
      </c>
      <c r="O380" s="13" t="b">
        <v>0</v>
      </c>
      <c r="P380" s="14" t="b">
        <v>0</v>
      </c>
      <c r="Q380" s="14" t="b">
        <v>0</v>
      </c>
      <c r="R380" s="24" t="s">
        <v>21</v>
      </c>
      <c r="S380" s="15" t="b">
        <v>0</v>
      </c>
      <c r="T380" s="15" t="b">
        <v>0</v>
      </c>
      <c r="U380" s="16" t="b">
        <v>0</v>
      </c>
      <c r="V380" s="16" t="b">
        <v>0</v>
      </c>
      <c r="W380" s="16" t="b">
        <v>0</v>
      </c>
      <c r="X380" s="16" t="b">
        <v>0</v>
      </c>
      <c r="Y380" s="16" t="b">
        <v>0</v>
      </c>
      <c r="Z380" s="16" t="b">
        <v>0</v>
      </c>
    </row>
    <row r="381" spans="1:88" ht="12.75">
      <c r="B381" s="28" t="s">
        <v>772</v>
      </c>
      <c r="C381" s="28" t="s">
        <v>773</v>
      </c>
      <c r="F381" s="36" t="s">
        <v>774</v>
      </c>
      <c r="H381" s="10" t="str">
        <f t="shared" si="5"/>
        <v>NO</v>
      </c>
      <c r="I381" s="24" t="s">
        <v>21</v>
      </c>
      <c r="J381" s="12" t="b">
        <v>0</v>
      </c>
      <c r="K381" s="12" t="b">
        <v>0</v>
      </c>
      <c r="L381" s="13" t="b">
        <v>0</v>
      </c>
      <c r="M381" s="13" t="b">
        <v>0</v>
      </c>
      <c r="N381" s="13" t="b">
        <v>0</v>
      </c>
      <c r="O381" s="13" t="b">
        <v>0</v>
      </c>
      <c r="P381" s="14" t="b">
        <v>0</v>
      </c>
      <c r="Q381" s="14" t="b">
        <v>0</v>
      </c>
      <c r="R381" s="24" t="s">
        <v>21</v>
      </c>
      <c r="S381" s="15" t="b">
        <v>0</v>
      </c>
      <c r="T381" s="15" t="b">
        <v>0</v>
      </c>
      <c r="U381" s="16" t="b">
        <v>0</v>
      </c>
      <c r="V381" s="16" t="b">
        <v>0</v>
      </c>
      <c r="W381" s="16" t="b">
        <v>0</v>
      </c>
      <c r="X381" s="16" t="b">
        <v>0</v>
      </c>
      <c r="Y381" s="16" t="b">
        <v>0</v>
      </c>
      <c r="Z381" s="16" t="b">
        <v>0</v>
      </c>
    </row>
    <row r="382" spans="1:88" ht="12.75">
      <c r="B382" s="28" t="s">
        <v>775</v>
      </c>
      <c r="C382" s="28" t="s">
        <v>776</v>
      </c>
      <c r="F382" s="36" t="s">
        <v>777</v>
      </c>
      <c r="H382" s="10" t="str">
        <f t="shared" si="5"/>
        <v>NO</v>
      </c>
      <c r="I382" s="24" t="s">
        <v>21</v>
      </c>
      <c r="J382" s="12" t="b">
        <v>0</v>
      </c>
      <c r="K382" s="12" t="b">
        <v>0</v>
      </c>
      <c r="L382" s="13" t="b">
        <v>0</v>
      </c>
      <c r="M382" s="13" t="b">
        <v>0</v>
      </c>
      <c r="N382" s="13" t="b">
        <v>0</v>
      </c>
      <c r="O382" s="13" t="b">
        <v>0</v>
      </c>
      <c r="P382" s="14" t="b">
        <v>0</v>
      </c>
      <c r="Q382" s="14" t="b">
        <v>0</v>
      </c>
      <c r="R382" s="24" t="s">
        <v>21</v>
      </c>
      <c r="S382" s="15" t="b">
        <v>0</v>
      </c>
      <c r="T382" s="15" t="b">
        <v>0</v>
      </c>
      <c r="U382" s="16" t="b">
        <v>0</v>
      </c>
      <c r="V382" s="16" t="b">
        <v>0</v>
      </c>
      <c r="W382" s="16" t="b">
        <v>0</v>
      </c>
      <c r="X382" s="16" t="b">
        <v>0</v>
      </c>
      <c r="Y382" s="16" t="b">
        <v>0</v>
      </c>
      <c r="Z382" s="16" t="b">
        <v>0</v>
      </c>
    </row>
    <row r="383" spans="1:88" ht="12.75">
      <c r="A383" s="28" t="s">
        <v>778</v>
      </c>
      <c r="H383" s="10">
        <f t="shared" si="5"/>
        <v>0</v>
      </c>
      <c r="I383" s="11"/>
      <c r="J383" s="12" t="b">
        <v>0</v>
      </c>
      <c r="K383" s="12" t="b">
        <v>0</v>
      </c>
      <c r="L383" s="13" t="b">
        <v>0</v>
      </c>
      <c r="M383" s="13" t="b">
        <v>0</v>
      </c>
      <c r="N383" s="13" t="b">
        <v>0</v>
      </c>
      <c r="O383" s="13" t="b">
        <v>0</v>
      </c>
      <c r="P383" s="14" t="b">
        <v>0</v>
      </c>
      <c r="Q383" s="14" t="b">
        <v>0</v>
      </c>
      <c r="R383" s="24"/>
      <c r="S383" s="15" t="b">
        <v>0</v>
      </c>
      <c r="T383" s="15" t="b">
        <v>0</v>
      </c>
      <c r="U383" s="16" t="b">
        <v>0</v>
      </c>
      <c r="V383" s="16" t="b">
        <v>0</v>
      </c>
      <c r="W383" s="16" t="b">
        <v>0</v>
      </c>
      <c r="X383" s="16" t="b">
        <v>0</v>
      </c>
      <c r="Y383" s="16" t="b">
        <v>0</v>
      </c>
      <c r="Z383" s="16" t="b">
        <v>0</v>
      </c>
    </row>
    <row r="384" spans="1:88" ht="12.75">
      <c r="B384" s="28" t="s">
        <v>779</v>
      </c>
      <c r="C384" s="28" t="s">
        <v>780</v>
      </c>
      <c r="F384" s="36" t="s">
        <v>781</v>
      </c>
      <c r="H384" s="10" t="str">
        <f t="shared" si="5"/>
        <v>NO</v>
      </c>
      <c r="I384" s="24" t="s">
        <v>21</v>
      </c>
      <c r="J384" s="12" t="b">
        <v>0</v>
      </c>
      <c r="K384" s="12" t="b">
        <v>0</v>
      </c>
      <c r="L384" s="13" t="b">
        <v>0</v>
      </c>
      <c r="M384" s="13" t="b">
        <v>0</v>
      </c>
      <c r="N384" s="13" t="b">
        <v>0</v>
      </c>
      <c r="O384" s="13" t="b">
        <v>0</v>
      </c>
      <c r="P384" s="14" t="b">
        <v>0</v>
      </c>
      <c r="Q384" s="14" t="b">
        <v>0</v>
      </c>
      <c r="R384" s="24" t="s">
        <v>21</v>
      </c>
      <c r="S384" s="15" t="b">
        <v>0</v>
      </c>
      <c r="T384" s="15" t="b">
        <v>0</v>
      </c>
      <c r="U384" s="16" t="b">
        <v>0</v>
      </c>
      <c r="V384" s="16" t="b">
        <v>0</v>
      </c>
      <c r="W384" s="16" t="b">
        <v>0</v>
      </c>
      <c r="X384" s="16" t="b">
        <v>0</v>
      </c>
      <c r="Y384" s="16" t="b">
        <v>0</v>
      </c>
      <c r="Z384" s="16" t="b">
        <v>0</v>
      </c>
    </row>
    <row r="385" spans="1:88" ht="12.75">
      <c r="A385" s="8"/>
      <c r="B385" s="10" t="s">
        <v>782</v>
      </c>
      <c r="C385" s="10" t="s">
        <v>783</v>
      </c>
      <c r="E385" s="8"/>
      <c r="F385" s="25" t="s">
        <v>784</v>
      </c>
      <c r="G385" s="8"/>
      <c r="H385" s="10" t="str">
        <f t="shared" si="5"/>
        <v>NO</v>
      </c>
      <c r="I385" s="24" t="s">
        <v>21</v>
      </c>
      <c r="J385" s="12" t="b">
        <v>0</v>
      </c>
      <c r="K385" s="12" t="b">
        <v>0</v>
      </c>
      <c r="L385" s="13" t="b">
        <v>0</v>
      </c>
      <c r="M385" s="13" t="b">
        <v>0</v>
      </c>
      <c r="N385" s="13" t="b">
        <v>0</v>
      </c>
      <c r="O385" s="13" t="b">
        <v>0</v>
      </c>
      <c r="P385" s="14" t="b">
        <v>0</v>
      </c>
      <c r="Q385" s="14" t="b">
        <v>0</v>
      </c>
      <c r="R385" s="24" t="s">
        <v>21</v>
      </c>
      <c r="S385" s="15" t="b">
        <v>0</v>
      </c>
      <c r="T385" s="15" t="b">
        <v>0</v>
      </c>
      <c r="U385" s="16" t="b">
        <v>0</v>
      </c>
      <c r="V385" s="16" t="b">
        <v>0</v>
      </c>
      <c r="W385" s="16" t="b">
        <v>0</v>
      </c>
      <c r="X385" s="16" t="b">
        <v>0</v>
      </c>
      <c r="Y385" s="16" t="b">
        <v>0</v>
      </c>
      <c r="Z385" s="16" t="b">
        <v>0</v>
      </c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</row>
    <row r="386" spans="1:88" ht="12.75">
      <c r="A386" s="8"/>
      <c r="B386" s="10" t="s">
        <v>785</v>
      </c>
      <c r="C386" s="10" t="s">
        <v>786</v>
      </c>
      <c r="E386" s="8"/>
      <c r="F386" s="25" t="s">
        <v>787</v>
      </c>
      <c r="G386" s="8"/>
      <c r="H386" s="10" t="str">
        <f t="shared" si="5"/>
        <v>NO</v>
      </c>
      <c r="I386" s="24" t="s">
        <v>21</v>
      </c>
      <c r="J386" s="12" t="b">
        <v>0</v>
      </c>
      <c r="K386" s="12" t="b">
        <v>0</v>
      </c>
      <c r="L386" s="13" t="b">
        <v>0</v>
      </c>
      <c r="M386" s="13" t="b">
        <v>0</v>
      </c>
      <c r="N386" s="13" t="b">
        <v>0</v>
      </c>
      <c r="O386" s="13" t="b">
        <v>0</v>
      </c>
      <c r="P386" s="14" t="b">
        <v>0</v>
      </c>
      <c r="Q386" s="14" t="b">
        <v>0</v>
      </c>
      <c r="R386" s="24" t="s">
        <v>21</v>
      </c>
      <c r="S386" s="15" t="b">
        <v>0</v>
      </c>
      <c r="T386" s="15" t="b">
        <v>0</v>
      </c>
      <c r="U386" s="16" t="b">
        <v>0</v>
      </c>
      <c r="V386" s="16" t="b">
        <v>0</v>
      </c>
      <c r="W386" s="16" t="b">
        <v>0</v>
      </c>
      <c r="X386" s="16" t="b">
        <v>0</v>
      </c>
      <c r="Y386" s="16" t="b">
        <v>0</v>
      </c>
      <c r="Z386" s="16" t="b">
        <v>0</v>
      </c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</row>
    <row r="387" spans="1:88" ht="12.75">
      <c r="A387" s="8"/>
      <c r="B387" s="10" t="s">
        <v>788</v>
      </c>
      <c r="C387" s="10" t="s">
        <v>789</v>
      </c>
      <c r="E387" s="8"/>
      <c r="F387" s="25" t="s">
        <v>790</v>
      </c>
      <c r="G387" s="8"/>
      <c r="H387" s="10" t="str">
        <f t="shared" si="5"/>
        <v>NO</v>
      </c>
      <c r="I387" s="24" t="s">
        <v>21</v>
      </c>
      <c r="J387" s="12" t="b">
        <v>0</v>
      </c>
      <c r="K387" s="12" t="b">
        <v>0</v>
      </c>
      <c r="L387" s="13" t="b">
        <v>0</v>
      </c>
      <c r="M387" s="13" t="b">
        <v>0</v>
      </c>
      <c r="N387" s="13" t="b">
        <v>0</v>
      </c>
      <c r="O387" s="13" t="b">
        <v>0</v>
      </c>
      <c r="P387" s="14" t="b">
        <v>0</v>
      </c>
      <c r="Q387" s="14" t="b">
        <v>0</v>
      </c>
      <c r="R387" s="24" t="s">
        <v>21</v>
      </c>
      <c r="S387" s="15" t="b">
        <v>0</v>
      </c>
      <c r="T387" s="15" t="b">
        <v>0</v>
      </c>
      <c r="U387" s="16" t="b">
        <v>0</v>
      </c>
      <c r="V387" s="16" t="b">
        <v>0</v>
      </c>
      <c r="W387" s="16" t="b">
        <v>0</v>
      </c>
      <c r="X387" s="16" t="b">
        <v>0</v>
      </c>
      <c r="Y387" s="16" t="b">
        <v>0</v>
      </c>
      <c r="Z387" s="16" t="b">
        <v>0</v>
      </c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</row>
    <row r="388" spans="1:88" ht="12.75">
      <c r="A388" s="8"/>
      <c r="B388" s="10" t="s">
        <v>791</v>
      </c>
      <c r="C388" s="10" t="s">
        <v>792</v>
      </c>
      <c r="E388" s="8"/>
      <c r="F388" s="25" t="s">
        <v>793</v>
      </c>
      <c r="G388" s="8"/>
      <c r="H388" s="10" t="str">
        <f t="shared" si="5"/>
        <v>NO</v>
      </c>
      <c r="I388" s="24" t="s">
        <v>21</v>
      </c>
      <c r="J388" s="12" t="b">
        <v>0</v>
      </c>
      <c r="K388" s="12" t="b">
        <v>0</v>
      </c>
      <c r="L388" s="13" t="b">
        <v>0</v>
      </c>
      <c r="M388" s="13" t="b">
        <v>0</v>
      </c>
      <c r="N388" s="13" t="b">
        <v>0</v>
      </c>
      <c r="O388" s="13" t="b">
        <v>0</v>
      </c>
      <c r="P388" s="14" t="b">
        <v>0</v>
      </c>
      <c r="Q388" s="14" t="b">
        <v>0</v>
      </c>
      <c r="R388" s="24" t="s">
        <v>21</v>
      </c>
      <c r="S388" s="15" t="b">
        <v>0</v>
      </c>
      <c r="T388" s="15" t="b">
        <v>0</v>
      </c>
      <c r="U388" s="16" t="b">
        <v>0</v>
      </c>
      <c r="V388" s="16" t="b">
        <v>0</v>
      </c>
      <c r="W388" s="16" t="b">
        <v>0</v>
      </c>
      <c r="X388" s="16" t="b">
        <v>0</v>
      </c>
      <c r="Y388" s="16" t="b">
        <v>0</v>
      </c>
      <c r="Z388" s="16" t="b">
        <v>0</v>
      </c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</row>
    <row r="389" spans="1:88" ht="12.75">
      <c r="A389" s="8"/>
      <c r="B389" s="10" t="s">
        <v>794</v>
      </c>
      <c r="C389" s="10" t="s">
        <v>795</v>
      </c>
      <c r="E389" s="8"/>
      <c r="F389" s="25" t="s">
        <v>796</v>
      </c>
      <c r="G389" s="8"/>
      <c r="H389" s="10" t="str">
        <f t="shared" si="5"/>
        <v>NO</v>
      </c>
      <c r="I389" s="24" t="s">
        <v>21</v>
      </c>
      <c r="J389" s="12" t="b">
        <v>0</v>
      </c>
      <c r="K389" s="12" t="b">
        <v>0</v>
      </c>
      <c r="L389" s="13" t="b">
        <v>0</v>
      </c>
      <c r="M389" s="13" t="b">
        <v>0</v>
      </c>
      <c r="N389" s="13" t="b">
        <v>0</v>
      </c>
      <c r="O389" s="13" t="b">
        <v>0</v>
      </c>
      <c r="P389" s="14" t="b">
        <v>0</v>
      </c>
      <c r="Q389" s="14" t="b">
        <v>0</v>
      </c>
      <c r="R389" s="24" t="s">
        <v>21</v>
      </c>
      <c r="S389" s="15" t="b">
        <v>0</v>
      </c>
      <c r="T389" s="15" t="b">
        <v>0</v>
      </c>
      <c r="U389" s="16" t="b">
        <v>0</v>
      </c>
      <c r="V389" s="16" t="b">
        <v>0</v>
      </c>
      <c r="W389" s="16" t="b">
        <v>0</v>
      </c>
      <c r="X389" s="16" t="b">
        <v>0</v>
      </c>
      <c r="Y389" s="16" t="b">
        <v>0</v>
      </c>
      <c r="Z389" s="16" t="b">
        <v>0</v>
      </c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</row>
    <row r="390" spans="1:88" ht="12.75">
      <c r="A390" s="8"/>
      <c r="B390" s="10" t="s">
        <v>797</v>
      </c>
      <c r="C390" s="10" t="s">
        <v>798</v>
      </c>
      <c r="E390" s="8"/>
      <c r="F390" s="10" t="s">
        <v>799</v>
      </c>
      <c r="G390" s="8"/>
      <c r="H390" s="10" t="str">
        <f t="shared" si="5"/>
        <v>NO</v>
      </c>
      <c r="I390" s="24" t="s">
        <v>21</v>
      </c>
      <c r="J390" s="12" t="b">
        <v>0</v>
      </c>
      <c r="K390" s="12" t="b">
        <v>0</v>
      </c>
      <c r="L390" s="13" t="b">
        <v>0</v>
      </c>
      <c r="M390" s="13" t="b">
        <v>0</v>
      </c>
      <c r="N390" s="13" t="b">
        <v>0</v>
      </c>
      <c r="O390" s="13" t="b">
        <v>0</v>
      </c>
      <c r="P390" s="14" t="b">
        <v>0</v>
      </c>
      <c r="Q390" s="14" t="b">
        <v>0</v>
      </c>
      <c r="R390" s="24" t="s">
        <v>21</v>
      </c>
      <c r="S390" s="15" t="b">
        <v>0</v>
      </c>
      <c r="T390" s="15" t="b">
        <v>0</v>
      </c>
      <c r="U390" s="16" t="b">
        <v>0</v>
      </c>
      <c r="V390" s="16" t="b">
        <v>0</v>
      </c>
      <c r="W390" s="16" t="b">
        <v>0</v>
      </c>
      <c r="X390" s="16" t="b">
        <v>0</v>
      </c>
      <c r="Y390" s="16" t="b">
        <v>0</v>
      </c>
      <c r="Z390" s="16" t="b">
        <v>0</v>
      </c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</row>
    <row r="391" spans="1:88" ht="12.75">
      <c r="A391" s="8"/>
      <c r="B391" s="10" t="s">
        <v>800</v>
      </c>
      <c r="C391" s="10" t="s">
        <v>801</v>
      </c>
      <c r="E391" s="8"/>
      <c r="F391" s="25" t="s">
        <v>802</v>
      </c>
      <c r="G391" s="8"/>
      <c r="H391" s="10" t="str">
        <f t="shared" si="5"/>
        <v>NO</v>
      </c>
      <c r="I391" s="24" t="s">
        <v>21</v>
      </c>
      <c r="J391" s="12" t="b">
        <v>0</v>
      </c>
      <c r="K391" s="12" t="b">
        <v>0</v>
      </c>
      <c r="L391" s="13" t="b">
        <v>0</v>
      </c>
      <c r="M391" s="13" t="b">
        <v>0</v>
      </c>
      <c r="N391" s="13" t="b">
        <v>0</v>
      </c>
      <c r="O391" s="13" t="b">
        <v>0</v>
      </c>
      <c r="P391" s="14" t="b">
        <v>0</v>
      </c>
      <c r="Q391" s="14" t="b">
        <v>0</v>
      </c>
      <c r="R391" s="24" t="s">
        <v>21</v>
      </c>
      <c r="S391" s="15" t="b">
        <v>0</v>
      </c>
      <c r="T391" s="15" t="b">
        <v>0</v>
      </c>
      <c r="U391" s="16" t="b">
        <v>0</v>
      </c>
      <c r="V391" s="16" t="b">
        <v>0</v>
      </c>
      <c r="W391" s="16" t="b">
        <v>0</v>
      </c>
      <c r="X391" s="16" t="b">
        <v>0</v>
      </c>
      <c r="Y391" s="16" t="b">
        <v>0</v>
      </c>
      <c r="Z391" s="16" t="b">
        <v>0</v>
      </c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</row>
    <row r="392" spans="1:88" ht="12.75">
      <c r="A392" s="8"/>
      <c r="B392" s="10" t="s">
        <v>803</v>
      </c>
      <c r="C392" s="10" t="s">
        <v>804</v>
      </c>
      <c r="E392" s="8"/>
      <c r="F392" s="25" t="s">
        <v>805</v>
      </c>
      <c r="G392" s="8"/>
      <c r="H392" s="10" t="str">
        <f t="shared" ref="H392:H455" si="6">IF(I392=R392,I392,IF(AND(I392="YES",R392="MAYBE"),"YES",IF(AND(I392="MAYBE",R392="YES"),"YES",IF(OR(AND(I392="NO",R392="YES"),AND(I392="YES",R392="NO")),"MAYBE","NO"))))</f>
        <v>NO</v>
      </c>
      <c r="I392" s="24" t="s">
        <v>21</v>
      </c>
      <c r="J392" s="12" t="b">
        <v>0</v>
      </c>
      <c r="K392" s="12" t="b">
        <v>0</v>
      </c>
      <c r="L392" s="13" t="b">
        <v>0</v>
      </c>
      <c r="M392" s="13" t="b">
        <v>0</v>
      </c>
      <c r="N392" s="13" t="b">
        <v>0</v>
      </c>
      <c r="O392" s="13" t="b">
        <v>0</v>
      </c>
      <c r="P392" s="14" t="b">
        <v>0</v>
      </c>
      <c r="Q392" s="14" t="b">
        <v>0</v>
      </c>
      <c r="R392" s="24" t="s">
        <v>21</v>
      </c>
      <c r="S392" s="15" t="b">
        <v>0</v>
      </c>
      <c r="T392" s="15" t="b">
        <v>0</v>
      </c>
      <c r="U392" s="16" t="b">
        <v>0</v>
      </c>
      <c r="V392" s="16" t="b">
        <v>0</v>
      </c>
      <c r="W392" s="16" t="b">
        <v>0</v>
      </c>
      <c r="X392" s="16" t="b">
        <v>0</v>
      </c>
      <c r="Y392" s="16" t="b">
        <v>0</v>
      </c>
      <c r="Z392" s="16" t="b">
        <v>0</v>
      </c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</row>
    <row r="393" spans="1:88" ht="12.75">
      <c r="A393" s="28" t="s">
        <v>806</v>
      </c>
      <c r="H393" s="10">
        <f t="shared" si="6"/>
        <v>0</v>
      </c>
      <c r="I393" s="11"/>
      <c r="J393" s="12" t="b">
        <v>0</v>
      </c>
      <c r="K393" s="12" t="b">
        <v>0</v>
      </c>
      <c r="L393" s="13" t="b">
        <v>0</v>
      </c>
      <c r="M393" s="13" t="b">
        <v>0</v>
      </c>
      <c r="N393" s="13" t="b">
        <v>0</v>
      </c>
      <c r="O393" s="13" t="b">
        <v>0</v>
      </c>
      <c r="P393" s="14" t="b">
        <v>0</v>
      </c>
      <c r="Q393" s="14" t="b">
        <v>0</v>
      </c>
      <c r="R393" s="24"/>
      <c r="S393" s="15" t="b">
        <v>0</v>
      </c>
      <c r="T393" s="15" t="b">
        <v>0</v>
      </c>
      <c r="U393" s="16" t="b">
        <v>0</v>
      </c>
      <c r="V393" s="16" t="b">
        <v>0</v>
      </c>
      <c r="W393" s="16" t="b">
        <v>0</v>
      </c>
      <c r="X393" s="16" t="b">
        <v>0</v>
      </c>
      <c r="Y393" s="16" t="b">
        <v>0</v>
      </c>
      <c r="Z393" s="16" t="b">
        <v>0</v>
      </c>
    </row>
    <row r="394" spans="1:88" ht="12.75">
      <c r="A394" s="8"/>
      <c r="B394" s="10" t="s">
        <v>807</v>
      </c>
      <c r="C394" s="10" t="s">
        <v>808</v>
      </c>
      <c r="E394" s="8"/>
      <c r="F394" s="25" t="s">
        <v>809</v>
      </c>
      <c r="G394" s="8"/>
      <c r="H394" s="10" t="str">
        <f t="shared" si="6"/>
        <v>NO</v>
      </c>
      <c r="I394" s="24" t="s">
        <v>21</v>
      </c>
      <c r="J394" s="12" t="b">
        <v>0</v>
      </c>
      <c r="K394" s="12" t="b">
        <v>0</v>
      </c>
      <c r="L394" s="13" t="b">
        <v>0</v>
      </c>
      <c r="M394" s="13" t="b">
        <v>0</v>
      </c>
      <c r="N394" s="13" t="b">
        <v>0</v>
      </c>
      <c r="O394" s="13" t="b">
        <v>0</v>
      </c>
      <c r="P394" s="14" t="b">
        <v>0</v>
      </c>
      <c r="Q394" s="14" t="b">
        <v>0</v>
      </c>
      <c r="R394" s="24" t="s">
        <v>21</v>
      </c>
      <c r="S394" s="15" t="b">
        <v>0</v>
      </c>
      <c r="T394" s="15" t="b">
        <v>0</v>
      </c>
      <c r="U394" s="16" t="b">
        <v>0</v>
      </c>
      <c r="V394" s="16" t="b">
        <v>0</v>
      </c>
      <c r="W394" s="16" t="b">
        <v>0</v>
      </c>
      <c r="X394" s="16" t="b">
        <v>0</v>
      </c>
      <c r="Y394" s="16" t="b">
        <v>0</v>
      </c>
      <c r="Z394" s="16" t="b">
        <v>0</v>
      </c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</row>
    <row r="395" spans="1:88" ht="12.75">
      <c r="A395" s="8"/>
      <c r="B395" s="10" t="s">
        <v>810</v>
      </c>
      <c r="C395" s="10" t="s">
        <v>811</v>
      </c>
      <c r="E395" s="8"/>
      <c r="F395" s="25" t="s">
        <v>812</v>
      </c>
      <c r="G395" s="8"/>
      <c r="H395" s="10" t="str">
        <f t="shared" si="6"/>
        <v>NO</v>
      </c>
      <c r="I395" s="24" t="s">
        <v>21</v>
      </c>
      <c r="J395" s="12" t="b">
        <v>0</v>
      </c>
      <c r="K395" s="12" t="b">
        <v>0</v>
      </c>
      <c r="L395" s="13" t="b">
        <v>0</v>
      </c>
      <c r="M395" s="13" t="b">
        <v>0</v>
      </c>
      <c r="N395" s="13" t="b">
        <v>0</v>
      </c>
      <c r="O395" s="13" t="b">
        <v>0</v>
      </c>
      <c r="P395" s="14" t="b">
        <v>0</v>
      </c>
      <c r="Q395" s="14" t="b">
        <v>0</v>
      </c>
      <c r="R395" s="24" t="s">
        <v>21</v>
      </c>
      <c r="S395" s="15" t="b">
        <v>0</v>
      </c>
      <c r="T395" s="15" t="b">
        <v>0</v>
      </c>
      <c r="U395" s="16" t="b">
        <v>0</v>
      </c>
      <c r="V395" s="16" t="b">
        <v>0</v>
      </c>
      <c r="W395" s="16" t="b">
        <v>0</v>
      </c>
      <c r="X395" s="16" t="b">
        <v>0</v>
      </c>
      <c r="Y395" s="16" t="b">
        <v>0</v>
      </c>
      <c r="Z395" s="16" t="b">
        <v>0</v>
      </c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</row>
    <row r="396" spans="1:88" ht="12.75">
      <c r="A396" s="8"/>
      <c r="B396" s="10" t="s">
        <v>813</v>
      </c>
      <c r="C396" s="10" t="s">
        <v>814</v>
      </c>
      <c r="E396" s="8"/>
      <c r="F396" s="25" t="s">
        <v>815</v>
      </c>
      <c r="G396" s="8"/>
      <c r="H396" s="10" t="str">
        <f t="shared" si="6"/>
        <v>NO</v>
      </c>
      <c r="I396" s="24" t="s">
        <v>21</v>
      </c>
      <c r="J396" s="12" t="b">
        <v>0</v>
      </c>
      <c r="K396" s="12" t="b">
        <v>0</v>
      </c>
      <c r="L396" s="13" t="b">
        <v>0</v>
      </c>
      <c r="M396" s="13" t="b">
        <v>0</v>
      </c>
      <c r="N396" s="13" t="b">
        <v>0</v>
      </c>
      <c r="O396" s="13" t="b">
        <v>0</v>
      </c>
      <c r="P396" s="14" t="b">
        <v>0</v>
      </c>
      <c r="Q396" s="14" t="b">
        <v>0</v>
      </c>
      <c r="R396" s="24" t="s">
        <v>21</v>
      </c>
      <c r="S396" s="15" t="b">
        <v>0</v>
      </c>
      <c r="T396" s="15" t="b">
        <v>0</v>
      </c>
      <c r="U396" s="16" t="b">
        <v>0</v>
      </c>
      <c r="V396" s="16" t="b">
        <v>0</v>
      </c>
      <c r="W396" s="16" t="b">
        <v>0</v>
      </c>
      <c r="X396" s="16" t="b">
        <v>0</v>
      </c>
      <c r="Y396" s="16" t="b">
        <v>0</v>
      </c>
      <c r="Z396" s="16" t="b">
        <v>0</v>
      </c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</row>
    <row r="397" spans="1:88" ht="12.75">
      <c r="A397" s="8"/>
      <c r="B397" s="10" t="s">
        <v>816</v>
      </c>
      <c r="C397" s="10" t="s">
        <v>817</v>
      </c>
      <c r="E397" s="8"/>
      <c r="F397" s="25" t="s">
        <v>818</v>
      </c>
      <c r="G397" s="8"/>
      <c r="H397" s="10" t="str">
        <f t="shared" si="6"/>
        <v>NO</v>
      </c>
      <c r="I397" s="24" t="s">
        <v>21</v>
      </c>
      <c r="J397" s="12" t="b">
        <v>0</v>
      </c>
      <c r="K397" s="12" t="b">
        <v>0</v>
      </c>
      <c r="L397" s="13" t="b">
        <v>0</v>
      </c>
      <c r="M397" s="13" t="b">
        <v>0</v>
      </c>
      <c r="N397" s="13" t="b">
        <v>0</v>
      </c>
      <c r="O397" s="13" t="b">
        <v>0</v>
      </c>
      <c r="P397" s="14" t="b">
        <v>0</v>
      </c>
      <c r="Q397" s="14" t="b">
        <v>0</v>
      </c>
      <c r="R397" s="24" t="s">
        <v>21</v>
      </c>
      <c r="S397" s="15" t="b">
        <v>0</v>
      </c>
      <c r="T397" s="15" t="b">
        <v>0</v>
      </c>
      <c r="U397" s="16" t="b">
        <v>0</v>
      </c>
      <c r="V397" s="16" t="b">
        <v>0</v>
      </c>
      <c r="W397" s="16" t="b">
        <v>0</v>
      </c>
      <c r="X397" s="16" t="b">
        <v>0</v>
      </c>
      <c r="Y397" s="16" t="b">
        <v>0</v>
      </c>
      <c r="Z397" s="16" t="b">
        <v>0</v>
      </c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</row>
    <row r="398" spans="1:88" ht="12.75">
      <c r="A398" s="8"/>
      <c r="B398" s="10" t="s">
        <v>819</v>
      </c>
      <c r="C398" s="10" t="s">
        <v>820</v>
      </c>
      <c r="E398" s="8"/>
      <c r="F398" s="25" t="s">
        <v>821</v>
      </c>
      <c r="G398" s="8"/>
      <c r="H398" s="10" t="str">
        <f t="shared" si="6"/>
        <v>NO</v>
      </c>
      <c r="I398" s="24" t="s">
        <v>21</v>
      </c>
      <c r="J398" s="12" t="b">
        <v>0</v>
      </c>
      <c r="K398" s="12" t="b">
        <v>0</v>
      </c>
      <c r="L398" s="13" t="b">
        <v>0</v>
      </c>
      <c r="M398" s="13" t="b">
        <v>0</v>
      </c>
      <c r="N398" s="13" t="b">
        <v>0</v>
      </c>
      <c r="O398" s="13" t="b">
        <v>0</v>
      </c>
      <c r="P398" s="14" t="b">
        <v>0</v>
      </c>
      <c r="Q398" s="14" t="b">
        <v>0</v>
      </c>
      <c r="R398" s="24" t="s">
        <v>21</v>
      </c>
      <c r="S398" s="15" t="b">
        <v>0</v>
      </c>
      <c r="T398" s="15" t="b">
        <v>0</v>
      </c>
      <c r="U398" s="16" t="b">
        <v>0</v>
      </c>
      <c r="V398" s="16" t="b">
        <v>0</v>
      </c>
      <c r="W398" s="16" t="b">
        <v>0</v>
      </c>
      <c r="X398" s="16" t="b">
        <v>0</v>
      </c>
      <c r="Y398" s="16" t="b">
        <v>0</v>
      </c>
      <c r="Z398" s="16" t="b">
        <v>0</v>
      </c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</row>
    <row r="399" spans="1:88" ht="12.75">
      <c r="A399" s="8"/>
      <c r="B399" s="10" t="s">
        <v>822</v>
      </c>
      <c r="C399" s="10" t="s">
        <v>823</v>
      </c>
      <c r="E399" s="8"/>
      <c r="F399" s="25" t="s">
        <v>824</v>
      </c>
      <c r="G399" s="8"/>
      <c r="H399" s="10" t="str">
        <f t="shared" si="6"/>
        <v>NO</v>
      </c>
      <c r="I399" s="24" t="s">
        <v>21</v>
      </c>
      <c r="J399" s="12" t="b">
        <v>0</v>
      </c>
      <c r="K399" s="12" t="b">
        <v>0</v>
      </c>
      <c r="L399" s="13" t="b">
        <v>0</v>
      </c>
      <c r="M399" s="13" t="b">
        <v>0</v>
      </c>
      <c r="N399" s="13" t="b">
        <v>0</v>
      </c>
      <c r="O399" s="13" t="b">
        <v>0</v>
      </c>
      <c r="P399" s="14" t="b">
        <v>0</v>
      </c>
      <c r="Q399" s="14" t="b">
        <v>0</v>
      </c>
      <c r="R399" s="24" t="s">
        <v>21</v>
      </c>
      <c r="S399" s="15" t="b">
        <v>0</v>
      </c>
      <c r="T399" s="15" t="b">
        <v>0</v>
      </c>
      <c r="U399" s="16" t="b">
        <v>0</v>
      </c>
      <c r="V399" s="16" t="b">
        <v>0</v>
      </c>
      <c r="W399" s="16" t="b">
        <v>0</v>
      </c>
      <c r="X399" s="16" t="b">
        <v>0</v>
      </c>
      <c r="Y399" s="16" t="b">
        <v>0</v>
      </c>
      <c r="Z399" s="16" t="b">
        <v>0</v>
      </c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</row>
    <row r="400" spans="1:88" ht="12.75">
      <c r="A400" s="8"/>
      <c r="B400" s="10" t="s">
        <v>112</v>
      </c>
      <c r="C400" s="10" t="s">
        <v>825</v>
      </c>
      <c r="E400" s="8"/>
      <c r="F400" s="25" t="s">
        <v>826</v>
      </c>
      <c r="G400" s="8"/>
      <c r="H400" s="10" t="str">
        <f t="shared" si="6"/>
        <v>NO</v>
      </c>
      <c r="I400" s="24" t="s">
        <v>21</v>
      </c>
      <c r="J400" s="12" t="b">
        <v>0</v>
      </c>
      <c r="K400" s="12" t="b">
        <v>0</v>
      </c>
      <c r="L400" s="13" t="b">
        <v>0</v>
      </c>
      <c r="M400" s="13" t="b">
        <v>0</v>
      </c>
      <c r="N400" s="13" t="b">
        <v>0</v>
      </c>
      <c r="O400" s="13" t="b">
        <v>0</v>
      </c>
      <c r="P400" s="14" t="b">
        <v>0</v>
      </c>
      <c r="Q400" s="14" t="b">
        <v>0</v>
      </c>
      <c r="R400" s="24" t="s">
        <v>21</v>
      </c>
      <c r="S400" s="15" t="b">
        <v>0</v>
      </c>
      <c r="T400" s="15" t="b">
        <v>0</v>
      </c>
      <c r="U400" s="16" t="b">
        <v>0</v>
      </c>
      <c r="V400" s="16" t="b">
        <v>0</v>
      </c>
      <c r="W400" s="16" t="b">
        <v>0</v>
      </c>
      <c r="X400" s="16" t="b">
        <v>0</v>
      </c>
      <c r="Y400" s="16" t="b">
        <v>0</v>
      </c>
      <c r="Z400" s="16" t="b">
        <v>0</v>
      </c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</row>
    <row r="401" spans="1:88" ht="12.75">
      <c r="A401" s="8"/>
      <c r="B401" s="10" t="s">
        <v>827</v>
      </c>
      <c r="C401" s="10" t="s">
        <v>828</v>
      </c>
      <c r="E401" s="8"/>
      <c r="F401" s="25" t="s">
        <v>829</v>
      </c>
      <c r="G401" s="8"/>
      <c r="H401" s="10" t="str">
        <f t="shared" si="6"/>
        <v>NO</v>
      </c>
      <c r="I401" s="24" t="s">
        <v>21</v>
      </c>
      <c r="J401" s="12" t="b">
        <v>0</v>
      </c>
      <c r="K401" s="12" t="b">
        <v>0</v>
      </c>
      <c r="L401" s="13" t="b">
        <v>0</v>
      </c>
      <c r="M401" s="13" t="b">
        <v>0</v>
      </c>
      <c r="N401" s="13" t="b">
        <v>0</v>
      </c>
      <c r="O401" s="13" t="b">
        <v>0</v>
      </c>
      <c r="P401" s="14" t="b">
        <v>0</v>
      </c>
      <c r="Q401" s="14" t="b">
        <v>0</v>
      </c>
      <c r="R401" s="24" t="s">
        <v>21</v>
      </c>
      <c r="S401" s="15" t="b">
        <v>0</v>
      </c>
      <c r="T401" s="15" t="b">
        <v>0</v>
      </c>
      <c r="U401" s="16" t="b">
        <v>0</v>
      </c>
      <c r="V401" s="16" t="b">
        <v>0</v>
      </c>
      <c r="W401" s="16" t="b">
        <v>0</v>
      </c>
      <c r="X401" s="16" t="b">
        <v>0</v>
      </c>
      <c r="Y401" s="16" t="b">
        <v>0</v>
      </c>
      <c r="Z401" s="16" t="b">
        <v>0</v>
      </c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</row>
    <row r="402" spans="1:88" ht="12.75">
      <c r="A402" s="8"/>
      <c r="B402" s="10" t="s">
        <v>830</v>
      </c>
      <c r="C402" s="10" t="s">
        <v>831</v>
      </c>
      <c r="E402" s="8"/>
      <c r="F402" s="25" t="s">
        <v>832</v>
      </c>
      <c r="G402" s="8"/>
      <c r="H402" s="10" t="str">
        <f t="shared" si="6"/>
        <v>NO</v>
      </c>
      <c r="I402" s="24" t="s">
        <v>21</v>
      </c>
      <c r="J402" s="12" t="b">
        <v>0</v>
      </c>
      <c r="K402" s="12" t="b">
        <v>0</v>
      </c>
      <c r="L402" s="13" t="b">
        <v>0</v>
      </c>
      <c r="M402" s="13" t="b">
        <v>0</v>
      </c>
      <c r="N402" s="13" t="b">
        <v>0</v>
      </c>
      <c r="O402" s="13" t="b">
        <v>0</v>
      </c>
      <c r="P402" s="14" t="b">
        <v>0</v>
      </c>
      <c r="Q402" s="14" t="b">
        <v>0</v>
      </c>
      <c r="R402" s="24" t="s">
        <v>21</v>
      </c>
      <c r="S402" s="15" t="b">
        <v>0</v>
      </c>
      <c r="T402" s="15" t="b">
        <v>0</v>
      </c>
      <c r="U402" s="16" t="b">
        <v>0</v>
      </c>
      <c r="V402" s="16" t="b">
        <v>0</v>
      </c>
      <c r="W402" s="16" t="b">
        <v>0</v>
      </c>
      <c r="X402" s="16" t="b">
        <v>0</v>
      </c>
      <c r="Y402" s="16" t="b">
        <v>0</v>
      </c>
      <c r="Z402" s="16" t="b">
        <v>0</v>
      </c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</row>
    <row r="403" spans="1:88" ht="12.75">
      <c r="A403" s="8"/>
      <c r="B403" s="10" t="s">
        <v>833</v>
      </c>
      <c r="C403" s="10" t="s">
        <v>834</v>
      </c>
      <c r="E403" s="8"/>
      <c r="F403" s="10" t="s">
        <v>835</v>
      </c>
      <c r="G403" s="8"/>
      <c r="H403" s="10" t="str">
        <f t="shared" si="6"/>
        <v>NO</v>
      </c>
      <c r="I403" s="24" t="s">
        <v>21</v>
      </c>
      <c r="J403" s="12" t="b">
        <v>0</v>
      </c>
      <c r="K403" s="12" t="b">
        <v>0</v>
      </c>
      <c r="L403" s="13" t="b">
        <v>0</v>
      </c>
      <c r="M403" s="13" t="b">
        <v>0</v>
      </c>
      <c r="N403" s="13" t="b">
        <v>0</v>
      </c>
      <c r="O403" s="13" t="b">
        <v>0</v>
      </c>
      <c r="P403" s="14" t="b">
        <v>0</v>
      </c>
      <c r="Q403" s="14" t="b">
        <v>0</v>
      </c>
      <c r="R403" s="24" t="s">
        <v>21</v>
      </c>
      <c r="S403" s="15" t="b">
        <v>0</v>
      </c>
      <c r="T403" s="15" t="b">
        <v>0</v>
      </c>
      <c r="U403" s="16" t="b">
        <v>0</v>
      </c>
      <c r="V403" s="16" t="b">
        <v>0</v>
      </c>
      <c r="W403" s="16" t="b">
        <v>0</v>
      </c>
      <c r="X403" s="16" t="b">
        <v>0</v>
      </c>
      <c r="Y403" s="16" t="b">
        <v>0</v>
      </c>
      <c r="Z403" s="16" t="b">
        <v>0</v>
      </c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</row>
    <row r="404" spans="1:88" ht="12.75">
      <c r="A404" s="10" t="s">
        <v>836</v>
      </c>
      <c r="B404" s="10"/>
      <c r="C404" s="10"/>
      <c r="D404" s="8"/>
      <c r="E404" s="8"/>
      <c r="F404" s="8"/>
      <c r="G404" s="8"/>
      <c r="H404" s="10">
        <f t="shared" si="6"/>
        <v>0</v>
      </c>
      <c r="I404" s="11"/>
      <c r="J404" s="12" t="b">
        <v>0</v>
      </c>
      <c r="K404" s="12" t="b">
        <v>0</v>
      </c>
      <c r="L404" s="13" t="b">
        <v>0</v>
      </c>
      <c r="M404" s="13" t="b">
        <v>0</v>
      </c>
      <c r="N404" s="13" t="b">
        <v>0</v>
      </c>
      <c r="O404" s="13" t="b">
        <v>0</v>
      </c>
      <c r="P404" s="14" t="b">
        <v>0</v>
      </c>
      <c r="Q404" s="14" t="b">
        <v>0</v>
      </c>
      <c r="R404" s="24"/>
      <c r="S404" s="15" t="b">
        <v>0</v>
      </c>
      <c r="T404" s="15" t="b">
        <v>0</v>
      </c>
      <c r="U404" s="16" t="b">
        <v>0</v>
      </c>
      <c r="V404" s="16" t="b">
        <v>0</v>
      </c>
      <c r="W404" s="16" t="b">
        <v>0</v>
      </c>
      <c r="X404" s="16" t="b">
        <v>0</v>
      </c>
      <c r="Y404" s="16" t="b">
        <v>0</v>
      </c>
      <c r="Z404" s="16" t="b">
        <v>0</v>
      </c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</row>
    <row r="405" spans="1:88" ht="12.75">
      <c r="A405" s="8"/>
      <c r="B405" s="10" t="s">
        <v>837</v>
      </c>
      <c r="C405" s="10" t="s">
        <v>838</v>
      </c>
      <c r="D405" s="28">
        <v>2010</v>
      </c>
      <c r="E405" s="8"/>
      <c r="F405" s="25" t="s">
        <v>839</v>
      </c>
      <c r="G405" s="8"/>
      <c r="H405" s="10" t="str">
        <f t="shared" si="6"/>
        <v>NO</v>
      </c>
      <c r="I405" s="24" t="s">
        <v>21</v>
      </c>
      <c r="J405" s="12" t="b">
        <v>0</v>
      </c>
      <c r="K405" s="12" t="b">
        <v>0</v>
      </c>
      <c r="L405" s="13" t="b">
        <v>0</v>
      </c>
      <c r="M405" s="13" t="b">
        <v>0</v>
      </c>
      <c r="N405" s="13" t="b">
        <v>0</v>
      </c>
      <c r="O405" s="13" t="b">
        <v>0</v>
      </c>
      <c r="P405" s="14" t="b">
        <v>0</v>
      </c>
      <c r="Q405" s="14" t="b">
        <v>0</v>
      </c>
      <c r="R405" s="24" t="s">
        <v>21</v>
      </c>
      <c r="S405" s="15" t="b">
        <v>0</v>
      </c>
      <c r="T405" s="15" t="b">
        <v>0</v>
      </c>
      <c r="U405" s="16" t="b">
        <v>0</v>
      </c>
      <c r="V405" s="16" t="b">
        <v>0</v>
      </c>
      <c r="W405" s="16" t="b">
        <v>0</v>
      </c>
      <c r="X405" s="16" t="b">
        <v>0</v>
      </c>
      <c r="Y405" s="16" t="b">
        <v>0</v>
      </c>
      <c r="Z405" s="16" t="b">
        <v>0</v>
      </c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</row>
    <row r="406" spans="1:88" ht="12.75">
      <c r="A406" s="8"/>
      <c r="B406" s="10" t="s">
        <v>840</v>
      </c>
      <c r="C406" s="10" t="s">
        <v>841</v>
      </c>
      <c r="D406" s="28">
        <v>2013</v>
      </c>
      <c r="E406" s="8"/>
      <c r="F406" s="25" t="s">
        <v>842</v>
      </c>
      <c r="G406" s="8"/>
      <c r="H406" s="10" t="str">
        <f t="shared" si="6"/>
        <v>NO</v>
      </c>
      <c r="I406" s="24" t="s">
        <v>21</v>
      </c>
      <c r="J406" s="12" t="b">
        <v>0</v>
      </c>
      <c r="K406" s="12" t="b">
        <v>0</v>
      </c>
      <c r="L406" s="13" t="b">
        <v>0</v>
      </c>
      <c r="M406" s="13" t="b">
        <v>0</v>
      </c>
      <c r="N406" s="13" t="b">
        <v>0</v>
      </c>
      <c r="O406" s="13" t="b">
        <v>0</v>
      </c>
      <c r="P406" s="14" t="b">
        <v>0</v>
      </c>
      <c r="Q406" s="14" t="b">
        <v>0</v>
      </c>
      <c r="R406" s="24" t="s">
        <v>21</v>
      </c>
      <c r="S406" s="15" t="b">
        <v>0</v>
      </c>
      <c r="T406" s="15" t="b">
        <v>0</v>
      </c>
      <c r="U406" s="16" t="b">
        <v>0</v>
      </c>
      <c r="V406" s="16" t="b">
        <v>0</v>
      </c>
      <c r="W406" s="16" t="b">
        <v>0</v>
      </c>
      <c r="X406" s="16" t="b">
        <v>0</v>
      </c>
      <c r="Y406" s="16" t="b">
        <v>0</v>
      </c>
      <c r="Z406" s="16" t="b">
        <v>0</v>
      </c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</row>
    <row r="407" spans="1:88" ht="12.75">
      <c r="A407" s="8"/>
      <c r="B407" s="10" t="s">
        <v>843</v>
      </c>
      <c r="C407" s="10" t="s">
        <v>844</v>
      </c>
      <c r="D407" s="28">
        <v>2005</v>
      </c>
      <c r="E407" s="8"/>
      <c r="F407" s="10" t="s">
        <v>845</v>
      </c>
      <c r="G407" s="8"/>
      <c r="H407" s="10" t="str">
        <f t="shared" si="6"/>
        <v>NO</v>
      </c>
      <c r="I407" s="24" t="s">
        <v>21</v>
      </c>
      <c r="J407" s="12" t="b">
        <v>0</v>
      </c>
      <c r="K407" s="12" t="b">
        <v>0</v>
      </c>
      <c r="L407" s="13" t="b">
        <v>0</v>
      </c>
      <c r="M407" s="13" t="b">
        <v>0</v>
      </c>
      <c r="N407" s="13" t="b">
        <v>0</v>
      </c>
      <c r="O407" s="13" t="b">
        <v>0</v>
      </c>
      <c r="P407" s="14" t="b">
        <v>0</v>
      </c>
      <c r="Q407" s="14" t="b">
        <v>0</v>
      </c>
      <c r="R407" s="24" t="s">
        <v>21</v>
      </c>
      <c r="S407" s="15" t="b">
        <v>0</v>
      </c>
      <c r="T407" s="15" t="b">
        <v>0</v>
      </c>
      <c r="U407" s="16" t="b">
        <v>0</v>
      </c>
      <c r="V407" s="16" t="b">
        <v>0</v>
      </c>
      <c r="W407" s="16" t="b">
        <v>0</v>
      </c>
      <c r="X407" s="16" t="b">
        <v>0</v>
      </c>
      <c r="Y407" s="16" t="b">
        <v>0</v>
      </c>
      <c r="Z407" s="16" t="b">
        <v>0</v>
      </c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</row>
    <row r="408" spans="1:88" ht="12.75">
      <c r="A408" s="8"/>
      <c r="B408" s="10" t="s">
        <v>846</v>
      </c>
      <c r="C408" s="10" t="s">
        <v>847</v>
      </c>
      <c r="D408" s="28">
        <v>2007</v>
      </c>
      <c r="E408" s="8"/>
      <c r="F408" s="25" t="s">
        <v>848</v>
      </c>
      <c r="G408" s="8"/>
      <c r="H408" s="10" t="str">
        <f t="shared" si="6"/>
        <v>NO</v>
      </c>
      <c r="I408" s="24" t="s">
        <v>21</v>
      </c>
      <c r="J408" s="12" t="b">
        <v>0</v>
      </c>
      <c r="K408" s="12" t="b">
        <v>0</v>
      </c>
      <c r="L408" s="13" t="b">
        <v>0</v>
      </c>
      <c r="M408" s="13" t="b">
        <v>0</v>
      </c>
      <c r="N408" s="13" t="b">
        <v>0</v>
      </c>
      <c r="O408" s="13" t="b">
        <v>0</v>
      </c>
      <c r="P408" s="14" t="b">
        <v>0</v>
      </c>
      <c r="Q408" s="14" t="b">
        <v>0</v>
      </c>
      <c r="R408" s="24" t="s">
        <v>21</v>
      </c>
      <c r="S408" s="15" t="b">
        <v>0</v>
      </c>
      <c r="T408" s="15" t="b">
        <v>0</v>
      </c>
      <c r="U408" s="16" t="b">
        <v>0</v>
      </c>
      <c r="V408" s="16" t="b">
        <v>0</v>
      </c>
      <c r="W408" s="16" t="b">
        <v>0</v>
      </c>
      <c r="X408" s="16" t="b">
        <v>0</v>
      </c>
      <c r="Y408" s="16" t="b">
        <v>0</v>
      </c>
      <c r="Z408" s="16" t="b">
        <v>0</v>
      </c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</row>
    <row r="409" spans="1:88" ht="12.75">
      <c r="A409" s="8"/>
      <c r="B409" s="10" t="s">
        <v>849</v>
      </c>
      <c r="C409" s="10" t="s">
        <v>850</v>
      </c>
      <c r="D409" s="28">
        <v>2008</v>
      </c>
      <c r="E409" s="8"/>
      <c r="F409" s="25" t="s">
        <v>851</v>
      </c>
      <c r="G409" s="8"/>
      <c r="H409" s="10" t="str">
        <f t="shared" si="6"/>
        <v>NO</v>
      </c>
      <c r="I409" s="24" t="s">
        <v>21</v>
      </c>
      <c r="J409" s="12" t="b">
        <v>0</v>
      </c>
      <c r="K409" s="12" t="b">
        <v>0</v>
      </c>
      <c r="L409" s="13" t="b">
        <v>0</v>
      </c>
      <c r="M409" s="13" t="b">
        <v>0</v>
      </c>
      <c r="N409" s="13" t="b">
        <v>0</v>
      </c>
      <c r="O409" s="13" t="b">
        <v>0</v>
      </c>
      <c r="P409" s="29" t="b">
        <v>1</v>
      </c>
      <c r="Q409" s="14" t="b">
        <v>0</v>
      </c>
      <c r="R409" s="24" t="s">
        <v>21</v>
      </c>
      <c r="S409" s="15" t="b">
        <v>0</v>
      </c>
      <c r="T409" s="15" t="b">
        <v>0</v>
      </c>
      <c r="U409" s="16" t="b">
        <v>0</v>
      </c>
      <c r="V409" s="16" t="b">
        <v>0</v>
      </c>
      <c r="W409" s="16" t="b">
        <v>0</v>
      </c>
      <c r="X409" s="16" t="b">
        <v>0</v>
      </c>
      <c r="Y409" s="16" t="b">
        <v>0</v>
      </c>
      <c r="Z409" s="22" t="b">
        <v>1</v>
      </c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</row>
    <row r="410" spans="1:88" ht="12.75">
      <c r="A410" s="8"/>
      <c r="B410" s="10" t="s">
        <v>852</v>
      </c>
      <c r="C410" s="10" t="s">
        <v>853</v>
      </c>
      <c r="D410" s="28">
        <v>2019</v>
      </c>
      <c r="E410" s="8"/>
      <c r="F410" s="25" t="s">
        <v>854</v>
      </c>
      <c r="G410" s="8"/>
      <c r="H410" s="10" t="str">
        <f t="shared" si="6"/>
        <v>NO</v>
      </c>
      <c r="I410" s="24" t="s">
        <v>21</v>
      </c>
      <c r="J410" s="12" t="b">
        <v>0</v>
      </c>
      <c r="K410" s="12" t="b">
        <v>0</v>
      </c>
      <c r="L410" s="13" t="b">
        <v>0</v>
      </c>
      <c r="M410" s="13" t="b">
        <v>0</v>
      </c>
      <c r="N410" s="13" t="b">
        <v>0</v>
      </c>
      <c r="O410" s="13" t="b">
        <v>0</v>
      </c>
      <c r="P410" s="14" t="b">
        <v>0</v>
      </c>
      <c r="Q410" s="14" t="b">
        <v>0</v>
      </c>
      <c r="R410" s="24" t="s">
        <v>21</v>
      </c>
      <c r="S410" s="15" t="b">
        <v>0</v>
      </c>
      <c r="T410" s="15" t="b">
        <v>0</v>
      </c>
      <c r="U410" s="16" t="b">
        <v>0</v>
      </c>
      <c r="V410" s="16" t="b">
        <v>0</v>
      </c>
      <c r="W410" s="16" t="b">
        <v>0</v>
      </c>
      <c r="X410" s="16" t="b">
        <v>0</v>
      </c>
      <c r="Y410" s="16" t="b">
        <v>0</v>
      </c>
      <c r="Z410" s="22" t="b">
        <v>1</v>
      </c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</row>
    <row r="411" spans="1:88" ht="12.75">
      <c r="A411" s="8"/>
      <c r="B411" s="10" t="s">
        <v>855</v>
      </c>
      <c r="C411" s="10" t="s">
        <v>856</v>
      </c>
      <c r="D411" s="28">
        <v>2007</v>
      </c>
      <c r="E411" s="8"/>
      <c r="F411" s="10" t="s">
        <v>857</v>
      </c>
      <c r="G411" s="8"/>
      <c r="H411" s="10" t="str">
        <f t="shared" si="6"/>
        <v>NO</v>
      </c>
      <c r="I411" s="24" t="s">
        <v>21</v>
      </c>
      <c r="J411" s="12" t="b">
        <v>0</v>
      </c>
      <c r="K411" s="12" t="b">
        <v>0</v>
      </c>
      <c r="L411" s="13" t="b">
        <v>0</v>
      </c>
      <c r="M411" s="13" t="b">
        <v>0</v>
      </c>
      <c r="N411" s="13" t="b">
        <v>0</v>
      </c>
      <c r="O411" s="13" t="b">
        <v>0</v>
      </c>
      <c r="P411" s="14" t="b">
        <v>0</v>
      </c>
      <c r="Q411" s="14" t="b">
        <v>0</v>
      </c>
      <c r="R411" s="24" t="s">
        <v>21</v>
      </c>
      <c r="S411" s="15" t="b">
        <v>0</v>
      </c>
      <c r="T411" s="15" t="b">
        <v>0</v>
      </c>
      <c r="U411" s="16" t="b">
        <v>0</v>
      </c>
      <c r="V411" s="16" t="b">
        <v>0</v>
      </c>
      <c r="W411" s="16" t="b">
        <v>0</v>
      </c>
      <c r="X411" s="16" t="b">
        <v>0</v>
      </c>
      <c r="Y411" s="16" t="b">
        <v>0</v>
      </c>
      <c r="Z411" s="16" t="b">
        <v>0</v>
      </c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</row>
    <row r="412" spans="1:88" ht="12.75">
      <c r="A412" s="8"/>
      <c r="B412" s="10" t="s">
        <v>858</v>
      </c>
      <c r="C412" s="10" t="s">
        <v>859</v>
      </c>
      <c r="D412" s="28">
        <v>2009</v>
      </c>
      <c r="E412" s="8"/>
      <c r="F412" s="25" t="s">
        <v>860</v>
      </c>
      <c r="G412" s="8"/>
      <c r="H412" s="10" t="str">
        <f t="shared" si="6"/>
        <v>NO</v>
      </c>
      <c r="I412" s="24" t="s">
        <v>21</v>
      </c>
      <c r="J412" s="12" t="b">
        <v>0</v>
      </c>
      <c r="K412" s="12" t="b">
        <v>0</v>
      </c>
      <c r="L412" s="13" t="b">
        <v>0</v>
      </c>
      <c r="M412" s="13" t="b">
        <v>0</v>
      </c>
      <c r="N412" s="13" t="b">
        <v>0</v>
      </c>
      <c r="O412" s="13" t="b">
        <v>0</v>
      </c>
      <c r="P412" s="14" t="b">
        <v>0</v>
      </c>
      <c r="Q412" s="14" t="b">
        <v>0</v>
      </c>
      <c r="R412" s="24" t="s">
        <v>21</v>
      </c>
      <c r="S412" s="15" t="b">
        <v>0</v>
      </c>
      <c r="T412" s="15" t="b">
        <v>0</v>
      </c>
      <c r="U412" s="16" t="b">
        <v>0</v>
      </c>
      <c r="V412" s="16" t="b">
        <v>0</v>
      </c>
      <c r="W412" s="16" t="b">
        <v>0</v>
      </c>
      <c r="X412" s="16" t="b">
        <v>0</v>
      </c>
      <c r="Y412" s="16" t="b">
        <v>0</v>
      </c>
      <c r="Z412" s="16" t="b">
        <v>0</v>
      </c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</row>
    <row r="413" spans="1:88" ht="12.75">
      <c r="A413" s="8"/>
      <c r="B413" s="10" t="s">
        <v>861</v>
      </c>
      <c r="C413" s="10" t="s">
        <v>862</v>
      </c>
      <c r="D413" s="28">
        <v>2008</v>
      </c>
      <c r="E413" s="8"/>
      <c r="F413" s="25" t="s">
        <v>863</v>
      </c>
      <c r="G413" s="8"/>
      <c r="H413" s="10" t="str">
        <f t="shared" si="6"/>
        <v>NO</v>
      </c>
      <c r="I413" s="24" t="s">
        <v>21</v>
      </c>
      <c r="J413" s="12" t="b">
        <v>0</v>
      </c>
      <c r="K413" s="12" t="b">
        <v>0</v>
      </c>
      <c r="L413" s="13" t="b">
        <v>0</v>
      </c>
      <c r="M413" s="13" t="b">
        <v>0</v>
      </c>
      <c r="N413" s="13" t="b">
        <v>0</v>
      </c>
      <c r="O413" s="13" t="b">
        <v>0</v>
      </c>
      <c r="P413" s="14" t="b">
        <v>0</v>
      </c>
      <c r="Q413" s="14" t="b">
        <v>0</v>
      </c>
      <c r="R413" s="24" t="s">
        <v>21</v>
      </c>
      <c r="S413" s="15" t="b">
        <v>0</v>
      </c>
      <c r="T413" s="15" t="b">
        <v>0</v>
      </c>
      <c r="U413" s="16" t="b">
        <v>0</v>
      </c>
      <c r="V413" s="16" t="b">
        <v>0</v>
      </c>
      <c r="W413" s="16" t="b">
        <v>0</v>
      </c>
      <c r="X413" s="16" t="b">
        <v>0</v>
      </c>
      <c r="Y413" s="16" t="b">
        <v>0</v>
      </c>
      <c r="Z413" s="16" t="b">
        <v>0</v>
      </c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</row>
    <row r="414" spans="1:88" ht="12.75">
      <c r="A414" s="8"/>
      <c r="B414" s="10" t="s">
        <v>864</v>
      </c>
      <c r="C414" s="10" t="s">
        <v>865</v>
      </c>
      <c r="D414" s="28">
        <v>2010</v>
      </c>
      <c r="E414" s="8"/>
      <c r="F414" s="10" t="s">
        <v>866</v>
      </c>
      <c r="G414" s="8"/>
      <c r="H414" s="10" t="str">
        <f t="shared" si="6"/>
        <v>NO</v>
      </c>
      <c r="I414" s="24" t="s">
        <v>21</v>
      </c>
      <c r="J414" s="12" t="b">
        <v>0</v>
      </c>
      <c r="K414" s="12" t="b">
        <v>0</v>
      </c>
      <c r="L414" s="13" t="b">
        <v>0</v>
      </c>
      <c r="M414" s="13" t="b">
        <v>0</v>
      </c>
      <c r="N414" s="13" t="b">
        <v>0</v>
      </c>
      <c r="O414" s="13" t="b">
        <v>0</v>
      </c>
      <c r="P414" s="14" t="b">
        <v>0</v>
      </c>
      <c r="Q414" s="14" t="b">
        <v>0</v>
      </c>
      <c r="R414" s="24" t="s">
        <v>21</v>
      </c>
      <c r="S414" s="15" t="b">
        <v>0</v>
      </c>
      <c r="T414" s="15" t="b">
        <v>0</v>
      </c>
      <c r="U414" s="16" t="b">
        <v>0</v>
      </c>
      <c r="V414" s="16" t="b">
        <v>0</v>
      </c>
      <c r="W414" s="16" t="b">
        <v>0</v>
      </c>
      <c r="X414" s="16" t="b">
        <v>0</v>
      </c>
      <c r="Y414" s="16" t="b">
        <v>0</v>
      </c>
      <c r="Z414" s="16" t="b">
        <v>0</v>
      </c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</row>
    <row r="415" spans="1:88" ht="12.75">
      <c r="A415" s="10" t="s">
        <v>867</v>
      </c>
      <c r="B415" s="10"/>
      <c r="C415" s="10"/>
      <c r="D415" s="8"/>
      <c r="E415" s="8"/>
      <c r="F415" s="8"/>
      <c r="G415" s="8"/>
      <c r="H415" s="10">
        <f t="shared" si="6"/>
        <v>0</v>
      </c>
      <c r="I415" s="11"/>
      <c r="J415" s="12" t="b">
        <v>0</v>
      </c>
      <c r="K415" s="12" t="b">
        <v>0</v>
      </c>
      <c r="L415" s="13" t="b">
        <v>0</v>
      </c>
      <c r="M415" s="13" t="b">
        <v>0</v>
      </c>
      <c r="N415" s="13" t="b">
        <v>0</v>
      </c>
      <c r="O415" s="13" t="b">
        <v>0</v>
      </c>
      <c r="P415" s="14" t="b">
        <v>0</v>
      </c>
      <c r="Q415" s="14" t="b">
        <v>0</v>
      </c>
      <c r="R415" s="24"/>
      <c r="S415" s="15" t="b">
        <v>0</v>
      </c>
      <c r="T415" s="15" t="b">
        <v>0</v>
      </c>
      <c r="U415" s="16" t="b">
        <v>0</v>
      </c>
      <c r="V415" s="16" t="b">
        <v>0</v>
      </c>
      <c r="W415" s="16" t="b">
        <v>0</v>
      </c>
      <c r="X415" s="16" t="b">
        <v>0</v>
      </c>
      <c r="Y415" s="16" t="b">
        <v>0</v>
      </c>
      <c r="Z415" s="16" t="b">
        <v>0</v>
      </c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</row>
    <row r="416" spans="1:88" ht="12.75">
      <c r="A416" s="8"/>
      <c r="B416" s="10" t="s">
        <v>868</v>
      </c>
      <c r="C416" s="10" t="s">
        <v>869</v>
      </c>
      <c r="D416" s="10">
        <v>2015</v>
      </c>
      <c r="E416" s="10"/>
      <c r="F416" s="25" t="s">
        <v>870</v>
      </c>
      <c r="G416" s="8"/>
      <c r="H416" s="10" t="str">
        <f t="shared" si="6"/>
        <v>NO</v>
      </c>
      <c r="I416" s="24" t="s">
        <v>21</v>
      </c>
      <c r="J416" s="12" t="b">
        <v>0</v>
      </c>
      <c r="K416" s="12" t="b">
        <v>0</v>
      </c>
      <c r="L416" s="13" t="b">
        <v>0</v>
      </c>
      <c r="M416" s="13" t="b">
        <v>0</v>
      </c>
      <c r="N416" s="13" t="b">
        <v>0</v>
      </c>
      <c r="O416" s="13" t="b">
        <v>0</v>
      </c>
      <c r="P416" s="14" t="b">
        <v>0</v>
      </c>
      <c r="Q416" s="14" t="b">
        <v>0</v>
      </c>
      <c r="R416" s="24" t="s">
        <v>21</v>
      </c>
      <c r="S416" s="15" t="b">
        <v>0</v>
      </c>
      <c r="T416" s="15" t="b">
        <v>0</v>
      </c>
      <c r="U416" s="16" t="b">
        <v>0</v>
      </c>
      <c r="V416" s="16" t="b">
        <v>0</v>
      </c>
      <c r="W416" s="16" t="b">
        <v>0</v>
      </c>
      <c r="X416" s="16" t="b">
        <v>0</v>
      </c>
      <c r="Y416" s="16" t="b">
        <v>0</v>
      </c>
      <c r="Z416" s="16" t="b">
        <v>0</v>
      </c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</row>
    <row r="417" spans="1:88" ht="12.75">
      <c r="A417" s="8"/>
      <c r="B417" s="10" t="s">
        <v>871</v>
      </c>
      <c r="C417" s="10" t="s">
        <v>872</v>
      </c>
      <c r="D417" s="10">
        <v>2010</v>
      </c>
      <c r="E417" s="10"/>
      <c r="F417" s="25" t="s">
        <v>873</v>
      </c>
      <c r="G417" s="8"/>
      <c r="H417" s="10" t="str">
        <f t="shared" si="6"/>
        <v>NO</v>
      </c>
      <c r="I417" s="24" t="s">
        <v>21</v>
      </c>
      <c r="J417" s="12" t="b">
        <v>0</v>
      </c>
      <c r="K417" s="12" t="b">
        <v>0</v>
      </c>
      <c r="L417" s="13" t="b">
        <v>0</v>
      </c>
      <c r="M417" s="13" t="b">
        <v>0</v>
      </c>
      <c r="N417" s="13" t="b">
        <v>0</v>
      </c>
      <c r="O417" s="13" t="b">
        <v>0</v>
      </c>
      <c r="P417" s="14" t="b">
        <v>0</v>
      </c>
      <c r="Q417" s="14" t="b">
        <v>0</v>
      </c>
      <c r="R417" s="24" t="s">
        <v>21</v>
      </c>
      <c r="S417" s="15" t="b">
        <v>0</v>
      </c>
      <c r="T417" s="15" t="b">
        <v>0</v>
      </c>
      <c r="U417" s="16" t="b">
        <v>0</v>
      </c>
      <c r="V417" s="16" t="b">
        <v>0</v>
      </c>
      <c r="W417" s="16" t="b">
        <v>0</v>
      </c>
      <c r="X417" s="16" t="b">
        <v>0</v>
      </c>
      <c r="Y417" s="16" t="b">
        <v>0</v>
      </c>
      <c r="Z417" s="22" t="b">
        <v>1</v>
      </c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</row>
    <row r="418" spans="1:88" ht="12.75">
      <c r="A418" s="8"/>
      <c r="B418" s="10" t="s">
        <v>874</v>
      </c>
      <c r="C418" s="10" t="s">
        <v>875</v>
      </c>
      <c r="D418" s="10">
        <v>2012</v>
      </c>
      <c r="E418" s="10"/>
      <c r="F418" s="25" t="s">
        <v>876</v>
      </c>
      <c r="G418" s="8"/>
      <c r="H418" s="10" t="str">
        <f t="shared" si="6"/>
        <v>NO</v>
      </c>
      <c r="I418" s="24" t="s">
        <v>21</v>
      </c>
      <c r="J418" s="12" t="b">
        <v>0</v>
      </c>
      <c r="K418" s="12" t="b">
        <v>0</v>
      </c>
      <c r="L418" s="13" t="b">
        <v>0</v>
      </c>
      <c r="M418" s="13" t="b">
        <v>0</v>
      </c>
      <c r="N418" s="13" t="b">
        <v>0</v>
      </c>
      <c r="O418" s="13" t="b">
        <v>0</v>
      </c>
      <c r="P418" s="14" t="b">
        <v>0</v>
      </c>
      <c r="Q418" s="14" t="b">
        <v>0</v>
      </c>
      <c r="R418" s="24" t="s">
        <v>21</v>
      </c>
      <c r="S418" s="15" t="b">
        <v>0</v>
      </c>
      <c r="T418" s="15" t="b">
        <v>0</v>
      </c>
      <c r="U418" s="16" t="b">
        <v>0</v>
      </c>
      <c r="V418" s="16" t="b">
        <v>0</v>
      </c>
      <c r="W418" s="16" t="b">
        <v>0</v>
      </c>
      <c r="X418" s="16" t="b">
        <v>0</v>
      </c>
      <c r="Y418" s="16" t="b">
        <v>0</v>
      </c>
      <c r="Z418" s="16" t="b">
        <v>0</v>
      </c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</row>
    <row r="419" spans="1:88" ht="12.75">
      <c r="A419" s="8"/>
      <c r="B419" s="10" t="s">
        <v>877</v>
      </c>
      <c r="C419" s="10" t="s">
        <v>878</v>
      </c>
      <c r="D419" s="10">
        <v>2018</v>
      </c>
      <c r="E419" s="10"/>
      <c r="F419" s="25" t="s">
        <v>879</v>
      </c>
      <c r="G419" s="8"/>
      <c r="H419" s="10" t="str">
        <f t="shared" si="6"/>
        <v>NO</v>
      </c>
      <c r="I419" s="24" t="s">
        <v>21</v>
      </c>
      <c r="J419" s="12" t="b">
        <v>0</v>
      </c>
      <c r="K419" s="12" t="b">
        <v>0</v>
      </c>
      <c r="L419" s="13" t="b">
        <v>0</v>
      </c>
      <c r="M419" s="13" t="b">
        <v>0</v>
      </c>
      <c r="N419" s="13" t="b">
        <v>0</v>
      </c>
      <c r="O419" s="13" t="b">
        <v>0</v>
      </c>
      <c r="P419" s="14" t="b">
        <v>0</v>
      </c>
      <c r="Q419" s="14" t="b">
        <v>0</v>
      </c>
      <c r="R419" s="24" t="s">
        <v>21</v>
      </c>
      <c r="S419" s="15" t="b">
        <v>0</v>
      </c>
      <c r="T419" s="15" t="b">
        <v>0</v>
      </c>
      <c r="U419" s="16" t="b">
        <v>0</v>
      </c>
      <c r="V419" s="16" t="b">
        <v>0</v>
      </c>
      <c r="W419" s="16" t="b">
        <v>0</v>
      </c>
      <c r="X419" s="16" t="b">
        <v>0</v>
      </c>
      <c r="Y419" s="16" t="b">
        <v>0</v>
      </c>
      <c r="Z419" s="16" t="b">
        <v>0</v>
      </c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</row>
    <row r="420" spans="1:88" ht="12.75">
      <c r="A420" s="8"/>
      <c r="B420" s="10" t="s">
        <v>880</v>
      </c>
      <c r="C420" s="10" t="s">
        <v>881</v>
      </c>
      <c r="D420" s="10">
        <v>2012</v>
      </c>
      <c r="E420" s="10"/>
      <c r="F420" s="25" t="s">
        <v>882</v>
      </c>
      <c r="G420" s="8"/>
      <c r="H420" s="10" t="str">
        <f t="shared" si="6"/>
        <v>NO</v>
      </c>
      <c r="I420" s="24" t="s">
        <v>21</v>
      </c>
      <c r="J420" s="12" t="b">
        <v>0</v>
      </c>
      <c r="K420" s="12" t="b">
        <v>0</v>
      </c>
      <c r="L420" s="13" t="b">
        <v>0</v>
      </c>
      <c r="M420" s="13" t="b">
        <v>0</v>
      </c>
      <c r="N420" s="13" t="b">
        <v>0</v>
      </c>
      <c r="O420" s="13" t="b">
        <v>0</v>
      </c>
      <c r="P420" s="14" t="b">
        <v>0</v>
      </c>
      <c r="Q420" s="14" t="b">
        <v>0</v>
      </c>
      <c r="R420" s="24" t="s">
        <v>21</v>
      </c>
      <c r="S420" s="15" t="b">
        <v>0</v>
      </c>
      <c r="T420" s="15" t="b">
        <v>0</v>
      </c>
      <c r="U420" s="16" t="b">
        <v>0</v>
      </c>
      <c r="V420" s="16" t="b">
        <v>0</v>
      </c>
      <c r="W420" s="16" t="b">
        <v>0</v>
      </c>
      <c r="X420" s="16" t="b">
        <v>0</v>
      </c>
      <c r="Y420" s="16" t="b">
        <v>0</v>
      </c>
      <c r="Z420" s="16" t="b">
        <v>0</v>
      </c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</row>
    <row r="421" spans="1:88" ht="12.75">
      <c r="A421" s="8"/>
      <c r="B421" s="10" t="s">
        <v>883</v>
      </c>
      <c r="C421" s="10" t="s">
        <v>884</v>
      </c>
      <c r="D421" s="10">
        <v>2012</v>
      </c>
      <c r="E421" s="10"/>
      <c r="F421" s="25" t="s">
        <v>885</v>
      </c>
      <c r="G421" s="8"/>
      <c r="H421" s="10" t="str">
        <f t="shared" si="6"/>
        <v>NO</v>
      </c>
      <c r="I421" s="24" t="s">
        <v>21</v>
      </c>
      <c r="J421" s="12" t="b">
        <v>0</v>
      </c>
      <c r="K421" s="12" t="b">
        <v>0</v>
      </c>
      <c r="L421" s="13" t="b">
        <v>0</v>
      </c>
      <c r="M421" s="13" t="b">
        <v>0</v>
      </c>
      <c r="N421" s="13" t="b">
        <v>0</v>
      </c>
      <c r="O421" s="13" t="b">
        <v>0</v>
      </c>
      <c r="P421" s="14" t="b">
        <v>0</v>
      </c>
      <c r="Q421" s="14" t="b">
        <v>0</v>
      </c>
      <c r="R421" s="24" t="s">
        <v>21</v>
      </c>
      <c r="S421" s="15" t="b">
        <v>0</v>
      </c>
      <c r="T421" s="15" t="b">
        <v>0</v>
      </c>
      <c r="U421" s="16" t="b">
        <v>0</v>
      </c>
      <c r="V421" s="16" t="b">
        <v>0</v>
      </c>
      <c r="W421" s="16" t="b">
        <v>0</v>
      </c>
      <c r="X421" s="16" t="b">
        <v>0</v>
      </c>
      <c r="Y421" s="16" t="b">
        <v>0</v>
      </c>
      <c r="Z421" s="16" t="b">
        <v>0</v>
      </c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</row>
    <row r="422" spans="1:88" ht="12.75">
      <c r="A422" s="8"/>
      <c r="B422" s="10" t="s">
        <v>886</v>
      </c>
      <c r="C422" s="10" t="s">
        <v>887</v>
      </c>
      <c r="D422" s="10">
        <v>2015</v>
      </c>
      <c r="E422" s="10"/>
      <c r="F422" s="25" t="s">
        <v>888</v>
      </c>
      <c r="G422" s="8"/>
      <c r="H422" s="10" t="str">
        <f t="shared" si="6"/>
        <v>NO</v>
      </c>
      <c r="I422" s="24" t="s">
        <v>21</v>
      </c>
      <c r="J422" s="12" t="b">
        <v>0</v>
      </c>
      <c r="K422" s="12" t="b">
        <v>0</v>
      </c>
      <c r="L422" s="13" t="b">
        <v>0</v>
      </c>
      <c r="M422" s="13" t="b">
        <v>0</v>
      </c>
      <c r="N422" s="13" t="b">
        <v>0</v>
      </c>
      <c r="O422" s="13" t="b">
        <v>0</v>
      </c>
      <c r="P422" s="14" t="b">
        <v>0</v>
      </c>
      <c r="Q422" s="14" t="b">
        <v>0</v>
      </c>
      <c r="R422" s="24" t="s">
        <v>21</v>
      </c>
      <c r="S422" s="15" t="b">
        <v>0</v>
      </c>
      <c r="T422" s="15" t="b">
        <v>0</v>
      </c>
      <c r="U422" s="16" t="b">
        <v>0</v>
      </c>
      <c r="V422" s="16" t="b">
        <v>0</v>
      </c>
      <c r="W422" s="16" t="b">
        <v>0</v>
      </c>
      <c r="X422" s="16" t="b">
        <v>0</v>
      </c>
      <c r="Y422" s="16" t="b">
        <v>0</v>
      </c>
      <c r="Z422" s="16" t="b">
        <v>0</v>
      </c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</row>
    <row r="423" spans="1:88" ht="12.75">
      <c r="A423" s="8"/>
      <c r="B423" s="10" t="s">
        <v>889</v>
      </c>
      <c r="C423" s="10" t="s">
        <v>890</v>
      </c>
      <c r="D423" s="10">
        <v>2013</v>
      </c>
      <c r="E423" s="8"/>
      <c r="F423" s="25" t="s">
        <v>891</v>
      </c>
      <c r="G423" s="8"/>
      <c r="H423" s="10" t="str">
        <f t="shared" si="6"/>
        <v>NO</v>
      </c>
      <c r="I423" s="24" t="s">
        <v>21</v>
      </c>
      <c r="J423" s="12" t="b">
        <v>0</v>
      </c>
      <c r="K423" s="12" t="b">
        <v>0</v>
      </c>
      <c r="L423" s="13" t="b">
        <v>0</v>
      </c>
      <c r="M423" s="13" t="b">
        <v>0</v>
      </c>
      <c r="N423" s="13" t="b">
        <v>0</v>
      </c>
      <c r="O423" s="13" t="b">
        <v>0</v>
      </c>
      <c r="P423" s="14" t="b">
        <v>0</v>
      </c>
      <c r="Q423" s="14" t="b">
        <v>0</v>
      </c>
      <c r="R423" s="24" t="s">
        <v>21</v>
      </c>
      <c r="S423" s="15" t="b">
        <v>0</v>
      </c>
      <c r="T423" s="15" t="b">
        <v>0</v>
      </c>
      <c r="U423" s="16" t="b">
        <v>0</v>
      </c>
      <c r="V423" s="16" t="b">
        <v>0</v>
      </c>
      <c r="W423" s="16" t="b">
        <v>0</v>
      </c>
      <c r="X423" s="16" t="b">
        <v>0</v>
      </c>
      <c r="Y423" s="16" t="b">
        <v>0</v>
      </c>
      <c r="Z423" s="16" t="b">
        <v>0</v>
      </c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</row>
    <row r="424" spans="1:88" ht="12.75">
      <c r="A424" s="8"/>
      <c r="B424" s="10" t="s">
        <v>892</v>
      </c>
      <c r="C424" s="10" t="s">
        <v>893</v>
      </c>
      <c r="D424" s="10">
        <v>2013</v>
      </c>
      <c r="E424" s="10"/>
      <c r="F424" s="25" t="s">
        <v>894</v>
      </c>
      <c r="G424" s="8"/>
      <c r="H424" s="10" t="str">
        <f t="shared" si="6"/>
        <v>NO</v>
      </c>
      <c r="I424" s="24" t="s">
        <v>21</v>
      </c>
      <c r="J424" s="12" t="b">
        <v>0</v>
      </c>
      <c r="K424" s="12" t="b">
        <v>0</v>
      </c>
      <c r="L424" s="13" t="b">
        <v>0</v>
      </c>
      <c r="M424" s="13" t="b">
        <v>0</v>
      </c>
      <c r="N424" s="13" t="b">
        <v>0</v>
      </c>
      <c r="O424" s="13" t="b">
        <v>0</v>
      </c>
      <c r="P424" s="14" t="b">
        <v>0</v>
      </c>
      <c r="Q424" s="14" t="b">
        <v>0</v>
      </c>
      <c r="R424" s="24" t="s">
        <v>21</v>
      </c>
      <c r="S424" s="15" t="b">
        <v>0</v>
      </c>
      <c r="T424" s="15" t="b">
        <v>0</v>
      </c>
      <c r="U424" s="16" t="b">
        <v>0</v>
      </c>
      <c r="V424" s="16" t="b">
        <v>0</v>
      </c>
      <c r="W424" s="16" t="b">
        <v>0</v>
      </c>
      <c r="X424" s="16" t="b">
        <v>0</v>
      </c>
      <c r="Y424" s="16" t="b">
        <v>0</v>
      </c>
      <c r="Z424" s="16" t="b">
        <v>0</v>
      </c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</row>
    <row r="425" spans="1:88" ht="12.75">
      <c r="A425" s="8"/>
      <c r="B425" s="10" t="s">
        <v>895</v>
      </c>
      <c r="C425" s="10" t="s">
        <v>896</v>
      </c>
      <c r="D425" s="10">
        <v>2009</v>
      </c>
      <c r="E425" s="10"/>
      <c r="F425" s="25" t="s">
        <v>897</v>
      </c>
      <c r="G425" s="8"/>
      <c r="H425" s="10" t="str">
        <f t="shared" si="6"/>
        <v>NO</v>
      </c>
      <c r="I425" s="24" t="s">
        <v>21</v>
      </c>
      <c r="J425" s="12" t="b">
        <v>0</v>
      </c>
      <c r="K425" s="12" t="b">
        <v>0</v>
      </c>
      <c r="L425" s="13" t="b">
        <v>0</v>
      </c>
      <c r="M425" s="13" t="b">
        <v>0</v>
      </c>
      <c r="N425" s="13" t="b">
        <v>0</v>
      </c>
      <c r="O425" s="13" t="b">
        <v>0</v>
      </c>
      <c r="P425" s="14" t="b">
        <v>0</v>
      </c>
      <c r="Q425" s="14" t="b">
        <v>0</v>
      </c>
      <c r="R425" s="24" t="s">
        <v>21</v>
      </c>
      <c r="S425" s="15" t="b">
        <v>0</v>
      </c>
      <c r="T425" s="15" t="b">
        <v>0</v>
      </c>
      <c r="U425" s="16" t="b">
        <v>0</v>
      </c>
      <c r="V425" s="16" t="b">
        <v>0</v>
      </c>
      <c r="W425" s="16" t="b">
        <v>0</v>
      </c>
      <c r="X425" s="16" t="b">
        <v>0</v>
      </c>
      <c r="Y425" s="16" t="b">
        <v>0</v>
      </c>
      <c r="Z425" s="16" t="b">
        <v>0</v>
      </c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</row>
    <row r="426" spans="1:88" ht="12.75">
      <c r="A426" s="28" t="s">
        <v>898</v>
      </c>
      <c r="H426" s="10">
        <f t="shared" si="6"/>
        <v>0</v>
      </c>
      <c r="I426" s="11"/>
      <c r="J426" s="12" t="b">
        <v>0</v>
      </c>
      <c r="K426" s="12" t="b">
        <v>0</v>
      </c>
      <c r="L426" s="13" t="b">
        <v>0</v>
      </c>
      <c r="M426" s="13" t="b">
        <v>0</v>
      </c>
      <c r="N426" s="13" t="b">
        <v>0</v>
      </c>
      <c r="O426" s="13" t="b">
        <v>0</v>
      </c>
      <c r="P426" s="14" t="b">
        <v>0</v>
      </c>
      <c r="Q426" s="14" t="b">
        <v>0</v>
      </c>
      <c r="R426" s="24"/>
      <c r="S426" s="15" t="b">
        <v>0</v>
      </c>
      <c r="T426" s="15" t="b">
        <v>0</v>
      </c>
      <c r="U426" s="16" t="b">
        <v>0</v>
      </c>
      <c r="V426" s="16" t="b">
        <v>0</v>
      </c>
      <c r="W426" s="16" t="b">
        <v>0</v>
      </c>
      <c r="X426" s="16" t="b">
        <v>0</v>
      </c>
      <c r="Y426" s="16" t="b">
        <v>0</v>
      </c>
      <c r="Z426" s="16" t="b">
        <v>0</v>
      </c>
    </row>
    <row r="427" spans="1:88" ht="12.75">
      <c r="A427" s="8"/>
      <c r="B427" s="10" t="s">
        <v>899</v>
      </c>
      <c r="C427" s="10" t="s">
        <v>900</v>
      </c>
      <c r="D427" s="10">
        <v>2016</v>
      </c>
      <c r="E427" s="8"/>
      <c r="F427" s="25" t="s">
        <v>901</v>
      </c>
      <c r="G427" s="8"/>
      <c r="H427" s="10" t="str">
        <f t="shared" si="6"/>
        <v>NO</v>
      </c>
      <c r="I427" s="24" t="s">
        <v>21</v>
      </c>
      <c r="J427" s="12" t="b">
        <v>0</v>
      </c>
      <c r="K427" s="12" t="b">
        <v>0</v>
      </c>
      <c r="L427" s="13" t="b">
        <v>0</v>
      </c>
      <c r="M427" s="13" t="b">
        <v>0</v>
      </c>
      <c r="N427" s="13" t="b">
        <v>0</v>
      </c>
      <c r="O427" s="13" t="b">
        <v>0</v>
      </c>
      <c r="P427" s="14" t="b">
        <v>0</v>
      </c>
      <c r="Q427" s="14" t="b">
        <v>0</v>
      </c>
      <c r="R427" s="24" t="s">
        <v>21</v>
      </c>
      <c r="S427" s="15" t="b">
        <v>0</v>
      </c>
      <c r="T427" s="15" t="b">
        <v>0</v>
      </c>
      <c r="U427" s="16" t="b">
        <v>0</v>
      </c>
      <c r="V427" s="16" t="b">
        <v>0</v>
      </c>
      <c r="W427" s="16" t="b">
        <v>0</v>
      </c>
      <c r="X427" s="16" t="b">
        <v>0</v>
      </c>
      <c r="Y427" s="16" t="b">
        <v>0</v>
      </c>
      <c r="Z427" s="16" t="b">
        <v>0</v>
      </c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</row>
    <row r="428" spans="1:88" ht="12.75">
      <c r="A428" s="8"/>
      <c r="B428" s="10" t="s">
        <v>902</v>
      </c>
      <c r="C428" s="10" t="s">
        <v>903</v>
      </c>
      <c r="D428" s="10">
        <v>2010</v>
      </c>
      <c r="E428" s="8"/>
      <c r="F428" s="10" t="s">
        <v>904</v>
      </c>
      <c r="G428" s="8"/>
      <c r="H428" s="10" t="str">
        <f t="shared" si="6"/>
        <v>NO</v>
      </c>
      <c r="I428" s="24" t="s">
        <v>21</v>
      </c>
      <c r="J428" s="12" t="b">
        <v>0</v>
      </c>
      <c r="K428" s="12" t="b">
        <v>0</v>
      </c>
      <c r="L428" s="13" t="b">
        <v>0</v>
      </c>
      <c r="M428" s="13" t="b">
        <v>0</v>
      </c>
      <c r="N428" s="13" t="b">
        <v>0</v>
      </c>
      <c r="O428" s="13" t="b">
        <v>0</v>
      </c>
      <c r="P428" s="14" t="b">
        <v>0</v>
      </c>
      <c r="Q428" s="14" t="b">
        <v>0</v>
      </c>
      <c r="R428" s="24" t="s">
        <v>21</v>
      </c>
      <c r="S428" s="15" t="b">
        <v>0</v>
      </c>
      <c r="T428" s="15" t="b">
        <v>0</v>
      </c>
      <c r="U428" s="16" t="b">
        <v>0</v>
      </c>
      <c r="V428" s="16" t="b">
        <v>0</v>
      </c>
      <c r="W428" s="16" t="b">
        <v>0</v>
      </c>
      <c r="X428" s="16" t="b">
        <v>0</v>
      </c>
      <c r="Y428" s="16" t="b">
        <v>0</v>
      </c>
      <c r="Z428" s="16" t="b">
        <v>0</v>
      </c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</row>
    <row r="429" spans="1:88" ht="12.75">
      <c r="A429" s="8"/>
      <c r="B429" s="10" t="s">
        <v>905</v>
      </c>
      <c r="C429" s="10" t="s">
        <v>906</v>
      </c>
      <c r="D429" s="10">
        <v>2010</v>
      </c>
      <c r="E429" s="10"/>
      <c r="F429" s="25" t="s">
        <v>907</v>
      </c>
      <c r="G429" s="8"/>
      <c r="H429" s="10" t="str">
        <f t="shared" si="6"/>
        <v>NO</v>
      </c>
      <c r="I429" s="24" t="s">
        <v>21</v>
      </c>
      <c r="J429" s="12" t="b">
        <v>0</v>
      </c>
      <c r="K429" s="12" t="b">
        <v>0</v>
      </c>
      <c r="L429" s="13" t="b">
        <v>0</v>
      </c>
      <c r="M429" s="13" t="b">
        <v>0</v>
      </c>
      <c r="N429" s="13" t="b">
        <v>0</v>
      </c>
      <c r="O429" s="13" t="b">
        <v>0</v>
      </c>
      <c r="P429" s="14" t="b">
        <v>0</v>
      </c>
      <c r="Q429" s="14" t="b">
        <v>0</v>
      </c>
      <c r="R429" s="24" t="s">
        <v>21</v>
      </c>
      <c r="S429" s="15" t="b">
        <v>0</v>
      </c>
      <c r="T429" s="15" t="b">
        <v>0</v>
      </c>
      <c r="U429" s="16" t="b">
        <v>0</v>
      </c>
      <c r="V429" s="16" t="b">
        <v>0</v>
      </c>
      <c r="W429" s="16" t="b">
        <v>0</v>
      </c>
      <c r="X429" s="16" t="b">
        <v>0</v>
      </c>
      <c r="Y429" s="16" t="b">
        <v>0</v>
      </c>
      <c r="Z429" s="16" t="b">
        <v>0</v>
      </c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</row>
    <row r="430" spans="1:88" ht="12.75">
      <c r="A430" s="8"/>
      <c r="B430" s="10" t="s">
        <v>908</v>
      </c>
      <c r="C430" s="10" t="s">
        <v>909</v>
      </c>
      <c r="D430" s="10">
        <v>2012</v>
      </c>
      <c r="E430" s="10"/>
      <c r="F430" s="25" t="s">
        <v>910</v>
      </c>
      <c r="G430" s="8"/>
      <c r="H430" s="10" t="str">
        <f t="shared" si="6"/>
        <v>NO</v>
      </c>
      <c r="I430" s="24" t="s">
        <v>21</v>
      </c>
      <c r="J430" s="12" t="b">
        <v>0</v>
      </c>
      <c r="K430" s="12" t="b">
        <v>0</v>
      </c>
      <c r="L430" s="13" t="b">
        <v>0</v>
      </c>
      <c r="M430" s="13" t="b">
        <v>0</v>
      </c>
      <c r="N430" s="13" t="b">
        <v>0</v>
      </c>
      <c r="O430" s="13" t="b">
        <v>0</v>
      </c>
      <c r="P430" s="14" t="b">
        <v>0</v>
      </c>
      <c r="Q430" s="14" t="b">
        <v>0</v>
      </c>
      <c r="R430" s="24" t="s">
        <v>21</v>
      </c>
      <c r="S430" s="15" t="b">
        <v>0</v>
      </c>
      <c r="T430" s="15" t="b">
        <v>0</v>
      </c>
      <c r="U430" s="16" t="b">
        <v>0</v>
      </c>
      <c r="V430" s="16" t="b">
        <v>0</v>
      </c>
      <c r="W430" s="16" t="b">
        <v>0</v>
      </c>
      <c r="X430" s="16" t="b">
        <v>0</v>
      </c>
      <c r="Y430" s="16" t="b">
        <v>0</v>
      </c>
      <c r="Z430" s="16" t="b">
        <v>0</v>
      </c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</row>
    <row r="431" spans="1:88" ht="12.75">
      <c r="A431" s="8"/>
      <c r="B431" s="10" t="s">
        <v>911</v>
      </c>
      <c r="C431" s="10" t="s">
        <v>912</v>
      </c>
      <c r="D431" s="10">
        <v>2019</v>
      </c>
      <c r="E431" s="10"/>
      <c r="F431" s="25" t="s">
        <v>913</v>
      </c>
      <c r="G431" s="8"/>
      <c r="H431" s="10" t="str">
        <f t="shared" si="6"/>
        <v>NO</v>
      </c>
      <c r="I431" s="24" t="s">
        <v>21</v>
      </c>
      <c r="J431" s="12" t="b">
        <v>0</v>
      </c>
      <c r="K431" s="12" t="b">
        <v>0</v>
      </c>
      <c r="L431" s="13" t="b">
        <v>0</v>
      </c>
      <c r="M431" s="13" t="b">
        <v>0</v>
      </c>
      <c r="N431" s="13" t="b">
        <v>0</v>
      </c>
      <c r="O431" s="13" t="b">
        <v>0</v>
      </c>
      <c r="P431" s="14" t="b">
        <v>0</v>
      </c>
      <c r="Q431" s="14" t="b">
        <v>0</v>
      </c>
      <c r="R431" s="24" t="s">
        <v>21</v>
      </c>
      <c r="S431" s="15" t="b">
        <v>0</v>
      </c>
      <c r="T431" s="15" t="b">
        <v>0</v>
      </c>
      <c r="U431" s="16" t="b">
        <v>0</v>
      </c>
      <c r="V431" s="16" t="b">
        <v>0</v>
      </c>
      <c r="W431" s="16" t="b">
        <v>0</v>
      </c>
      <c r="X431" s="16" t="b">
        <v>0</v>
      </c>
      <c r="Y431" s="16" t="b">
        <v>0</v>
      </c>
      <c r="Z431" s="16" t="b">
        <v>0</v>
      </c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</row>
    <row r="432" spans="1:88" ht="12.75">
      <c r="A432" s="8"/>
      <c r="B432" s="10" t="s">
        <v>914</v>
      </c>
      <c r="C432" s="10" t="s">
        <v>915</v>
      </c>
      <c r="D432" s="10">
        <v>2009</v>
      </c>
      <c r="E432" s="10"/>
      <c r="F432" s="25" t="s">
        <v>916</v>
      </c>
      <c r="G432" s="8"/>
      <c r="H432" s="10" t="str">
        <f t="shared" si="6"/>
        <v>NO</v>
      </c>
      <c r="I432" s="24" t="s">
        <v>21</v>
      </c>
      <c r="J432" s="12" t="b">
        <v>0</v>
      </c>
      <c r="K432" s="12" t="b">
        <v>0</v>
      </c>
      <c r="L432" s="13" t="b">
        <v>0</v>
      </c>
      <c r="M432" s="13" t="b">
        <v>0</v>
      </c>
      <c r="N432" s="13" t="b">
        <v>0</v>
      </c>
      <c r="O432" s="13" t="b">
        <v>0</v>
      </c>
      <c r="P432" s="14" t="b">
        <v>0</v>
      </c>
      <c r="Q432" s="14" t="b">
        <v>0</v>
      </c>
      <c r="R432" s="24" t="s">
        <v>21</v>
      </c>
      <c r="S432" s="15" t="b">
        <v>0</v>
      </c>
      <c r="T432" s="15" t="b">
        <v>0</v>
      </c>
      <c r="U432" s="16" t="b">
        <v>0</v>
      </c>
      <c r="V432" s="16" t="b">
        <v>0</v>
      </c>
      <c r="W432" s="16" t="b">
        <v>0</v>
      </c>
      <c r="X432" s="16" t="b">
        <v>0</v>
      </c>
      <c r="Y432" s="16" t="b">
        <v>0</v>
      </c>
      <c r="Z432" s="16" t="b">
        <v>0</v>
      </c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</row>
    <row r="433" spans="1:88" ht="12.75">
      <c r="A433" s="8"/>
      <c r="B433" s="10" t="s">
        <v>917</v>
      </c>
      <c r="C433" s="10" t="s">
        <v>918</v>
      </c>
      <c r="D433" s="10">
        <v>2015</v>
      </c>
      <c r="E433" s="10"/>
      <c r="F433" s="25" t="s">
        <v>919</v>
      </c>
      <c r="G433" s="8"/>
      <c r="H433" s="10" t="str">
        <f t="shared" si="6"/>
        <v>NO</v>
      </c>
      <c r="I433" s="24" t="s">
        <v>21</v>
      </c>
      <c r="J433" s="12" t="b">
        <v>0</v>
      </c>
      <c r="K433" s="12" t="b">
        <v>0</v>
      </c>
      <c r="L433" s="13" t="b">
        <v>0</v>
      </c>
      <c r="M433" s="13" t="b">
        <v>0</v>
      </c>
      <c r="N433" s="13" t="b">
        <v>0</v>
      </c>
      <c r="O433" s="13" t="b">
        <v>0</v>
      </c>
      <c r="P433" s="14" t="b">
        <v>0</v>
      </c>
      <c r="Q433" s="14" t="b">
        <v>0</v>
      </c>
      <c r="R433" s="24" t="s">
        <v>21</v>
      </c>
      <c r="S433" s="15" t="b">
        <v>0</v>
      </c>
      <c r="T433" s="15" t="b">
        <v>0</v>
      </c>
      <c r="U433" s="16" t="b">
        <v>0</v>
      </c>
      <c r="V433" s="16" t="b">
        <v>0</v>
      </c>
      <c r="W433" s="16" t="b">
        <v>0</v>
      </c>
      <c r="X433" s="16" t="b">
        <v>0</v>
      </c>
      <c r="Y433" s="16" t="b">
        <v>0</v>
      </c>
      <c r="Z433" s="16" t="b">
        <v>0</v>
      </c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</row>
    <row r="434" spans="1:88" ht="12.75">
      <c r="A434" s="8"/>
      <c r="B434" s="10" t="s">
        <v>760</v>
      </c>
      <c r="C434" s="10" t="s">
        <v>920</v>
      </c>
      <c r="D434" s="10">
        <v>2012</v>
      </c>
      <c r="E434" s="10"/>
      <c r="F434" s="25" t="s">
        <v>921</v>
      </c>
      <c r="G434" s="8"/>
      <c r="H434" s="10" t="str">
        <f t="shared" si="6"/>
        <v>NO</v>
      </c>
      <c r="I434" s="24" t="s">
        <v>21</v>
      </c>
      <c r="J434" s="12" t="b">
        <v>0</v>
      </c>
      <c r="K434" s="12" t="b">
        <v>0</v>
      </c>
      <c r="L434" s="13" t="b">
        <v>0</v>
      </c>
      <c r="M434" s="13" t="b">
        <v>0</v>
      </c>
      <c r="N434" s="13" t="b">
        <v>0</v>
      </c>
      <c r="O434" s="13" t="b">
        <v>0</v>
      </c>
      <c r="P434" s="14" t="b">
        <v>0</v>
      </c>
      <c r="Q434" s="14" t="b">
        <v>0</v>
      </c>
      <c r="R434" s="24" t="s">
        <v>21</v>
      </c>
      <c r="S434" s="15" t="b">
        <v>0</v>
      </c>
      <c r="T434" s="15" t="b">
        <v>0</v>
      </c>
      <c r="U434" s="16" t="b">
        <v>0</v>
      </c>
      <c r="V434" s="16" t="b">
        <v>0</v>
      </c>
      <c r="W434" s="16" t="b">
        <v>0</v>
      </c>
      <c r="X434" s="16" t="b">
        <v>0</v>
      </c>
      <c r="Y434" s="16" t="b">
        <v>0</v>
      </c>
      <c r="Z434" s="16" t="b">
        <v>0</v>
      </c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</row>
    <row r="435" spans="1:88" ht="12.75">
      <c r="A435" s="8"/>
      <c r="B435" s="10" t="s">
        <v>922</v>
      </c>
      <c r="C435" s="10" t="s">
        <v>923</v>
      </c>
      <c r="D435" s="10">
        <v>2012</v>
      </c>
      <c r="E435" s="10"/>
      <c r="F435" s="25" t="s">
        <v>924</v>
      </c>
      <c r="G435" s="8"/>
      <c r="H435" s="10" t="str">
        <f t="shared" si="6"/>
        <v>NO</v>
      </c>
      <c r="I435" s="24" t="s">
        <v>21</v>
      </c>
      <c r="J435" s="12" t="b">
        <v>0</v>
      </c>
      <c r="K435" s="12" t="b">
        <v>0</v>
      </c>
      <c r="L435" s="13" t="b">
        <v>0</v>
      </c>
      <c r="M435" s="13" t="b">
        <v>0</v>
      </c>
      <c r="N435" s="13" t="b">
        <v>0</v>
      </c>
      <c r="O435" s="13" t="b">
        <v>0</v>
      </c>
      <c r="P435" s="14" t="b">
        <v>0</v>
      </c>
      <c r="Q435" s="14" t="b">
        <v>0</v>
      </c>
      <c r="R435" s="24" t="s">
        <v>21</v>
      </c>
      <c r="S435" s="15" t="b">
        <v>0</v>
      </c>
      <c r="T435" s="15" t="b">
        <v>0</v>
      </c>
      <c r="U435" s="16" t="b">
        <v>0</v>
      </c>
      <c r="V435" s="16" t="b">
        <v>0</v>
      </c>
      <c r="W435" s="16" t="b">
        <v>0</v>
      </c>
      <c r="X435" s="16" t="b">
        <v>0</v>
      </c>
      <c r="Y435" s="16" t="b">
        <v>0</v>
      </c>
      <c r="Z435" s="16" t="b">
        <v>0</v>
      </c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</row>
    <row r="436" spans="1:88" ht="12.75">
      <c r="A436" s="8"/>
      <c r="B436" s="10" t="s">
        <v>925</v>
      </c>
      <c r="C436" s="10" t="s">
        <v>926</v>
      </c>
      <c r="D436" s="10">
        <v>2013</v>
      </c>
      <c r="E436" s="10"/>
      <c r="F436" s="25" t="s">
        <v>927</v>
      </c>
      <c r="G436" s="8"/>
      <c r="H436" s="10" t="str">
        <f t="shared" si="6"/>
        <v>NO</v>
      </c>
      <c r="I436" s="24" t="s">
        <v>21</v>
      </c>
      <c r="J436" s="12" t="b">
        <v>0</v>
      </c>
      <c r="K436" s="12" t="b">
        <v>0</v>
      </c>
      <c r="L436" s="13" t="b">
        <v>0</v>
      </c>
      <c r="M436" s="13" t="b">
        <v>0</v>
      </c>
      <c r="N436" s="13" t="b">
        <v>0</v>
      </c>
      <c r="O436" s="13" t="b">
        <v>0</v>
      </c>
      <c r="P436" s="14" t="b">
        <v>0</v>
      </c>
      <c r="Q436" s="14" t="b">
        <v>0</v>
      </c>
      <c r="R436" s="24" t="s">
        <v>21</v>
      </c>
      <c r="S436" s="15" t="b">
        <v>0</v>
      </c>
      <c r="T436" s="15" t="b">
        <v>0</v>
      </c>
      <c r="U436" s="16" t="b">
        <v>0</v>
      </c>
      <c r="V436" s="16" t="b">
        <v>0</v>
      </c>
      <c r="W436" s="16" t="b">
        <v>0</v>
      </c>
      <c r="X436" s="16" t="b">
        <v>0</v>
      </c>
      <c r="Y436" s="16" t="b">
        <v>0</v>
      </c>
      <c r="Z436" s="16" t="b">
        <v>0</v>
      </c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</row>
    <row r="437" spans="1:88" ht="12.75">
      <c r="A437" s="10" t="s">
        <v>928</v>
      </c>
      <c r="B437" s="10"/>
      <c r="C437" s="10"/>
      <c r="D437" s="10"/>
      <c r="E437" s="8"/>
      <c r="F437" s="10"/>
      <c r="G437" s="8"/>
      <c r="H437" s="10">
        <f t="shared" si="6"/>
        <v>0</v>
      </c>
      <c r="I437" s="11"/>
      <c r="J437" s="12" t="b">
        <v>0</v>
      </c>
      <c r="K437" s="12" t="b">
        <v>0</v>
      </c>
      <c r="L437" s="13" t="b">
        <v>0</v>
      </c>
      <c r="M437" s="13" t="b">
        <v>0</v>
      </c>
      <c r="N437" s="13" t="b">
        <v>0</v>
      </c>
      <c r="O437" s="13" t="b">
        <v>0</v>
      </c>
      <c r="P437" s="14" t="b">
        <v>0</v>
      </c>
      <c r="Q437" s="14" t="b">
        <v>0</v>
      </c>
      <c r="R437" s="24"/>
      <c r="S437" s="15" t="b">
        <v>0</v>
      </c>
      <c r="T437" s="15" t="b">
        <v>0</v>
      </c>
      <c r="U437" s="16" t="b">
        <v>0</v>
      </c>
      <c r="V437" s="16" t="b">
        <v>0</v>
      </c>
      <c r="W437" s="16" t="b">
        <v>0</v>
      </c>
      <c r="X437" s="16" t="b">
        <v>0</v>
      </c>
      <c r="Y437" s="16" t="b">
        <v>0</v>
      </c>
      <c r="Z437" s="16" t="b">
        <v>0</v>
      </c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</row>
    <row r="438" spans="1:88" ht="12.75">
      <c r="A438" s="8"/>
      <c r="B438" s="10" t="s">
        <v>929</v>
      </c>
      <c r="C438" s="10" t="s">
        <v>930</v>
      </c>
      <c r="D438" s="10">
        <v>2009</v>
      </c>
      <c r="E438" s="10"/>
      <c r="F438" s="10" t="s">
        <v>931</v>
      </c>
      <c r="G438" s="8"/>
      <c r="H438" s="10" t="str">
        <f t="shared" si="6"/>
        <v>NO</v>
      </c>
      <c r="I438" s="24" t="s">
        <v>21</v>
      </c>
      <c r="J438" s="12" t="b">
        <v>0</v>
      </c>
      <c r="K438" s="12" t="b">
        <v>0</v>
      </c>
      <c r="L438" s="13" t="b">
        <v>0</v>
      </c>
      <c r="M438" s="13" t="b">
        <v>0</v>
      </c>
      <c r="N438" s="13" t="b">
        <v>0</v>
      </c>
      <c r="O438" s="13" t="b">
        <v>0</v>
      </c>
      <c r="P438" s="14" t="b">
        <v>0</v>
      </c>
      <c r="Q438" s="14" t="b">
        <v>0</v>
      </c>
      <c r="R438" s="24" t="s">
        <v>21</v>
      </c>
      <c r="S438" s="15" t="b">
        <v>0</v>
      </c>
      <c r="T438" s="15" t="b">
        <v>0</v>
      </c>
      <c r="U438" s="16" t="b">
        <v>0</v>
      </c>
      <c r="V438" s="16" t="b">
        <v>0</v>
      </c>
      <c r="W438" s="16" t="b">
        <v>0</v>
      </c>
      <c r="X438" s="16" t="b">
        <v>0</v>
      </c>
      <c r="Y438" s="16" t="b">
        <v>0</v>
      </c>
      <c r="Z438" s="16" t="b">
        <v>0</v>
      </c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</row>
    <row r="439" spans="1:88" ht="12.75">
      <c r="A439" s="8"/>
      <c r="B439" s="10" t="s">
        <v>932</v>
      </c>
      <c r="C439" s="10" t="s">
        <v>933</v>
      </c>
      <c r="D439" s="10">
        <v>2019</v>
      </c>
      <c r="E439" s="10"/>
      <c r="F439" s="25" t="s">
        <v>934</v>
      </c>
      <c r="G439" s="8"/>
      <c r="H439" s="10" t="str">
        <f t="shared" si="6"/>
        <v>NO</v>
      </c>
      <c r="I439" s="24" t="s">
        <v>21</v>
      </c>
      <c r="J439" s="12" t="b">
        <v>0</v>
      </c>
      <c r="K439" s="12" t="b">
        <v>0</v>
      </c>
      <c r="L439" s="13" t="b">
        <v>0</v>
      </c>
      <c r="M439" s="13" t="b">
        <v>0</v>
      </c>
      <c r="N439" s="13" t="b">
        <v>0</v>
      </c>
      <c r="O439" s="13" t="b">
        <v>0</v>
      </c>
      <c r="P439" s="14" t="b">
        <v>0</v>
      </c>
      <c r="Q439" s="14" t="b">
        <v>0</v>
      </c>
      <c r="R439" s="24" t="s">
        <v>21</v>
      </c>
      <c r="S439" s="15" t="b">
        <v>0</v>
      </c>
      <c r="T439" s="15" t="b">
        <v>0</v>
      </c>
      <c r="U439" s="16" t="b">
        <v>0</v>
      </c>
      <c r="V439" s="16" t="b">
        <v>0</v>
      </c>
      <c r="W439" s="16" t="b">
        <v>0</v>
      </c>
      <c r="X439" s="16" t="b">
        <v>0</v>
      </c>
      <c r="Y439" s="16" t="b">
        <v>0</v>
      </c>
      <c r="Z439" s="16" t="b">
        <v>0</v>
      </c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</row>
    <row r="440" spans="1:88" ht="12.75">
      <c r="A440" s="8"/>
      <c r="B440" s="10" t="s">
        <v>935</v>
      </c>
      <c r="C440" s="10" t="s">
        <v>936</v>
      </c>
      <c r="D440" s="10">
        <v>2015</v>
      </c>
      <c r="E440" s="8"/>
      <c r="F440" s="25" t="s">
        <v>937</v>
      </c>
      <c r="G440" s="8"/>
      <c r="H440" s="10" t="str">
        <f t="shared" si="6"/>
        <v>NO</v>
      </c>
      <c r="I440" s="24" t="s">
        <v>21</v>
      </c>
      <c r="J440" s="12" t="b">
        <v>0</v>
      </c>
      <c r="K440" s="12" t="b">
        <v>0</v>
      </c>
      <c r="L440" s="13" t="b">
        <v>0</v>
      </c>
      <c r="M440" s="13" t="b">
        <v>0</v>
      </c>
      <c r="N440" s="13" t="b">
        <v>0</v>
      </c>
      <c r="O440" s="13" t="b">
        <v>0</v>
      </c>
      <c r="P440" s="14" t="b">
        <v>0</v>
      </c>
      <c r="Q440" s="14" t="b">
        <v>0</v>
      </c>
      <c r="R440" s="24" t="s">
        <v>21</v>
      </c>
      <c r="S440" s="15" t="b">
        <v>0</v>
      </c>
      <c r="T440" s="15" t="b">
        <v>0</v>
      </c>
      <c r="U440" s="16" t="b">
        <v>0</v>
      </c>
      <c r="V440" s="16" t="b">
        <v>0</v>
      </c>
      <c r="W440" s="16" t="b">
        <v>0</v>
      </c>
      <c r="X440" s="16" t="b">
        <v>0</v>
      </c>
      <c r="Y440" s="16" t="b">
        <v>0</v>
      </c>
      <c r="Z440" s="16" t="b">
        <v>0</v>
      </c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</row>
    <row r="441" spans="1:88" ht="12.75">
      <c r="A441" s="8"/>
      <c r="B441" s="10" t="s">
        <v>938</v>
      </c>
      <c r="C441" s="10" t="s">
        <v>939</v>
      </c>
      <c r="D441" s="10">
        <v>2013</v>
      </c>
      <c r="E441" s="8"/>
      <c r="F441" s="25" t="s">
        <v>940</v>
      </c>
      <c r="G441" s="8"/>
      <c r="H441" s="10" t="str">
        <f t="shared" si="6"/>
        <v>NO</v>
      </c>
      <c r="I441" s="24" t="s">
        <v>21</v>
      </c>
      <c r="J441" s="12" t="b">
        <v>0</v>
      </c>
      <c r="K441" s="12" t="b">
        <v>0</v>
      </c>
      <c r="L441" s="13" t="b">
        <v>0</v>
      </c>
      <c r="M441" s="13" t="b">
        <v>0</v>
      </c>
      <c r="N441" s="13" t="b">
        <v>0</v>
      </c>
      <c r="O441" s="13" t="b">
        <v>0</v>
      </c>
      <c r="P441" s="14" t="b">
        <v>0</v>
      </c>
      <c r="Q441" s="14" t="b">
        <v>0</v>
      </c>
      <c r="R441" s="24" t="s">
        <v>21</v>
      </c>
      <c r="S441" s="15" t="b">
        <v>0</v>
      </c>
      <c r="T441" s="15" t="b">
        <v>0</v>
      </c>
      <c r="U441" s="16" t="b">
        <v>0</v>
      </c>
      <c r="V441" s="16" t="b">
        <v>0</v>
      </c>
      <c r="W441" s="16" t="b">
        <v>0</v>
      </c>
      <c r="X441" s="16" t="b">
        <v>0</v>
      </c>
      <c r="Y441" s="16" t="b">
        <v>0</v>
      </c>
      <c r="Z441" s="16" t="b">
        <v>0</v>
      </c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</row>
    <row r="442" spans="1:88" ht="12.75">
      <c r="A442" s="8"/>
      <c r="B442" s="10" t="s">
        <v>941</v>
      </c>
      <c r="C442" s="10" t="s">
        <v>942</v>
      </c>
      <c r="D442" s="10">
        <v>2013</v>
      </c>
      <c r="E442" s="8"/>
      <c r="F442" s="25" t="s">
        <v>943</v>
      </c>
      <c r="G442" s="8"/>
      <c r="H442" s="10" t="str">
        <f t="shared" si="6"/>
        <v>NO</v>
      </c>
      <c r="I442" s="24" t="s">
        <v>21</v>
      </c>
      <c r="J442" s="12" t="b">
        <v>0</v>
      </c>
      <c r="K442" s="12" t="b">
        <v>0</v>
      </c>
      <c r="L442" s="13" t="b">
        <v>0</v>
      </c>
      <c r="M442" s="13" t="b">
        <v>0</v>
      </c>
      <c r="N442" s="13" t="b">
        <v>0</v>
      </c>
      <c r="O442" s="13" t="b">
        <v>0</v>
      </c>
      <c r="P442" s="14" t="b">
        <v>0</v>
      </c>
      <c r="Q442" s="14" t="b">
        <v>0</v>
      </c>
      <c r="R442" s="24" t="s">
        <v>21</v>
      </c>
      <c r="S442" s="15" t="b">
        <v>0</v>
      </c>
      <c r="T442" s="15" t="b">
        <v>0</v>
      </c>
      <c r="U442" s="16" t="b">
        <v>0</v>
      </c>
      <c r="V442" s="16" t="b">
        <v>0</v>
      </c>
      <c r="W442" s="16" t="b">
        <v>0</v>
      </c>
      <c r="X442" s="16" t="b">
        <v>0</v>
      </c>
      <c r="Y442" s="16" t="b">
        <v>0</v>
      </c>
      <c r="Z442" s="16" t="b">
        <v>0</v>
      </c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</row>
    <row r="443" spans="1:88" ht="12.75">
      <c r="A443" s="8"/>
      <c r="B443" s="10" t="s">
        <v>944</v>
      </c>
      <c r="C443" s="10" t="s">
        <v>945</v>
      </c>
      <c r="D443" s="10">
        <v>2015</v>
      </c>
      <c r="E443" s="8"/>
      <c r="F443" s="25" t="s">
        <v>946</v>
      </c>
      <c r="G443" s="8"/>
      <c r="H443" s="10" t="str">
        <f t="shared" si="6"/>
        <v>NO</v>
      </c>
      <c r="I443" s="24" t="s">
        <v>21</v>
      </c>
      <c r="J443" s="12" t="b">
        <v>0</v>
      </c>
      <c r="K443" s="12" t="b">
        <v>0</v>
      </c>
      <c r="L443" s="13" t="b">
        <v>0</v>
      </c>
      <c r="M443" s="13" t="b">
        <v>0</v>
      </c>
      <c r="N443" s="13" t="b">
        <v>0</v>
      </c>
      <c r="O443" s="13" t="b">
        <v>0</v>
      </c>
      <c r="P443" s="14" t="b">
        <v>0</v>
      </c>
      <c r="Q443" s="14" t="b">
        <v>0</v>
      </c>
      <c r="R443" s="24" t="s">
        <v>21</v>
      </c>
      <c r="S443" s="15" t="b">
        <v>0</v>
      </c>
      <c r="T443" s="15" t="b">
        <v>0</v>
      </c>
      <c r="U443" s="16" t="b">
        <v>0</v>
      </c>
      <c r="V443" s="16" t="b">
        <v>0</v>
      </c>
      <c r="W443" s="16" t="b">
        <v>0</v>
      </c>
      <c r="X443" s="16" t="b">
        <v>0</v>
      </c>
      <c r="Y443" s="16" t="b">
        <v>0</v>
      </c>
      <c r="Z443" s="16" t="b">
        <v>0</v>
      </c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</row>
    <row r="444" spans="1:88" ht="12.75">
      <c r="A444" s="8"/>
      <c r="B444" s="10" t="s">
        <v>947</v>
      </c>
      <c r="C444" s="10" t="s">
        <v>948</v>
      </c>
      <c r="D444" s="10">
        <v>2008</v>
      </c>
      <c r="E444" s="8"/>
      <c r="F444" s="25" t="s">
        <v>949</v>
      </c>
      <c r="G444" s="8"/>
      <c r="H444" s="10" t="str">
        <f t="shared" si="6"/>
        <v>NO</v>
      </c>
      <c r="I444" s="24" t="s">
        <v>21</v>
      </c>
      <c r="J444" s="12" t="b">
        <v>0</v>
      </c>
      <c r="K444" s="12" t="b">
        <v>0</v>
      </c>
      <c r="L444" s="13" t="b">
        <v>0</v>
      </c>
      <c r="M444" s="13" t="b">
        <v>0</v>
      </c>
      <c r="N444" s="13" t="b">
        <v>0</v>
      </c>
      <c r="O444" s="13" t="b">
        <v>0</v>
      </c>
      <c r="P444" s="14" t="b">
        <v>0</v>
      </c>
      <c r="Q444" s="14" t="b">
        <v>0</v>
      </c>
      <c r="R444" s="24" t="s">
        <v>21</v>
      </c>
      <c r="S444" s="15" t="b">
        <v>0</v>
      </c>
      <c r="T444" s="15" t="b">
        <v>0</v>
      </c>
      <c r="U444" s="16" t="b">
        <v>0</v>
      </c>
      <c r="V444" s="16" t="b">
        <v>0</v>
      </c>
      <c r="W444" s="16" t="b">
        <v>0</v>
      </c>
      <c r="X444" s="16" t="b">
        <v>0</v>
      </c>
      <c r="Y444" s="16" t="b">
        <v>0</v>
      </c>
      <c r="Z444" s="16" t="b">
        <v>0</v>
      </c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</row>
    <row r="445" spans="1:88" ht="12.75">
      <c r="A445" s="8"/>
      <c r="B445" s="10" t="s">
        <v>950</v>
      </c>
      <c r="C445" s="10" t="s">
        <v>951</v>
      </c>
      <c r="D445" s="10">
        <v>2012</v>
      </c>
      <c r="E445" s="8"/>
      <c r="F445" s="25" t="s">
        <v>952</v>
      </c>
      <c r="G445" s="8"/>
      <c r="H445" s="10" t="str">
        <f t="shared" si="6"/>
        <v>NO</v>
      </c>
      <c r="I445" s="24" t="s">
        <v>21</v>
      </c>
      <c r="J445" s="12" t="b">
        <v>0</v>
      </c>
      <c r="K445" s="12" t="b">
        <v>0</v>
      </c>
      <c r="L445" s="13" t="b">
        <v>0</v>
      </c>
      <c r="M445" s="13" t="b">
        <v>0</v>
      </c>
      <c r="N445" s="13" t="b">
        <v>0</v>
      </c>
      <c r="O445" s="13" t="b">
        <v>0</v>
      </c>
      <c r="P445" s="14" t="b">
        <v>0</v>
      </c>
      <c r="Q445" s="14" t="b">
        <v>0</v>
      </c>
      <c r="R445" s="24" t="s">
        <v>953</v>
      </c>
      <c r="S445" s="15" t="b">
        <v>0</v>
      </c>
      <c r="T445" s="15" t="b">
        <v>0</v>
      </c>
      <c r="U445" s="16" t="b">
        <v>0</v>
      </c>
      <c r="V445" s="16" t="b">
        <v>0</v>
      </c>
      <c r="W445" s="16" t="b">
        <v>0</v>
      </c>
      <c r="X445" s="16" t="b">
        <v>0</v>
      </c>
      <c r="Y445" s="16" t="b">
        <v>0</v>
      </c>
      <c r="Z445" s="16" t="b">
        <v>0</v>
      </c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</row>
    <row r="446" spans="1:88" ht="12.75">
      <c r="A446" s="8"/>
      <c r="B446" s="10" t="s">
        <v>797</v>
      </c>
      <c r="C446" s="10" t="s">
        <v>954</v>
      </c>
      <c r="D446" s="10">
        <v>2011</v>
      </c>
      <c r="E446" s="8"/>
      <c r="F446" s="25" t="s">
        <v>955</v>
      </c>
      <c r="G446" s="8"/>
      <c r="H446" s="10" t="str">
        <f t="shared" si="6"/>
        <v>NO</v>
      </c>
      <c r="I446" s="24" t="s">
        <v>21</v>
      </c>
      <c r="J446" s="12" t="b">
        <v>0</v>
      </c>
      <c r="K446" s="12" t="b">
        <v>0</v>
      </c>
      <c r="L446" s="13" t="b">
        <v>0</v>
      </c>
      <c r="M446" s="13" t="b">
        <v>0</v>
      </c>
      <c r="N446" s="13" t="b">
        <v>0</v>
      </c>
      <c r="O446" s="13" t="b">
        <v>0</v>
      </c>
      <c r="P446" s="14" t="b">
        <v>0</v>
      </c>
      <c r="Q446" s="14" t="b">
        <v>0</v>
      </c>
      <c r="R446" s="24" t="s">
        <v>21</v>
      </c>
      <c r="S446" s="15" t="b">
        <v>0</v>
      </c>
      <c r="T446" s="15" t="b">
        <v>0</v>
      </c>
      <c r="U446" s="16" t="b">
        <v>0</v>
      </c>
      <c r="V446" s="16" t="b">
        <v>0</v>
      </c>
      <c r="W446" s="16" t="b">
        <v>0</v>
      </c>
      <c r="X446" s="16" t="b">
        <v>0</v>
      </c>
      <c r="Y446" s="16" t="b">
        <v>0</v>
      </c>
      <c r="Z446" s="16" t="b">
        <v>0</v>
      </c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</row>
    <row r="447" spans="1:88" ht="12.75">
      <c r="A447" s="8"/>
      <c r="B447" s="10" t="s">
        <v>956</v>
      </c>
      <c r="C447" s="10" t="s">
        <v>957</v>
      </c>
      <c r="D447" s="10">
        <v>2016</v>
      </c>
      <c r="E447" s="8"/>
      <c r="F447" s="25" t="s">
        <v>958</v>
      </c>
      <c r="G447" s="8"/>
      <c r="H447" s="10" t="str">
        <f t="shared" si="6"/>
        <v>NO</v>
      </c>
      <c r="I447" s="24" t="s">
        <v>21</v>
      </c>
      <c r="J447" s="12" t="b">
        <v>0</v>
      </c>
      <c r="K447" s="12" t="b">
        <v>0</v>
      </c>
      <c r="L447" s="13" t="b">
        <v>0</v>
      </c>
      <c r="M447" s="13" t="b">
        <v>0</v>
      </c>
      <c r="N447" s="13" t="b">
        <v>0</v>
      </c>
      <c r="O447" s="13" t="b">
        <v>0</v>
      </c>
      <c r="P447" s="14" t="b">
        <v>0</v>
      </c>
      <c r="Q447" s="14" t="b">
        <v>0</v>
      </c>
      <c r="R447" s="24" t="s">
        <v>21</v>
      </c>
      <c r="S447" s="15" t="b">
        <v>0</v>
      </c>
      <c r="T447" s="15" t="b">
        <v>0</v>
      </c>
      <c r="U447" s="16" t="b">
        <v>0</v>
      </c>
      <c r="V447" s="16" t="b">
        <v>0</v>
      </c>
      <c r="W447" s="16" t="b">
        <v>0</v>
      </c>
      <c r="X447" s="16" t="b">
        <v>0</v>
      </c>
      <c r="Y447" s="16" t="b">
        <v>0</v>
      </c>
      <c r="Z447" s="16" t="b">
        <v>0</v>
      </c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</row>
    <row r="448" spans="1:88" ht="12.75">
      <c r="A448" s="10" t="s">
        <v>959</v>
      </c>
      <c r="H448" s="10">
        <f t="shared" si="6"/>
        <v>0</v>
      </c>
      <c r="I448" s="11"/>
      <c r="J448" s="12" t="b">
        <v>0</v>
      </c>
      <c r="K448" s="12" t="b">
        <v>0</v>
      </c>
      <c r="L448" s="13" t="b">
        <v>0</v>
      </c>
      <c r="M448" s="13" t="b">
        <v>0</v>
      </c>
      <c r="N448" s="13" t="b">
        <v>0</v>
      </c>
      <c r="O448" s="13" t="b">
        <v>0</v>
      </c>
      <c r="P448" s="14" t="b">
        <v>0</v>
      </c>
      <c r="Q448" s="14" t="b">
        <v>0</v>
      </c>
      <c r="R448" s="24"/>
      <c r="S448" s="15" t="b">
        <v>0</v>
      </c>
      <c r="T448" s="15" t="b">
        <v>0</v>
      </c>
      <c r="U448" s="16" t="b">
        <v>0</v>
      </c>
      <c r="V448" s="16" t="b">
        <v>0</v>
      </c>
      <c r="W448" s="16" t="b">
        <v>0</v>
      </c>
      <c r="X448" s="16" t="b">
        <v>0</v>
      </c>
      <c r="Y448" s="16" t="b">
        <v>0</v>
      </c>
      <c r="Z448" s="16" t="b">
        <v>0</v>
      </c>
    </row>
    <row r="449" spans="1:88" ht="12.75">
      <c r="B449" s="10" t="s">
        <v>960</v>
      </c>
      <c r="C449" s="10" t="s">
        <v>961</v>
      </c>
      <c r="D449" s="10">
        <v>2013</v>
      </c>
      <c r="E449" s="8"/>
      <c r="F449" s="25" t="s">
        <v>962</v>
      </c>
      <c r="G449" s="8"/>
      <c r="H449" s="10" t="str">
        <f t="shared" si="6"/>
        <v>NO</v>
      </c>
      <c r="I449" s="24" t="s">
        <v>21</v>
      </c>
      <c r="J449" s="12" t="b">
        <v>0</v>
      </c>
      <c r="K449" s="12" t="b">
        <v>0</v>
      </c>
      <c r="L449" s="13" t="b">
        <v>0</v>
      </c>
      <c r="M449" s="13" t="b">
        <v>0</v>
      </c>
      <c r="N449" s="13" t="b">
        <v>0</v>
      </c>
      <c r="O449" s="13" t="b">
        <v>0</v>
      </c>
      <c r="P449" s="14" t="b">
        <v>0</v>
      </c>
      <c r="Q449" s="14" t="b">
        <v>0</v>
      </c>
      <c r="R449" s="24" t="s">
        <v>21</v>
      </c>
      <c r="S449" s="15" t="b">
        <v>0</v>
      </c>
      <c r="T449" s="15" t="b">
        <v>0</v>
      </c>
      <c r="U449" s="16" t="b">
        <v>0</v>
      </c>
      <c r="V449" s="16" t="b">
        <v>0</v>
      </c>
      <c r="W449" s="16" t="b">
        <v>0</v>
      </c>
      <c r="X449" s="16" t="b">
        <v>0</v>
      </c>
      <c r="Y449" s="16" t="b">
        <v>0</v>
      </c>
      <c r="Z449" s="16" t="b">
        <v>0</v>
      </c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</row>
    <row r="450" spans="1:88" ht="12.75">
      <c r="A450" s="8"/>
      <c r="B450" s="10" t="s">
        <v>963</v>
      </c>
      <c r="C450" s="10" t="s">
        <v>964</v>
      </c>
      <c r="D450" s="10">
        <v>2012</v>
      </c>
      <c r="E450" s="8"/>
      <c r="F450" s="10" t="s">
        <v>965</v>
      </c>
      <c r="G450" s="8"/>
      <c r="H450" s="10" t="str">
        <f t="shared" si="6"/>
        <v>NO</v>
      </c>
      <c r="I450" s="24" t="s">
        <v>21</v>
      </c>
      <c r="J450" s="12" t="b">
        <v>0</v>
      </c>
      <c r="K450" s="12" t="b">
        <v>0</v>
      </c>
      <c r="L450" s="13" t="b">
        <v>0</v>
      </c>
      <c r="M450" s="13" t="b">
        <v>0</v>
      </c>
      <c r="N450" s="13" t="b">
        <v>0</v>
      </c>
      <c r="O450" s="13" t="b">
        <v>0</v>
      </c>
      <c r="P450" s="14" t="b">
        <v>0</v>
      </c>
      <c r="Q450" s="14" t="b">
        <v>0</v>
      </c>
      <c r="R450" s="24" t="s">
        <v>21</v>
      </c>
      <c r="S450" s="15" t="b">
        <v>0</v>
      </c>
      <c r="T450" s="15" t="b">
        <v>0</v>
      </c>
      <c r="U450" s="16" t="b">
        <v>0</v>
      </c>
      <c r="V450" s="16" t="b">
        <v>0</v>
      </c>
      <c r="W450" s="16" t="b">
        <v>0</v>
      </c>
      <c r="X450" s="16" t="b">
        <v>0</v>
      </c>
      <c r="Y450" s="16" t="b">
        <v>0</v>
      </c>
      <c r="Z450" s="16" t="b">
        <v>0</v>
      </c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</row>
    <row r="451" spans="1:88" ht="12.75">
      <c r="A451" s="8"/>
      <c r="B451" s="10" t="s">
        <v>966</v>
      </c>
      <c r="C451" s="10" t="s">
        <v>967</v>
      </c>
      <c r="D451" s="10">
        <v>2012</v>
      </c>
      <c r="E451" s="8"/>
      <c r="F451" s="25" t="s">
        <v>968</v>
      </c>
      <c r="G451" s="8"/>
      <c r="H451" s="10" t="str">
        <f t="shared" si="6"/>
        <v>NO</v>
      </c>
      <c r="I451" s="24" t="s">
        <v>21</v>
      </c>
      <c r="J451" s="12" t="b">
        <v>0</v>
      </c>
      <c r="K451" s="12" t="b">
        <v>0</v>
      </c>
      <c r="L451" s="13" t="b">
        <v>0</v>
      </c>
      <c r="M451" s="13" t="b">
        <v>0</v>
      </c>
      <c r="N451" s="13" t="b">
        <v>0</v>
      </c>
      <c r="O451" s="13" t="b">
        <v>0</v>
      </c>
      <c r="P451" s="14" t="b">
        <v>0</v>
      </c>
      <c r="Q451" s="14" t="b">
        <v>0</v>
      </c>
      <c r="R451" s="24" t="s">
        <v>21</v>
      </c>
      <c r="S451" s="15" t="b">
        <v>0</v>
      </c>
      <c r="T451" s="15" t="b">
        <v>0</v>
      </c>
      <c r="U451" s="16" t="b">
        <v>0</v>
      </c>
      <c r="V451" s="16" t="b">
        <v>0</v>
      </c>
      <c r="W451" s="16" t="b">
        <v>0</v>
      </c>
      <c r="X451" s="16" t="b">
        <v>0</v>
      </c>
      <c r="Y451" s="16" t="b">
        <v>0</v>
      </c>
      <c r="Z451" s="16" t="b">
        <v>0</v>
      </c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</row>
    <row r="452" spans="1:88" ht="12.75">
      <c r="A452" s="8"/>
      <c r="B452" s="10" t="s">
        <v>969</v>
      </c>
      <c r="C452" s="10" t="s">
        <v>970</v>
      </c>
      <c r="D452" s="10">
        <v>2016</v>
      </c>
      <c r="E452" s="8"/>
      <c r="F452" s="25" t="s">
        <v>971</v>
      </c>
      <c r="G452" s="8"/>
      <c r="H452" s="10" t="str">
        <f t="shared" si="6"/>
        <v>NO</v>
      </c>
      <c r="I452" s="24" t="s">
        <v>21</v>
      </c>
      <c r="J452" s="12" t="b">
        <v>0</v>
      </c>
      <c r="K452" s="12" t="b">
        <v>0</v>
      </c>
      <c r="L452" s="13" t="b">
        <v>0</v>
      </c>
      <c r="M452" s="13" t="b">
        <v>0</v>
      </c>
      <c r="N452" s="13" t="b">
        <v>0</v>
      </c>
      <c r="O452" s="13" t="b">
        <v>0</v>
      </c>
      <c r="P452" s="14" t="b">
        <v>0</v>
      </c>
      <c r="Q452" s="14" t="b">
        <v>0</v>
      </c>
      <c r="R452" s="24" t="s">
        <v>21</v>
      </c>
      <c r="S452" s="15" t="b">
        <v>0</v>
      </c>
      <c r="T452" s="15" t="b">
        <v>0</v>
      </c>
      <c r="U452" s="16" t="b">
        <v>0</v>
      </c>
      <c r="V452" s="16" t="b">
        <v>0</v>
      </c>
      <c r="W452" s="16" t="b">
        <v>0</v>
      </c>
      <c r="X452" s="16" t="b">
        <v>0</v>
      </c>
      <c r="Y452" s="16" t="b">
        <v>0</v>
      </c>
      <c r="Z452" s="16" t="b">
        <v>0</v>
      </c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</row>
    <row r="453" spans="1:88" ht="12.75">
      <c r="A453" s="8"/>
      <c r="B453" s="10" t="s">
        <v>972</v>
      </c>
      <c r="C453" s="10" t="s">
        <v>973</v>
      </c>
      <c r="D453" s="10">
        <v>2009</v>
      </c>
      <c r="E453" s="8"/>
      <c r="F453" s="25" t="s">
        <v>974</v>
      </c>
      <c r="G453" s="8"/>
      <c r="H453" s="10" t="str">
        <f t="shared" si="6"/>
        <v>NO</v>
      </c>
      <c r="I453" s="24" t="s">
        <v>21</v>
      </c>
      <c r="J453" s="12" t="b">
        <v>0</v>
      </c>
      <c r="K453" s="12" t="b">
        <v>0</v>
      </c>
      <c r="L453" s="13" t="b">
        <v>0</v>
      </c>
      <c r="M453" s="13" t="b">
        <v>0</v>
      </c>
      <c r="N453" s="13" t="b">
        <v>0</v>
      </c>
      <c r="O453" s="13" t="b">
        <v>0</v>
      </c>
      <c r="P453" s="14" t="b">
        <v>0</v>
      </c>
      <c r="Q453" s="14" t="b">
        <v>0</v>
      </c>
      <c r="R453" s="24" t="s">
        <v>21</v>
      </c>
      <c r="S453" s="15" t="b">
        <v>0</v>
      </c>
      <c r="T453" s="15" t="b">
        <v>0</v>
      </c>
      <c r="U453" s="16" t="b">
        <v>0</v>
      </c>
      <c r="V453" s="16" t="b">
        <v>0</v>
      </c>
      <c r="W453" s="16" t="b">
        <v>0</v>
      </c>
      <c r="X453" s="16" t="b">
        <v>0</v>
      </c>
      <c r="Y453" s="16" t="b">
        <v>0</v>
      </c>
      <c r="Z453" s="16" t="b">
        <v>0</v>
      </c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</row>
    <row r="454" spans="1:88" ht="12.75">
      <c r="A454" s="8"/>
      <c r="B454" s="10" t="s">
        <v>794</v>
      </c>
      <c r="C454" s="10" t="s">
        <v>975</v>
      </c>
      <c r="D454" s="10">
        <v>2005</v>
      </c>
      <c r="E454" s="8"/>
      <c r="F454" s="25" t="s">
        <v>976</v>
      </c>
      <c r="G454" s="8"/>
      <c r="H454" s="10" t="str">
        <f t="shared" si="6"/>
        <v>NO</v>
      </c>
      <c r="I454" s="24" t="s">
        <v>21</v>
      </c>
      <c r="J454" s="12" t="b">
        <v>0</v>
      </c>
      <c r="K454" s="12" t="b">
        <v>0</v>
      </c>
      <c r="L454" s="13" t="b">
        <v>0</v>
      </c>
      <c r="M454" s="13" t="b">
        <v>0</v>
      </c>
      <c r="N454" s="13" t="b">
        <v>0</v>
      </c>
      <c r="O454" s="13" t="b">
        <v>0</v>
      </c>
      <c r="P454" s="14" t="b">
        <v>0</v>
      </c>
      <c r="Q454" s="14" t="b">
        <v>0</v>
      </c>
      <c r="R454" s="24" t="s">
        <v>21</v>
      </c>
      <c r="S454" s="15" t="b">
        <v>0</v>
      </c>
      <c r="T454" s="15" t="b">
        <v>0</v>
      </c>
      <c r="U454" s="16" t="b">
        <v>0</v>
      </c>
      <c r="V454" s="16" t="b">
        <v>0</v>
      </c>
      <c r="W454" s="16" t="b">
        <v>0</v>
      </c>
      <c r="X454" s="16" t="b">
        <v>0</v>
      </c>
      <c r="Y454" s="16" t="b">
        <v>0</v>
      </c>
      <c r="Z454" s="16" t="b">
        <v>0</v>
      </c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</row>
    <row r="455" spans="1:88" ht="12.75">
      <c r="A455" s="8"/>
      <c r="B455" s="10" t="s">
        <v>977</v>
      </c>
      <c r="C455" s="10" t="s">
        <v>978</v>
      </c>
      <c r="D455" s="10">
        <v>2011</v>
      </c>
      <c r="E455" s="8"/>
      <c r="F455" s="25" t="s">
        <v>979</v>
      </c>
      <c r="G455" s="8"/>
      <c r="H455" s="10" t="str">
        <f t="shared" si="6"/>
        <v>NO</v>
      </c>
      <c r="I455" s="24" t="s">
        <v>21</v>
      </c>
      <c r="J455" s="12" t="b">
        <v>0</v>
      </c>
      <c r="K455" s="12" t="b">
        <v>0</v>
      </c>
      <c r="L455" s="13" t="b">
        <v>0</v>
      </c>
      <c r="M455" s="13" t="b">
        <v>0</v>
      </c>
      <c r="N455" s="13" t="b">
        <v>0</v>
      </c>
      <c r="O455" s="13" t="b">
        <v>0</v>
      </c>
      <c r="P455" s="14" t="b">
        <v>0</v>
      </c>
      <c r="Q455" s="14" t="b">
        <v>0</v>
      </c>
      <c r="R455" s="24" t="s">
        <v>21</v>
      </c>
      <c r="S455" s="15" t="b">
        <v>0</v>
      </c>
      <c r="T455" s="15" t="b">
        <v>0</v>
      </c>
      <c r="U455" s="16" t="b">
        <v>0</v>
      </c>
      <c r="V455" s="16" t="b">
        <v>0</v>
      </c>
      <c r="W455" s="16" t="b">
        <v>0</v>
      </c>
      <c r="X455" s="16" t="b">
        <v>0</v>
      </c>
      <c r="Y455" s="16" t="b">
        <v>0</v>
      </c>
      <c r="Z455" s="16" t="b">
        <v>0</v>
      </c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</row>
    <row r="456" spans="1:88" ht="12.75">
      <c r="A456" s="8"/>
      <c r="B456" s="10" t="s">
        <v>980</v>
      </c>
      <c r="C456" s="10" t="s">
        <v>981</v>
      </c>
      <c r="D456" s="10">
        <v>2012</v>
      </c>
      <c r="E456" s="8"/>
      <c r="F456" s="17" t="s">
        <v>982</v>
      </c>
      <c r="G456" s="8"/>
      <c r="H456" s="10" t="str">
        <f t="shared" ref="H456:H519" si="7">IF(I456=R456,I456,IF(AND(I456="YES",R456="MAYBE"),"YES",IF(AND(I456="MAYBE",R456="YES"),"YES",IF(OR(AND(I456="NO",R456="YES"),AND(I456="YES",R456="NO")),"MAYBE","NO"))))</f>
        <v>NO</v>
      </c>
      <c r="I456" s="24" t="s">
        <v>21</v>
      </c>
      <c r="J456" s="12" t="b">
        <v>0</v>
      </c>
      <c r="K456" s="12" t="b">
        <v>0</v>
      </c>
      <c r="L456" s="13" t="b">
        <v>0</v>
      </c>
      <c r="M456" s="13" t="b">
        <v>0</v>
      </c>
      <c r="N456" s="13" t="b">
        <v>0</v>
      </c>
      <c r="O456" s="13" t="b">
        <v>0</v>
      </c>
      <c r="P456" s="14" t="b">
        <v>0</v>
      </c>
      <c r="Q456" s="14" t="b">
        <v>0</v>
      </c>
      <c r="R456" s="24" t="s">
        <v>21</v>
      </c>
      <c r="S456" s="15" t="b">
        <v>0</v>
      </c>
      <c r="T456" s="15" t="b">
        <v>0</v>
      </c>
      <c r="U456" s="16" t="b">
        <v>0</v>
      </c>
      <c r="V456" s="16" t="b">
        <v>0</v>
      </c>
      <c r="W456" s="16" t="b">
        <v>0</v>
      </c>
      <c r="X456" s="16" t="b">
        <v>0</v>
      </c>
      <c r="Y456" s="16" t="b">
        <v>0</v>
      </c>
      <c r="Z456" s="16" t="b">
        <v>0</v>
      </c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</row>
    <row r="457" spans="1:88" ht="12.75">
      <c r="A457" s="8"/>
      <c r="B457" s="10" t="s">
        <v>983</v>
      </c>
      <c r="C457" s="10" t="s">
        <v>984</v>
      </c>
      <c r="D457" s="10">
        <v>2015</v>
      </c>
      <c r="E457" s="8"/>
      <c r="F457" s="25" t="s">
        <v>985</v>
      </c>
      <c r="G457" s="8"/>
      <c r="H457" s="10" t="str">
        <f t="shared" si="7"/>
        <v>NO</v>
      </c>
      <c r="I457" s="24" t="s">
        <v>21</v>
      </c>
      <c r="J457" s="12" t="b">
        <v>0</v>
      </c>
      <c r="K457" s="12" t="b">
        <v>0</v>
      </c>
      <c r="L457" s="13" t="b">
        <v>0</v>
      </c>
      <c r="M457" s="13" t="b">
        <v>0</v>
      </c>
      <c r="N457" s="13" t="b">
        <v>0</v>
      </c>
      <c r="O457" s="13" t="b">
        <v>0</v>
      </c>
      <c r="P457" s="14" t="b">
        <v>0</v>
      </c>
      <c r="Q457" s="14" t="b">
        <v>0</v>
      </c>
      <c r="R457" s="24" t="s">
        <v>21</v>
      </c>
      <c r="S457" s="15" t="b">
        <v>0</v>
      </c>
      <c r="T457" s="15" t="b">
        <v>0</v>
      </c>
      <c r="U457" s="16" t="b">
        <v>0</v>
      </c>
      <c r="V457" s="16" t="b">
        <v>0</v>
      </c>
      <c r="W457" s="16" t="b">
        <v>0</v>
      </c>
      <c r="X457" s="16" t="b">
        <v>0</v>
      </c>
      <c r="Y457" s="16" t="b">
        <v>0</v>
      </c>
      <c r="Z457" s="16" t="b">
        <v>0</v>
      </c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</row>
    <row r="458" spans="1:88" ht="12.75">
      <c r="A458" s="8"/>
      <c r="B458" s="10" t="s">
        <v>986</v>
      </c>
      <c r="C458" s="10" t="s">
        <v>987</v>
      </c>
      <c r="D458" s="10">
        <v>2008</v>
      </c>
      <c r="E458" s="8"/>
      <c r="F458" s="25" t="s">
        <v>988</v>
      </c>
      <c r="G458" s="8"/>
      <c r="H458" s="10" t="str">
        <f t="shared" si="7"/>
        <v>NO</v>
      </c>
      <c r="I458" s="24" t="s">
        <v>21</v>
      </c>
      <c r="J458" s="12" t="b">
        <v>0</v>
      </c>
      <c r="K458" s="12" t="b">
        <v>0</v>
      </c>
      <c r="L458" s="13" t="b">
        <v>0</v>
      </c>
      <c r="M458" s="13" t="b">
        <v>0</v>
      </c>
      <c r="N458" s="13" t="b">
        <v>0</v>
      </c>
      <c r="O458" s="13" t="b">
        <v>0</v>
      </c>
      <c r="P458" s="14" t="b">
        <v>0</v>
      </c>
      <c r="Q458" s="14" t="b">
        <v>0</v>
      </c>
      <c r="R458" s="24" t="s">
        <v>21</v>
      </c>
      <c r="S458" s="15" t="b">
        <v>0</v>
      </c>
      <c r="T458" s="15" t="b">
        <v>0</v>
      </c>
      <c r="U458" s="16" t="b">
        <v>0</v>
      </c>
      <c r="V458" s="16" t="b">
        <v>0</v>
      </c>
      <c r="W458" s="16" t="b">
        <v>0</v>
      </c>
      <c r="X458" s="16" t="b">
        <v>0</v>
      </c>
      <c r="Y458" s="16" t="b">
        <v>0</v>
      </c>
      <c r="Z458" s="16" t="b">
        <v>0</v>
      </c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</row>
    <row r="459" spans="1:88" ht="12.75">
      <c r="A459" s="28" t="s">
        <v>989</v>
      </c>
      <c r="H459" s="10">
        <f t="shared" si="7"/>
        <v>0</v>
      </c>
      <c r="I459" s="11"/>
      <c r="J459" s="12" t="b">
        <v>0</v>
      </c>
      <c r="K459" s="12" t="b">
        <v>0</v>
      </c>
      <c r="L459" s="13" t="b">
        <v>0</v>
      </c>
      <c r="M459" s="13" t="b">
        <v>0</v>
      </c>
      <c r="N459" s="13" t="b">
        <v>0</v>
      </c>
      <c r="O459" s="13" t="b">
        <v>0</v>
      </c>
      <c r="P459" s="14" t="b">
        <v>0</v>
      </c>
      <c r="Q459" s="14" t="b">
        <v>0</v>
      </c>
      <c r="R459" s="24"/>
      <c r="S459" s="15" t="b">
        <v>0</v>
      </c>
      <c r="T459" s="15" t="b">
        <v>0</v>
      </c>
      <c r="U459" s="16" t="b">
        <v>0</v>
      </c>
      <c r="V459" s="16" t="b">
        <v>0</v>
      </c>
      <c r="W459" s="16" t="b">
        <v>0</v>
      </c>
      <c r="X459" s="16" t="b">
        <v>0</v>
      </c>
      <c r="Y459" s="16" t="b">
        <v>0</v>
      </c>
      <c r="Z459" s="16" t="b">
        <v>0</v>
      </c>
    </row>
    <row r="460" spans="1:88" ht="12.75">
      <c r="A460" s="8"/>
      <c r="B460" s="10" t="s">
        <v>990</v>
      </c>
      <c r="C460" s="10" t="s">
        <v>991</v>
      </c>
      <c r="D460" s="10">
        <v>2019</v>
      </c>
      <c r="E460" s="8"/>
      <c r="F460" s="25" t="s">
        <v>992</v>
      </c>
      <c r="G460" s="8"/>
      <c r="H460" s="10" t="str">
        <f t="shared" si="7"/>
        <v>NO</v>
      </c>
      <c r="I460" s="24" t="s">
        <v>21</v>
      </c>
      <c r="J460" s="12" t="b">
        <v>0</v>
      </c>
      <c r="K460" s="12" t="b">
        <v>0</v>
      </c>
      <c r="L460" s="13" t="b">
        <v>0</v>
      </c>
      <c r="M460" s="13" t="b">
        <v>0</v>
      </c>
      <c r="N460" s="13" t="b">
        <v>0</v>
      </c>
      <c r="O460" s="13" t="b">
        <v>0</v>
      </c>
      <c r="P460" s="14" t="b">
        <v>0</v>
      </c>
      <c r="Q460" s="14" t="b">
        <v>0</v>
      </c>
      <c r="R460" s="24" t="s">
        <v>21</v>
      </c>
      <c r="S460" s="15" t="b">
        <v>0</v>
      </c>
      <c r="T460" s="15" t="b">
        <v>0</v>
      </c>
      <c r="U460" s="16" t="b">
        <v>0</v>
      </c>
      <c r="V460" s="16" t="b">
        <v>0</v>
      </c>
      <c r="W460" s="16" t="b">
        <v>0</v>
      </c>
      <c r="X460" s="16" t="b">
        <v>0</v>
      </c>
      <c r="Y460" s="16" t="b">
        <v>0</v>
      </c>
      <c r="Z460" s="16" t="b">
        <v>0</v>
      </c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</row>
    <row r="461" spans="1:88" ht="12.75">
      <c r="A461" s="8"/>
      <c r="B461" s="10" t="s">
        <v>993</v>
      </c>
      <c r="C461" s="10" t="s">
        <v>994</v>
      </c>
      <c r="D461" s="10">
        <v>2012</v>
      </c>
      <c r="E461" s="8"/>
      <c r="F461" s="25" t="s">
        <v>995</v>
      </c>
      <c r="G461" s="8"/>
      <c r="H461" s="10" t="str">
        <f t="shared" si="7"/>
        <v>NO</v>
      </c>
      <c r="I461" s="24" t="s">
        <v>21</v>
      </c>
      <c r="J461" s="12" t="b">
        <v>0</v>
      </c>
      <c r="K461" s="12" t="b">
        <v>0</v>
      </c>
      <c r="L461" s="13" t="b">
        <v>0</v>
      </c>
      <c r="M461" s="13" t="b">
        <v>0</v>
      </c>
      <c r="N461" s="13" t="b">
        <v>0</v>
      </c>
      <c r="O461" s="13" t="b">
        <v>0</v>
      </c>
      <c r="P461" s="14" t="b">
        <v>0</v>
      </c>
      <c r="Q461" s="14" t="b">
        <v>0</v>
      </c>
      <c r="R461" s="24" t="s">
        <v>21</v>
      </c>
      <c r="S461" s="15" t="b">
        <v>0</v>
      </c>
      <c r="T461" s="15" t="b">
        <v>0</v>
      </c>
      <c r="U461" s="16" t="b">
        <v>0</v>
      </c>
      <c r="V461" s="16" t="b">
        <v>0</v>
      </c>
      <c r="W461" s="16" t="b">
        <v>0</v>
      </c>
      <c r="X461" s="16" t="b">
        <v>0</v>
      </c>
      <c r="Y461" s="16" t="b">
        <v>0</v>
      </c>
      <c r="Z461" s="16" t="b">
        <v>0</v>
      </c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</row>
    <row r="462" spans="1:88" ht="12.75">
      <c r="A462" s="8"/>
      <c r="B462" s="10" t="s">
        <v>996</v>
      </c>
      <c r="C462" s="10" t="s">
        <v>997</v>
      </c>
      <c r="D462" s="10">
        <v>2014</v>
      </c>
      <c r="E462" s="8"/>
      <c r="F462" s="25" t="s">
        <v>998</v>
      </c>
      <c r="G462" s="8"/>
      <c r="H462" s="10" t="str">
        <f t="shared" si="7"/>
        <v>NO</v>
      </c>
      <c r="I462" s="24" t="s">
        <v>21</v>
      </c>
      <c r="J462" s="12" t="b">
        <v>0</v>
      </c>
      <c r="K462" s="12" t="b">
        <v>0</v>
      </c>
      <c r="L462" s="13" t="b">
        <v>0</v>
      </c>
      <c r="M462" s="13" t="b">
        <v>0</v>
      </c>
      <c r="N462" s="13" t="b">
        <v>0</v>
      </c>
      <c r="O462" s="13" t="b">
        <v>0</v>
      </c>
      <c r="P462" s="14" t="b">
        <v>0</v>
      </c>
      <c r="Q462" s="14" t="b">
        <v>0</v>
      </c>
      <c r="R462" s="24" t="s">
        <v>21</v>
      </c>
      <c r="S462" s="15" t="b">
        <v>0</v>
      </c>
      <c r="T462" s="15" t="b">
        <v>0</v>
      </c>
      <c r="U462" s="16" t="b">
        <v>0</v>
      </c>
      <c r="V462" s="16" t="b">
        <v>0</v>
      </c>
      <c r="W462" s="16" t="b">
        <v>0</v>
      </c>
      <c r="X462" s="16" t="b">
        <v>0</v>
      </c>
      <c r="Y462" s="16" t="b">
        <v>0</v>
      </c>
      <c r="Z462" s="16" t="b">
        <v>0</v>
      </c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</row>
    <row r="463" spans="1:88" ht="12.75">
      <c r="A463" s="8"/>
      <c r="B463" s="10" t="s">
        <v>999</v>
      </c>
      <c r="C463" s="10" t="s">
        <v>1000</v>
      </c>
      <c r="D463" s="10">
        <v>2008</v>
      </c>
      <c r="E463" s="8"/>
      <c r="F463" s="25" t="s">
        <v>1001</v>
      </c>
      <c r="G463" s="8"/>
      <c r="H463" s="10" t="str">
        <f t="shared" si="7"/>
        <v>NO</v>
      </c>
      <c r="I463" s="24" t="s">
        <v>21</v>
      </c>
      <c r="J463" s="12" t="b">
        <v>0</v>
      </c>
      <c r="K463" s="12" t="b">
        <v>0</v>
      </c>
      <c r="L463" s="13" t="b">
        <v>0</v>
      </c>
      <c r="M463" s="13" t="b">
        <v>0</v>
      </c>
      <c r="N463" s="13" t="b">
        <v>0</v>
      </c>
      <c r="O463" s="13" t="b">
        <v>0</v>
      </c>
      <c r="P463" s="14" t="b">
        <v>0</v>
      </c>
      <c r="Q463" s="14" t="b">
        <v>0</v>
      </c>
      <c r="R463" s="24" t="s">
        <v>21</v>
      </c>
      <c r="S463" s="15" t="b">
        <v>0</v>
      </c>
      <c r="T463" s="15" t="b">
        <v>0</v>
      </c>
      <c r="U463" s="16" t="b">
        <v>0</v>
      </c>
      <c r="V463" s="16" t="b">
        <v>0</v>
      </c>
      <c r="W463" s="16" t="b">
        <v>0</v>
      </c>
      <c r="X463" s="16" t="b">
        <v>0</v>
      </c>
      <c r="Y463" s="16" t="b">
        <v>0</v>
      </c>
      <c r="Z463" s="16" t="b">
        <v>0</v>
      </c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</row>
    <row r="464" spans="1:88" ht="12.75">
      <c r="A464" s="8"/>
      <c r="B464" s="10" t="s">
        <v>1002</v>
      </c>
      <c r="C464" s="10" t="s">
        <v>1003</v>
      </c>
      <c r="D464" s="10">
        <v>2012</v>
      </c>
      <c r="E464" s="8"/>
      <c r="F464" s="25" t="s">
        <v>1004</v>
      </c>
      <c r="G464" s="8"/>
      <c r="H464" s="10" t="str">
        <f t="shared" si="7"/>
        <v>NO</v>
      </c>
      <c r="I464" s="24" t="s">
        <v>21</v>
      </c>
      <c r="J464" s="12" t="b">
        <v>0</v>
      </c>
      <c r="K464" s="12" t="b">
        <v>0</v>
      </c>
      <c r="L464" s="13" t="b">
        <v>0</v>
      </c>
      <c r="M464" s="13" t="b">
        <v>0</v>
      </c>
      <c r="N464" s="13" t="b">
        <v>0</v>
      </c>
      <c r="O464" s="13" t="b">
        <v>0</v>
      </c>
      <c r="P464" s="14" t="b">
        <v>0</v>
      </c>
      <c r="Q464" s="14" t="b">
        <v>0</v>
      </c>
      <c r="R464" s="24" t="s">
        <v>21</v>
      </c>
      <c r="S464" s="15" t="b">
        <v>0</v>
      </c>
      <c r="T464" s="15" t="b">
        <v>0</v>
      </c>
      <c r="U464" s="16" t="b">
        <v>0</v>
      </c>
      <c r="V464" s="16" t="b">
        <v>0</v>
      </c>
      <c r="W464" s="16" t="b">
        <v>0</v>
      </c>
      <c r="X464" s="16" t="b">
        <v>0</v>
      </c>
      <c r="Y464" s="16" t="b">
        <v>0</v>
      </c>
      <c r="Z464" s="16" t="b">
        <v>0</v>
      </c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</row>
    <row r="465" spans="1:88" ht="12.75">
      <c r="A465" s="8"/>
      <c r="B465" s="10" t="s">
        <v>1005</v>
      </c>
      <c r="C465" s="10" t="s">
        <v>1006</v>
      </c>
      <c r="D465" s="10">
        <v>2009</v>
      </c>
      <c r="E465" s="8"/>
      <c r="F465" s="25" t="s">
        <v>1007</v>
      </c>
      <c r="G465" s="8"/>
      <c r="H465" s="10" t="str">
        <f t="shared" si="7"/>
        <v>NO</v>
      </c>
      <c r="I465" s="24" t="s">
        <v>21</v>
      </c>
      <c r="J465" s="12" t="b">
        <v>0</v>
      </c>
      <c r="K465" s="12" t="b">
        <v>0</v>
      </c>
      <c r="L465" s="13" t="b">
        <v>0</v>
      </c>
      <c r="M465" s="13" t="b">
        <v>0</v>
      </c>
      <c r="N465" s="13" t="b">
        <v>0</v>
      </c>
      <c r="O465" s="13" t="b">
        <v>0</v>
      </c>
      <c r="P465" s="14" t="b">
        <v>0</v>
      </c>
      <c r="Q465" s="14" t="b">
        <v>0</v>
      </c>
      <c r="R465" s="24" t="s">
        <v>21</v>
      </c>
      <c r="S465" s="15" t="b">
        <v>0</v>
      </c>
      <c r="T465" s="15" t="b">
        <v>0</v>
      </c>
      <c r="U465" s="16" t="b">
        <v>0</v>
      </c>
      <c r="V465" s="16" t="b">
        <v>0</v>
      </c>
      <c r="W465" s="16" t="b">
        <v>0</v>
      </c>
      <c r="X465" s="16" t="b">
        <v>0</v>
      </c>
      <c r="Y465" s="16" t="b">
        <v>0</v>
      </c>
      <c r="Z465" s="16" t="b">
        <v>0</v>
      </c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</row>
    <row r="466" spans="1:88" ht="12.75">
      <c r="A466" s="8"/>
      <c r="B466" s="10" t="s">
        <v>1008</v>
      </c>
      <c r="C466" s="10" t="s">
        <v>1009</v>
      </c>
      <c r="D466" s="10">
        <v>2014</v>
      </c>
      <c r="E466" s="8"/>
      <c r="F466" s="25" t="s">
        <v>1010</v>
      </c>
      <c r="G466" s="8"/>
      <c r="H466" s="10" t="str">
        <f t="shared" si="7"/>
        <v>NO</v>
      </c>
      <c r="I466" s="24" t="s">
        <v>21</v>
      </c>
      <c r="J466" s="12" t="b">
        <v>0</v>
      </c>
      <c r="K466" s="12" t="b">
        <v>0</v>
      </c>
      <c r="L466" s="13" t="b">
        <v>0</v>
      </c>
      <c r="M466" s="13" t="b">
        <v>0</v>
      </c>
      <c r="N466" s="13" t="b">
        <v>0</v>
      </c>
      <c r="O466" s="13" t="b">
        <v>0</v>
      </c>
      <c r="P466" s="14" t="b">
        <v>0</v>
      </c>
      <c r="Q466" s="14" t="b">
        <v>0</v>
      </c>
      <c r="R466" s="24" t="s">
        <v>21</v>
      </c>
      <c r="S466" s="15" t="b">
        <v>0</v>
      </c>
      <c r="T466" s="15" t="b">
        <v>0</v>
      </c>
      <c r="U466" s="16" t="b">
        <v>0</v>
      </c>
      <c r="V466" s="16" t="b">
        <v>0</v>
      </c>
      <c r="W466" s="16" t="b">
        <v>0</v>
      </c>
      <c r="X466" s="16" t="b">
        <v>0</v>
      </c>
      <c r="Y466" s="16" t="b">
        <v>0</v>
      </c>
      <c r="Z466" s="16" t="b">
        <v>0</v>
      </c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</row>
    <row r="467" spans="1:88" ht="12.75">
      <c r="A467" s="8"/>
      <c r="B467" s="10" t="s">
        <v>1011</v>
      </c>
      <c r="C467" s="10" t="s">
        <v>1012</v>
      </c>
      <c r="D467" s="10">
        <v>2003</v>
      </c>
      <c r="E467" s="8"/>
      <c r="F467" s="25" t="s">
        <v>1013</v>
      </c>
      <c r="G467" s="8"/>
      <c r="H467" s="10" t="str">
        <f t="shared" si="7"/>
        <v>NO</v>
      </c>
      <c r="I467" s="24" t="s">
        <v>21</v>
      </c>
      <c r="J467" s="12" t="b">
        <v>0</v>
      </c>
      <c r="K467" s="12" t="b">
        <v>0</v>
      </c>
      <c r="L467" s="13" t="b">
        <v>0</v>
      </c>
      <c r="M467" s="13" t="b">
        <v>0</v>
      </c>
      <c r="N467" s="13" t="b">
        <v>0</v>
      </c>
      <c r="O467" s="13" t="b">
        <v>0</v>
      </c>
      <c r="P467" s="14" t="b">
        <v>0</v>
      </c>
      <c r="Q467" s="14" t="b">
        <v>0</v>
      </c>
      <c r="R467" s="24" t="s">
        <v>21</v>
      </c>
      <c r="S467" s="15" t="b">
        <v>0</v>
      </c>
      <c r="T467" s="15" t="b">
        <v>0</v>
      </c>
      <c r="U467" s="16" t="b">
        <v>0</v>
      </c>
      <c r="V467" s="16" t="b">
        <v>0</v>
      </c>
      <c r="W467" s="16" t="b">
        <v>0</v>
      </c>
      <c r="X467" s="16" t="b">
        <v>0</v>
      </c>
      <c r="Y467" s="16" t="b">
        <v>0</v>
      </c>
      <c r="Z467" s="16" t="b">
        <v>0</v>
      </c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</row>
    <row r="468" spans="1:88" ht="12.75">
      <c r="A468" s="8"/>
      <c r="B468" s="10" t="s">
        <v>1014</v>
      </c>
      <c r="C468" s="10" t="s">
        <v>1015</v>
      </c>
      <c r="D468" s="10">
        <v>2010</v>
      </c>
      <c r="E468" s="8"/>
      <c r="F468" s="25" t="s">
        <v>1016</v>
      </c>
      <c r="G468" s="8"/>
      <c r="H468" s="10" t="str">
        <f t="shared" si="7"/>
        <v>NO</v>
      </c>
      <c r="I468" s="24" t="s">
        <v>21</v>
      </c>
      <c r="J468" s="12" t="b">
        <v>0</v>
      </c>
      <c r="K468" s="12" t="b">
        <v>0</v>
      </c>
      <c r="L468" s="13" t="b">
        <v>0</v>
      </c>
      <c r="M468" s="13" t="b">
        <v>0</v>
      </c>
      <c r="N468" s="13" t="b">
        <v>0</v>
      </c>
      <c r="O468" s="13" t="b">
        <v>0</v>
      </c>
      <c r="P468" s="14" t="b">
        <v>0</v>
      </c>
      <c r="Q468" s="14" t="b">
        <v>0</v>
      </c>
      <c r="R468" s="24" t="s">
        <v>21</v>
      </c>
      <c r="S468" s="15" t="b">
        <v>0</v>
      </c>
      <c r="T468" s="15" t="b">
        <v>0</v>
      </c>
      <c r="U468" s="16" t="b">
        <v>0</v>
      </c>
      <c r="V468" s="16" t="b">
        <v>0</v>
      </c>
      <c r="W468" s="16" t="b">
        <v>0</v>
      </c>
      <c r="X468" s="16" t="b">
        <v>0</v>
      </c>
      <c r="Y468" s="16" t="b">
        <v>0</v>
      </c>
      <c r="Z468" s="16" t="b">
        <v>0</v>
      </c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</row>
    <row r="469" spans="1:88" ht="12.75">
      <c r="A469" s="8"/>
      <c r="B469" s="10" t="s">
        <v>1017</v>
      </c>
      <c r="C469" s="10" t="s">
        <v>1018</v>
      </c>
      <c r="D469" s="10">
        <v>2012</v>
      </c>
      <c r="E469" s="8"/>
      <c r="F469" s="25" t="s">
        <v>1019</v>
      </c>
      <c r="G469" s="8"/>
      <c r="H469" s="10" t="str">
        <f t="shared" si="7"/>
        <v>NO</v>
      </c>
      <c r="I469" s="24" t="s">
        <v>21</v>
      </c>
      <c r="J469" s="12" t="b">
        <v>0</v>
      </c>
      <c r="K469" s="12" t="b">
        <v>0</v>
      </c>
      <c r="L469" s="13" t="b">
        <v>0</v>
      </c>
      <c r="M469" s="13" t="b">
        <v>0</v>
      </c>
      <c r="N469" s="13" t="b">
        <v>0</v>
      </c>
      <c r="O469" s="13" t="b">
        <v>0</v>
      </c>
      <c r="P469" s="14" t="b">
        <v>0</v>
      </c>
      <c r="Q469" s="14" t="b">
        <v>0</v>
      </c>
      <c r="R469" s="24" t="s">
        <v>21</v>
      </c>
      <c r="S469" s="15" t="b">
        <v>0</v>
      </c>
      <c r="T469" s="15" t="b">
        <v>0</v>
      </c>
      <c r="U469" s="16" t="b">
        <v>0</v>
      </c>
      <c r="V469" s="16" t="b">
        <v>0</v>
      </c>
      <c r="W469" s="16" t="b">
        <v>0</v>
      </c>
      <c r="X469" s="16" t="b">
        <v>0</v>
      </c>
      <c r="Y469" s="16" t="b">
        <v>0</v>
      </c>
      <c r="Z469" s="16" t="b">
        <v>0</v>
      </c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</row>
    <row r="470" spans="1:88" ht="12.75">
      <c r="A470" s="10" t="s">
        <v>1020</v>
      </c>
      <c r="B470" s="10"/>
      <c r="C470" s="10"/>
      <c r="D470" s="8"/>
      <c r="E470" s="8"/>
      <c r="F470" s="8"/>
      <c r="G470" s="8"/>
      <c r="H470" s="10">
        <f t="shared" si="7"/>
        <v>0</v>
      </c>
      <c r="I470" s="11"/>
      <c r="J470" s="12" t="b">
        <v>0</v>
      </c>
      <c r="K470" s="12" t="b">
        <v>0</v>
      </c>
      <c r="L470" s="13" t="b">
        <v>0</v>
      </c>
      <c r="M470" s="13" t="b">
        <v>0</v>
      </c>
      <c r="N470" s="13" t="b">
        <v>0</v>
      </c>
      <c r="O470" s="13" t="b">
        <v>0</v>
      </c>
      <c r="P470" s="14" t="b">
        <v>0</v>
      </c>
      <c r="Q470" s="14" t="b">
        <v>0</v>
      </c>
      <c r="R470" s="24"/>
      <c r="S470" s="15" t="b">
        <v>0</v>
      </c>
      <c r="T470" s="15" t="b">
        <v>0</v>
      </c>
      <c r="U470" s="16" t="b">
        <v>0</v>
      </c>
      <c r="V470" s="16" t="b">
        <v>0</v>
      </c>
      <c r="W470" s="16" t="b">
        <v>0</v>
      </c>
      <c r="X470" s="16" t="b">
        <v>0</v>
      </c>
      <c r="Y470" s="16" t="b">
        <v>0</v>
      </c>
      <c r="Z470" s="16" t="b">
        <v>0</v>
      </c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</row>
    <row r="471" spans="1:88" ht="12.75">
      <c r="A471" s="8"/>
      <c r="B471" s="10" t="s">
        <v>1021</v>
      </c>
      <c r="C471" s="10" t="s">
        <v>1022</v>
      </c>
      <c r="D471" s="10">
        <v>2011</v>
      </c>
      <c r="E471" s="8"/>
      <c r="F471" s="25" t="s">
        <v>1023</v>
      </c>
      <c r="G471" s="8"/>
      <c r="H471" s="10" t="str">
        <f t="shared" si="7"/>
        <v>NO</v>
      </c>
      <c r="I471" s="24" t="s">
        <v>21</v>
      </c>
      <c r="J471" s="12" t="b">
        <v>0</v>
      </c>
      <c r="K471" s="12" t="b">
        <v>0</v>
      </c>
      <c r="L471" s="13" t="b">
        <v>0</v>
      </c>
      <c r="M471" s="13" t="b">
        <v>0</v>
      </c>
      <c r="N471" s="13" t="b">
        <v>0</v>
      </c>
      <c r="O471" s="13" t="b">
        <v>0</v>
      </c>
      <c r="P471" s="14" t="b">
        <v>0</v>
      </c>
      <c r="Q471" s="14" t="b">
        <v>0</v>
      </c>
      <c r="R471" s="24" t="s">
        <v>21</v>
      </c>
      <c r="S471" s="15" t="b">
        <v>0</v>
      </c>
      <c r="T471" s="15" t="b">
        <v>0</v>
      </c>
      <c r="U471" s="16" t="b">
        <v>0</v>
      </c>
      <c r="V471" s="16" t="b">
        <v>0</v>
      </c>
      <c r="W471" s="16" t="b">
        <v>0</v>
      </c>
      <c r="X471" s="16" t="b">
        <v>0</v>
      </c>
      <c r="Y471" s="16" t="b">
        <v>0</v>
      </c>
      <c r="Z471" s="16" t="b">
        <v>0</v>
      </c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</row>
    <row r="472" spans="1:88" ht="12.75">
      <c r="A472" s="8"/>
      <c r="B472" s="10" t="s">
        <v>1024</v>
      </c>
      <c r="C472" s="10" t="s">
        <v>1025</v>
      </c>
      <c r="D472" s="10">
        <v>2009</v>
      </c>
      <c r="E472" s="8"/>
      <c r="F472" s="25" t="s">
        <v>1026</v>
      </c>
      <c r="G472" s="8"/>
      <c r="H472" s="10" t="str">
        <f t="shared" si="7"/>
        <v>NO</v>
      </c>
      <c r="I472" s="24" t="s">
        <v>21</v>
      </c>
      <c r="J472" s="12" t="b">
        <v>0</v>
      </c>
      <c r="K472" s="12" t="b">
        <v>0</v>
      </c>
      <c r="L472" s="13" t="b">
        <v>0</v>
      </c>
      <c r="M472" s="13" t="b">
        <v>0</v>
      </c>
      <c r="N472" s="13" t="b">
        <v>0</v>
      </c>
      <c r="O472" s="13" t="b">
        <v>0</v>
      </c>
      <c r="P472" s="14" t="b">
        <v>0</v>
      </c>
      <c r="Q472" s="14" t="b">
        <v>0</v>
      </c>
      <c r="R472" s="24" t="s">
        <v>21</v>
      </c>
      <c r="S472" s="15" t="b">
        <v>0</v>
      </c>
      <c r="T472" s="15" t="b">
        <v>0</v>
      </c>
      <c r="U472" s="16" t="b">
        <v>0</v>
      </c>
      <c r="V472" s="16" t="b">
        <v>0</v>
      </c>
      <c r="W472" s="16" t="b">
        <v>0</v>
      </c>
      <c r="X472" s="16" t="b">
        <v>0</v>
      </c>
      <c r="Y472" s="16" t="b">
        <v>0</v>
      </c>
      <c r="Z472" s="16" t="b">
        <v>0</v>
      </c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</row>
    <row r="473" spans="1:88" ht="12.75">
      <c r="A473" s="8"/>
      <c r="B473" s="10" t="s">
        <v>1027</v>
      </c>
      <c r="C473" s="10" t="s">
        <v>1028</v>
      </c>
      <c r="D473" s="10">
        <v>2017</v>
      </c>
      <c r="E473" s="8"/>
      <c r="F473" s="25" t="s">
        <v>1029</v>
      </c>
      <c r="G473" s="8"/>
      <c r="H473" s="10" t="str">
        <f t="shared" si="7"/>
        <v>NO</v>
      </c>
      <c r="I473" s="24" t="s">
        <v>21</v>
      </c>
      <c r="J473" s="12" t="b">
        <v>0</v>
      </c>
      <c r="K473" s="12" t="b">
        <v>0</v>
      </c>
      <c r="L473" s="13" t="b">
        <v>0</v>
      </c>
      <c r="M473" s="13" t="b">
        <v>0</v>
      </c>
      <c r="N473" s="13" t="b">
        <v>0</v>
      </c>
      <c r="O473" s="13" t="b">
        <v>0</v>
      </c>
      <c r="P473" s="14" t="b">
        <v>0</v>
      </c>
      <c r="Q473" s="14" t="b">
        <v>0</v>
      </c>
      <c r="R473" s="24" t="s">
        <v>21</v>
      </c>
      <c r="S473" s="15" t="b">
        <v>0</v>
      </c>
      <c r="T473" s="15" t="b">
        <v>0</v>
      </c>
      <c r="U473" s="16" t="b">
        <v>0</v>
      </c>
      <c r="V473" s="16" t="b">
        <v>0</v>
      </c>
      <c r="W473" s="16" t="b">
        <v>0</v>
      </c>
      <c r="X473" s="16" t="b">
        <v>0</v>
      </c>
      <c r="Y473" s="16" t="b">
        <v>0</v>
      </c>
      <c r="Z473" s="16" t="b">
        <v>0</v>
      </c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</row>
    <row r="474" spans="1:88" ht="12.75">
      <c r="A474" s="8"/>
      <c r="B474" s="10" t="s">
        <v>1030</v>
      </c>
      <c r="C474" s="10" t="s">
        <v>1031</v>
      </c>
      <c r="D474" s="10">
        <v>2013</v>
      </c>
      <c r="E474" s="8"/>
      <c r="F474" s="25" t="s">
        <v>1032</v>
      </c>
      <c r="G474" s="8"/>
      <c r="H474" s="10" t="str">
        <f t="shared" si="7"/>
        <v>NO</v>
      </c>
      <c r="I474" s="24" t="s">
        <v>21</v>
      </c>
      <c r="J474" s="12" t="b">
        <v>0</v>
      </c>
      <c r="K474" s="12" t="b">
        <v>0</v>
      </c>
      <c r="L474" s="13" t="b">
        <v>0</v>
      </c>
      <c r="M474" s="13" t="b">
        <v>0</v>
      </c>
      <c r="N474" s="13" t="b">
        <v>0</v>
      </c>
      <c r="O474" s="13" t="b">
        <v>0</v>
      </c>
      <c r="P474" s="14" t="b">
        <v>0</v>
      </c>
      <c r="Q474" s="14" t="b">
        <v>0</v>
      </c>
      <c r="R474" s="24" t="s">
        <v>21</v>
      </c>
      <c r="S474" s="15" t="b">
        <v>0</v>
      </c>
      <c r="T474" s="15" t="b">
        <v>0</v>
      </c>
      <c r="U474" s="16" t="b">
        <v>0</v>
      </c>
      <c r="V474" s="16" t="b">
        <v>0</v>
      </c>
      <c r="W474" s="16" t="b">
        <v>0</v>
      </c>
      <c r="X474" s="16" t="b">
        <v>0</v>
      </c>
      <c r="Y474" s="16" t="b">
        <v>0</v>
      </c>
      <c r="Z474" s="16" t="b">
        <v>0</v>
      </c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</row>
    <row r="475" spans="1:88" ht="12.75">
      <c r="A475" s="8"/>
      <c r="B475" s="10" t="s">
        <v>886</v>
      </c>
      <c r="C475" s="10" t="s">
        <v>1033</v>
      </c>
      <c r="D475" s="10">
        <v>2013</v>
      </c>
      <c r="E475" s="8"/>
      <c r="F475" s="25" t="s">
        <v>1034</v>
      </c>
      <c r="G475" s="8"/>
      <c r="H475" s="10" t="str">
        <f t="shared" si="7"/>
        <v>NO</v>
      </c>
      <c r="I475" s="24" t="s">
        <v>21</v>
      </c>
      <c r="J475" s="12" t="b">
        <v>0</v>
      </c>
      <c r="K475" s="12" t="b">
        <v>0</v>
      </c>
      <c r="L475" s="13" t="b">
        <v>0</v>
      </c>
      <c r="M475" s="13" t="b">
        <v>0</v>
      </c>
      <c r="N475" s="13" t="b">
        <v>0</v>
      </c>
      <c r="O475" s="13" t="b">
        <v>0</v>
      </c>
      <c r="P475" s="14" t="b">
        <v>0</v>
      </c>
      <c r="Q475" s="14" t="b">
        <v>0</v>
      </c>
      <c r="R475" s="24" t="s">
        <v>21</v>
      </c>
      <c r="S475" s="15" t="b">
        <v>0</v>
      </c>
      <c r="T475" s="15" t="b">
        <v>0</v>
      </c>
      <c r="U475" s="16" t="b">
        <v>0</v>
      </c>
      <c r="V475" s="16" t="b">
        <v>0</v>
      </c>
      <c r="W475" s="16" t="b">
        <v>0</v>
      </c>
      <c r="X475" s="16" t="b">
        <v>0</v>
      </c>
      <c r="Y475" s="16" t="b">
        <v>0</v>
      </c>
      <c r="Z475" s="16" t="b">
        <v>0</v>
      </c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</row>
    <row r="476" spans="1:88" ht="12.75">
      <c r="A476" s="8"/>
      <c r="B476" s="10" t="s">
        <v>1035</v>
      </c>
      <c r="C476" s="10" t="s">
        <v>1036</v>
      </c>
      <c r="D476" s="10">
        <v>2010</v>
      </c>
      <c r="E476" s="8"/>
      <c r="F476" s="25" t="s">
        <v>1037</v>
      </c>
      <c r="G476" s="8"/>
      <c r="H476" s="10" t="str">
        <f t="shared" si="7"/>
        <v>NO</v>
      </c>
      <c r="I476" s="24" t="s">
        <v>21</v>
      </c>
      <c r="J476" s="12" t="b">
        <v>0</v>
      </c>
      <c r="K476" s="12" t="b">
        <v>0</v>
      </c>
      <c r="L476" s="13" t="b">
        <v>0</v>
      </c>
      <c r="M476" s="13" t="b">
        <v>0</v>
      </c>
      <c r="N476" s="13" t="b">
        <v>0</v>
      </c>
      <c r="O476" s="13" t="b">
        <v>0</v>
      </c>
      <c r="P476" s="14" t="b">
        <v>0</v>
      </c>
      <c r="Q476" s="14" t="b">
        <v>0</v>
      </c>
      <c r="R476" s="24" t="s">
        <v>21</v>
      </c>
      <c r="S476" s="15" t="b">
        <v>0</v>
      </c>
      <c r="T476" s="15" t="b">
        <v>0</v>
      </c>
      <c r="U476" s="16" t="b">
        <v>0</v>
      </c>
      <c r="V476" s="16" t="b">
        <v>0</v>
      </c>
      <c r="W476" s="16" t="b">
        <v>0</v>
      </c>
      <c r="X476" s="16" t="b">
        <v>0</v>
      </c>
      <c r="Y476" s="16" t="b">
        <v>0</v>
      </c>
      <c r="Z476" s="16" t="b">
        <v>0</v>
      </c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</row>
    <row r="477" spans="1:88" ht="12.75">
      <c r="A477" s="8"/>
      <c r="B477" s="10" t="s">
        <v>1038</v>
      </c>
      <c r="C477" s="10" t="s">
        <v>1039</v>
      </c>
      <c r="D477" s="10">
        <v>2013</v>
      </c>
      <c r="E477" s="8"/>
      <c r="F477" s="25" t="s">
        <v>1040</v>
      </c>
      <c r="G477" s="8"/>
      <c r="H477" s="10" t="str">
        <f t="shared" si="7"/>
        <v>NO</v>
      </c>
      <c r="I477" s="24" t="s">
        <v>21</v>
      </c>
      <c r="J477" s="12" t="b">
        <v>0</v>
      </c>
      <c r="K477" s="12" t="b">
        <v>0</v>
      </c>
      <c r="L477" s="13" t="b">
        <v>0</v>
      </c>
      <c r="M477" s="13" t="b">
        <v>0</v>
      </c>
      <c r="N477" s="13" t="b">
        <v>0</v>
      </c>
      <c r="O477" s="13" t="b">
        <v>0</v>
      </c>
      <c r="P477" s="14" t="b">
        <v>0</v>
      </c>
      <c r="Q477" s="14" t="b">
        <v>0</v>
      </c>
      <c r="R477" s="24" t="s">
        <v>21</v>
      </c>
      <c r="S477" s="15" t="b">
        <v>0</v>
      </c>
      <c r="T477" s="15" t="b">
        <v>0</v>
      </c>
      <c r="U477" s="16" t="b">
        <v>0</v>
      </c>
      <c r="V477" s="16" t="b">
        <v>0</v>
      </c>
      <c r="W477" s="16" t="b">
        <v>0</v>
      </c>
      <c r="X477" s="16" t="b">
        <v>0</v>
      </c>
      <c r="Y477" s="16" t="b">
        <v>0</v>
      </c>
      <c r="Z477" s="16" t="b">
        <v>0</v>
      </c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</row>
    <row r="478" spans="1:88" ht="12.75">
      <c r="A478" s="8"/>
      <c r="B478" s="10" t="s">
        <v>1041</v>
      </c>
      <c r="C478" s="10" t="s">
        <v>1042</v>
      </c>
      <c r="D478" s="10">
        <v>2015</v>
      </c>
      <c r="E478" s="8"/>
      <c r="F478" s="25" t="s">
        <v>1043</v>
      </c>
      <c r="G478" s="8"/>
      <c r="H478" s="10" t="str">
        <f t="shared" si="7"/>
        <v>NO</v>
      </c>
      <c r="I478" s="24" t="s">
        <v>21</v>
      </c>
      <c r="J478" s="12" t="b">
        <v>0</v>
      </c>
      <c r="K478" s="12" t="b">
        <v>0</v>
      </c>
      <c r="L478" s="13" t="b">
        <v>0</v>
      </c>
      <c r="M478" s="13" t="b">
        <v>0</v>
      </c>
      <c r="N478" s="13" t="b">
        <v>0</v>
      </c>
      <c r="O478" s="13" t="b">
        <v>0</v>
      </c>
      <c r="P478" s="14" t="b">
        <v>0</v>
      </c>
      <c r="Q478" s="14" t="b">
        <v>0</v>
      </c>
      <c r="R478" s="24" t="s">
        <v>21</v>
      </c>
      <c r="S478" s="15" t="b">
        <v>0</v>
      </c>
      <c r="T478" s="15" t="b">
        <v>0</v>
      </c>
      <c r="U478" s="16" t="b">
        <v>0</v>
      </c>
      <c r="V478" s="16" t="b">
        <v>0</v>
      </c>
      <c r="W478" s="16" t="b">
        <v>0</v>
      </c>
      <c r="X478" s="16" t="b">
        <v>0</v>
      </c>
      <c r="Y478" s="16" t="b">
        <v>0</v>
      </c>
      <c r="Z478" s="16" t="b">
        <v>0</v>
      </c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</row>
    <row r="479" spans="1:88" ht="12.75">
      <c r="A479" s="8"/>
      <c r="B479" s="10" t="s">
        <v>1044</v>
      </c>
      <c r="C479" s="10" t="s">
        <v>1045</v>
      </c>
      <c r="D479" s="10">
        <v>2008</v>
      </c>
      <c r="E479" s="8"/>
      <c r="F479" s="25" t="s">
        <v>1046</v>
      </c>
      <c r="G479" s="8"/>
      <c r="H479" s="10" t="str">
        <f t="shared" si="7"/>
        <v>NO</v>
      </c>
      <c r="I479" s="24" t="s">
        <v>21</v>
      </c>
      <c r="J479" s="12" t="b">
        <v>0</v>
      </c>
      <c r="K479" s="12" t="b">
        <v>0</v>
      </c>
      <c r="L479" s="13" t="b">
        <v>0</v>
      </c>
      <c r="M479" s="13" t="b">
        <v>0</v>
      </c>
      <c r="N479" s="13" t="b">
        <v>0</v>
      </c>
      <c r="O479" s="13" t="b">
        <v>0</v>
      </c>
      <c r="P479" s="14" t="b">
        <v>0</v>
      </c>
      <c r="Q479" s="14" t="b">
        <v>0</v>
      </c>
      <c r="R479" s="24" t="s">
        <v>21</v>
      </c>
      <c r="S479" s="15" t="b">
        <v>0</v>
      </c>
      <c r="T479" s="15" t="b">
        <v>0</v>
      </c>
      <c r="U479" s="16" t="b">
        <v>0</v>
      </c>
      <c r="V479" s="16" t="b">
        <v>0</v>
      </c>
      <c r="W479" s="16" t="b">
        <v>0</v>
      </c>
      <c r="X479" s="16" t="b">
        <v>0</v>
      </c>
      <c r="Y479" s="16" t="b">
        <v>0</v>
      </c>
      <c r="Z479" s="16" t="b">
        <v>0</v>
      </c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</row>
    <row r="480" spans="1:88" ht="12.75">
      <c r="A480" s="8"/>
      <c r="B480" s="10" t="s">
        <v>1047</v>
      </c>
      <c r="C480" s="10" t="s">
        <v>1048</v>
      </c>
      <c r="D480" s="10">
        <v>2012</v>
      </c>
      <c r="E480" s="8"/>
      <c r="F480" s="25" t="s">
        <v>1049</v>
      </c>
      <c r="G480" s="8"/>
      <c r="H480" s="10" t="str">
        <f t="shared" si="7"/>
        <v>NO</v>
      </c>
      <c r="I480" s="24" t="s">
        <v>21</v>
      </c>
      <c r="J480" s="12" t="b">
        <v>0</v>
      </c>
      <c r="K480" s="12" t="b">
        <v>0</v>
      </c>
      <c r="L480" s="13" t="b">
        <v>0</v>
      </c>
      <c r="M480" s="13" t="b">
        <v>0</v>
      </c>
      <c r="N480" s="13" t="b">
        <v>0</v>
      </c>
      <c r="O480" s="13" t="b">
        <v>0</v>
      </c>
      <c r="P480" s="14" t="b">
        <v>0</v>
      </c>
      <c r="Q480" s="14" t="b">
        <v>0</v>
      </c>
      <c r="R480" s="24" t="s">
        <v>21</v>
      </c>
      <c r="S480" s="15" t="b">
        <v>0</v>
      </c>
      <c r="T480" s="15" t="b">
        <v>0</v>
      </c>
      <c r="U480" s="16" t="b">
        <v>0</v>
      </c>
      <c r="V480" s="16" t="b">
        <v>0</v>
      </c>
      <c r="W480" s="16" t="b">
        <v>0</v>
      </c>
      <c r="X480" s="16" t="b">
        <v>0</v>
      </c>
      <c r="Y480" s="16" t="b">
        <v>0</v>
      </c>
      <c r="Z480" s="16" t="b">
        <v>0</v>
      </c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</row>
    <row r="481" spans="1:88" ht="12.75">
      <c r="A481" s="10" t="s">
        <v>1050</v>
      </c>
      <c r="B481" s="10"/>
      <c r="C481" s="10"/>
      <c r="D481" s="8"/>
      <c r="E481" s="8"/>
      <c r="F481" s="8"/>
      <c r="G481" s="8"/>
      <c r="H481" s="10">
        <f t="shared" si="7"/>
        <v>0</v>
      </c>
      <c r="I481" s="11"/>
      <c r="J481" s="12" t="b">
        <v>0</v>
      </c>
      <c r="K481" s="12" t="b">
        <v>0</v>
      </c>
      <c r="L481" s="13" t="b">
        <v>0</v>
      </c>
      <c r="M481" s="13" t="b">
        <v>0</v>
      </c>
      <c r="N481" s="13" t="b">
        <v>0</v>
      </c>
      <c r="O481" s="13" t="b">
        <v>0</v>
      </c>
      <c r="P481" s="14" t="b">
        <v>0</v>
      </c>
      <c r="Q481" s="14" t="b">
        <v>0</v>
      </c>
      <c r="R481" s="24"/>
      <c r="S481" s="15" t="b">
        <v>0</v>
      </c>
      <c r="T481" s="15" t="b">
        <v>0</v>
      </c>
      <c r="U481" s="16" t="b">
        <v>0</v>
      </c>
      <c r="V481" s="16" t="b">
        <v>0</v>
      </c>
      <c r="W481" s="16" t="b">
        <v>0</v>
      </c>
      <c r="X481" s="16" t="b">
        <v>0</v>
      </c>
      <c r="Y481" s="16" t="b">
        <v>0</v>
      </c>
      <c r="Z481" s="16" t="b">
        <v>0</v>
      </c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</row>
    <row r="482" spans="1:88" ht="12.75">
      <c r="A482" s="8"/>
      <c r="B482" s="10" t="s">
        <v>732</v>
      </c>
      <c r="C482" s="10" t="s">
        <v>1051</v>
      </c>
      <c r="D482" s="10">
        <v>2019</v>
      </c>
      <c r="E482" s="8"/>
      <c r="F482" s="25" t="s">
        <v>1052</v>
      </c>
      <c r="G482" s="8"/>
      <c r="H482" s="10" t="str">
        <f t="shared" si="7"/>
        <v>NO</v>
      </c>
      <c r="I482" s="24" t="s">
        <v>21</v>
      </c>
      <c r="J482" s="12" t="b">
        <v>0</v>
      </c>
      <c r="K482" s="12" t="b">
        <v>0</v>
      </c>
      <c r="L482" s="13" t="b">
        <v>0</v>
      </c>
      <c r="M482" s="13" t="b">
        <v>0</v>
      </c>
      <c r="N482" s="13" t="b">
        <v>0</v>
      </c>
      <c r="O482" s="13" t="b">
        <v>0</v>
      </c>
      <c r="P482" s="14" t="b">
        <v>0</v>
      </c>
      <c r="Q482" s="14" t="b">
        <v>0</v>
      </c>
      <c r="R482" s="24" t="s">
        <v>21</v>
      </c>
      <c r="S482" s="15" t="b">
        <v>0</v>
      </c>
      <c r="T482" s="15" t="b">
        <v>0</v>
      </c>
      <c r="U482" s="16" t="b">
        <v>0</v>
      </c>
      <c r="V482" s="16" t="b">
        <v>0</v>
      </c>
      <c r="W482" s="16" t="b">
        <v>0</v>
      </c>
      <c r="X482" s="16" t="b">
        <v>0</v>
      </c>
      <c r="Y482" s="16" t="b">
        <v>0</v>
      </c>
      <c r="Z482" s="16" t="b">
        <v>0</v>
      </c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</row>
    <row r="483" spans="1:88" ht="12.75">
      <c r="A483" s="8"/>
      <c r="B483" s="10" t="s">
        <v>1053</v>
      </c>
      <c r="C483" s="10" t="s">
        <v>1054</v>
      </c>
      <c r="D483" s="10">
        <v>2002</v>
      </c>
      <c r="E483" s="8"/>
      <c r="F483" s="10" t="s">
        <v>1055</v>
      </c>
      <c r="G483" s="8"/>
      <c r="H483" s="10" t="str">
        <f t="shared" si="7"/>
        <v>NO</v>
      </c>
      <c r="I483" s="24" t="s">
        <v>21</v>
      </c>
      <c r="J483" s="12" t="b">
        <v>0</v>
      </c>
      <c r="K483" s="12" t="b">
        <v>0</v>
      </c>
      <c r="L483" s="13" t="b">
        <v>0</v>
      </c>
      <c r="M483" s="13" t="b">
        <v>0</v>
      </c>
      <c r="N483" s="13" t="b">
        <v>0</v>
      </c>
      <c r="O483" s="13" t="b">
        <v>0</v>
      </c>
      <c r="P483" s="14" t="b">
        <v>0</v>
      </c>
      <c r="Q483" s="14" t="b">
        <v>0</v>
      </c>
      <c r="R483" s="24" t="s">
        <v>21</v>
      </c>
      <c r="S483" s="15" t="b">
        <v>0</v>
      </c>
      <c r="T483" s="15" t="b">
        <v>0</v>
      </c>
      <c r="U483" s="16" t="b">
        <v>0</v>
      </c>
      <c r="V483" s="16" t="b">
        <v>0</v>
      </c>
      <c r="W483" s="16" t="b">
        <v>0</v>
      </c>
      <c r="X483" s="16" t="b">
        <v>0</v>
      </c>
      <c r="Y483" s="16" t="b">
        <v>0</v>
      </c>
      <c r="Z483" s="16" t="b">
        <v>0</v>
      </c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</row>
    <row r="484" spans="1:88" ht="12.75">
      <c r="A484" s="8"/>
      <c r="B484" s="10" t="s">
        <v>1056</v>
      </c>
      <c r="C484" s="10" t="s">
        <v>1057</v>
      </c>
      <c r="D484" s="10">
        <v>2016</v>
      </c>
      <c r="E484" s="8"/>
      <c r="F484" s="25" t="s">
        <v>1058</v>
      </c>
      <c r="G484" s="8"/>
      <c r="H484" s="10" t="str">
        <f t="shared" si="7"/>
        <v>NO</v>
      </c>
      <c r="I484" s="24" t="s">
        <v>21</v>
      </c>
      <c r="J484" s="12" t="b">
        <v>0</v>
      </c>
      <c r="K484" s="12" t="b">
        <v>0</v>
      </c>
      <c r="L484" s="13" t="b">
        <v>0</v>
      </c>
      <c r="M484" s="13" t="b">
        <v>0</v>
      </c>
      <c r="N484" s="13" t="b">
        <v>0</v>
      </c>
      <c r="O484" s="13" t="b">
        <v>0</v>
      </c>
      <c r="P484" s="14" t="b">
        <v>0</v>
      </c>
      <c r="Q484" s="14" t="b">
        <v>0</v>
      </c>
      <c r="R484" s="24" t="s">
        <v>21</v>
      </c>
      <c r="S484" s="15" t="b">
        <v>0</v>
      </c>
      <c r="T484" s="15" t="b">
        <v>0</v>
      </c>
      <c r="U484" s="16" t="b">
        <v>0</v>
      </c>
      <c r="V484" s="16" t="b">
        <v>0</v>
      </c>
      <c r="W484" s="16" t="b">
        <v>0</v>
      </c>
      <c r="X484" s="16" t="b">
        <v>0</v>
      </c>
      <c r="Y484" s="16" t="b">
        <v>0</v>
      </c>
      <c r="Z484" s="16" t="b">
        <v>0</v>
      </c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</row>
    <row r="485" spans="1:88" ht="12.75">
      <c r="A485" s="8"/>
      <c r="B485" s="10" t="s">
        <v>1059</v>
      </c>
      <c r="C485" s="10" t="s">
        <v>1060</v>
      </c>
      <c r="D485" s="10">
        <v>2005</v>
      </c>
      <c r="E485" s="8"/>
      <c r="F485" s="10" t="s">
        <v>1061</v>
      </c>
      <c r="G485" s="8"/>
      <c r="H485" s="10" t="str">
        <f t="shared" si="7"/>
        <v>NO</v>
      </c>
      <c r="I485" s="24" t="s">
        <v>21</v>
      </c>
      <c r="J485" s="12" t="b">
        <v>0</v>
      </c>
      <c r="K485" s="12" t="b">
        <v>0</v>
      </c>
      <c r="L485" s="13" t="b">
        <v>0</v>
      </c>
      <c r="M485" s="13" t="b">
        <v>0</v>
      </c>
      <c r="N485" s="13" t="b">
        <v>0</v>
      </c>
      <c r="O485" s="13" t="b">
        <v>0</v>
      </c>
      <c r="P485" s="14" t="b">
        <v>0</v>
      </c>
      <c r="Q485" s="14" t="b">
        <v>0</v>
      </c>
      <c r="R485" s="24" t="s">
        <v>21</v>
      </c>
      <c r="S485" s="15" t="b">
        <v>0</v>
      </c>
      <c r="T485" s="15" t="b">
        <v>0</v>
      </c>
      <c r="U485" s="16" t="b">
        <v>0</v>
      </c>
      <c r="V485" s="16" t="b">
        <v>0</v>
      </c>
      <c r="W485" s="16" t="b">
        <v>0</v>
      </c>
      <c r="X485" s="16" t="b">
        <v>0</v>
      </c>
      <c r="Y485" s="16" t="b">
        <v>0</v>
      </c>
      <c r="Z485" s="16" t="b">
        <v>0</v>
      </c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</row>
    <row r="486" spans="1:88" ht="12.75">
      <c r="A486" s="8"/>
      <c r="B486" s="10" t="s">
        <v>1062</v>
      </c>
      <c r="C486" s="10" t="s">
        <v>1063</v>
      </c>
      <c r="D486" s="10">
        <v>2004</v>
      </c>
      <c r="E486" s="8"/>
      <c r="F486" s="25" t="s">
        <v>1064</v>
      </c>
      <c r="G486" s="8"/>
      <c r="H486" s="10" t="str">
        <f t="shared" si="7"/>
        <v>NO</v>
      </c>
      <c r="I486" s="24" t="s">
        <v>21</v>
      </c>
      <c r="J486" s="12" t="b">
        <v>0</v>
      </c>
      <c r="K486" s="12" t="b">
        <v>0</v>
      </c>
      <c r="L486" s="13" t="b">
        <v>0</v>
      </c>
      <c r="M486" s="13" t="b">
        <v>0</v>
      </c>
      <c r="N486" s="13" t="b">
        <v>0</v>
      </c>
      <c r="O486" s="13" t="b">
        <v>0</v>
      </c>
      <c r="P486" s="14" t="b">
        <v>0</v>
      </c>
      <c r="Q486" s="14" t="b">
        <v>0</v>
      </c>
      <c r="R486" s="24" t="s">
        <v>21</v>
      </c>
      <c r="S486" s="15" t="b">
        <v>0</v>
      </c>
      <c r="T486" s="15" t="b">
        <v>0</v>
      </c>
      <c r="U486" s="16" t="b">
        <v>0</v>
      </c>
      <c r="V486" s="16" t="b">
        <v>0</v>
      </c>
      <c r="W486" s="16" t="b">
        <v>0</v>
      </c>
      <c r="X486" s="16" t="b">
        <v>0</v>
      </c>
      <c r="Y486" s="16" t="b">
        <v>0</v>
      </c>
      <c r="Z486" s="16" t="b">
        <v>0</v>
      </c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</row>
    <row r="487" spans="1:88" ht="12.75">
      <c r="A487" s="8"/>
      <c r="B487" s="10" t="s">
        <v>1030</v>
      </c>
      <c r="C487" s="10" t="s">
        <v>1065</v>
      </c>
      <c r="D487" s="10">
        <v>2013</v>
      </c>
      <c r="E487" s="8"/>
      <c r="F487" s="25" t="s">
        <v>1066</v>
      </c>
      <c r="G487" s="8"/>
      <c r="H487" s="10" t="str">
        <f t="shared" si="7"/>
        <v>NO</v>
      </c>
      <c r="I487" s="24" t="s">
        <v>21</v>
      </c>
      <c r="J487" s="12" t="b">
        <v>0</v>
      </c>
      <c r="K487" s="12" t="b">
        <v>0</v>
      </c>
      <c r="L487" s="13" t="b">
        <v>0</v>
      </c>
      <c r="M487" s="13" t="b">
        <v>0</v>
      </c>
      <c r="N487" s="13" t="b">
        <v>0</v>
      </c>
      <c r="O487" s="13" t="b">
        <v>0</v>
      </c>
      <c r="P487" s="14" t="b">
        <v>0</v>
      </c>
      <c r="Q487" s="14" t="b">
        <v>0</v>
      </c>
      <c r="R487" s="24" t="s">
        <v>21</v>
      </c>
      <c r="S487" s="15" t="b">
        <v>0</v>
      </c>
      <c r="T487" s="15" t="b">
        <v>0</v>
      </c>
      <c r="U487" s="16" t="b">
        <v>0</v>
      </c>
      <c r="V487" s="16" t="b">
        <v>0</v>
      </c>
      <c r="W487" s="16" t="b">
        <v>0</v>
      </c>
      <c r="X487" s="16" t="b">
        <v>0</v>
      </c>
      <c r="Y487" s="16" t="b">
        <v>0</v>
      </c>
      <c r="Z487" s="16" t="b">
        <v>0</v>
      </c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</row>
    <row r="488" spans="1:88" ht="12.75">
      <c r="A488" s="8"/>
      <c r="B488" s="10" t="s">
        <v>1067</v>
      </c>
      <c r="C488" s="10" t="s">
        <v>1068</v>
      </c>
      <c r="D488" s="10">
        <v>2009</v>
      </c>
      <c r="E488" s="8"/>
      <c r="F488" s="25" t="s">
        <v>1069</v>
      </c>
      <c r="G488" s="8"/>
      <c r="H488" s="10" t="str">
        <f t="shared" si="7"/>
        <v>NO</v>
      </c>
      <c r="I488" s="24" t="s">
        <v>21</v>
      </c>
      <c r="J488" s="12" t="b">
        <v>0</v>
      </c>
      <c r="K488" s="12" t="b">
        <v>0</v>
      </c>
      <c r="L488" s="13" t="b">
        <v>0</v>
      </c>
      <c r="M488" s="13" t="b">
        <v>0</v>
      </c>
      <c r="N488" s="13" t="b">
        <v>0</v>
      </c>
      <c r="O488" s="13" t="b">
        <v>0</v>
      </c>
      <c r="P488" s="14" t="b">
        <v>0</v>
      </c>
      <c r="Q488" s="14" t="b">
        <v>0</v>
      </c>
      <c r="R488" s="24" t="s">
        <v>21</v>
      </c>
      <c r="S488" s="15" t="b">
        <v>0</v>
      </c>
      <c r="T488" s="15" t="b">
        <v>0</v>
      </c>
      <c r="U488" s="16" t="b">
        <v>0</v>
      </c>
      <c r="V488" s="16" t="b">
        <v>0</v>
      </c>
      <c r="W488" s="16" t="b">
        <v>0</v>
      </c>
      <c r="X488" s="16" t="b">
        <v>0</v>
      </c>
      <c r="Y488" s="16" t="b">
        <v>0</v>
      </c>
      <c r="Z488" s="16" t="b">
        <v>0</v>
      </c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</row>
    <row r="489" spans="1:88" ht="12.75">
      <c r="A489" s="8"/>
      <c r="B489" s="10" t="s">
        <v>1070</v>
      </c>
      <c r="C489" s="10" t="s">
        <v>1071</v>
      </c>
      <c r="D489" s="10">
        <v>2011</v>
      </c>
      <c r="E489" s="8"/>
      <c r="F489" s="25" t="s">
        <v>1072</v>
      </c>
      <c r="G489" s="8"/>
      <c r="H489" s="10" t="str">
        <f t="shared" si="7"/>
        <v>NO</v>
      </c>
      <c r="I489" s="24" t="s">
        <v>21</v>
      </c>
      <c r="J489" s="12" t="b">
        <v>0</v>
      </c>
      <c r="K489" s="12" t="b">
        <v>0</v>
      </c>
      <c r="L489" s="13" t="b">
        <v>0</v>
      </c>
      <c r="M489" s="13" t="b">
        <v>0</v>
      </c>
      <c r="N489" s="13" t="b">
        <v>0</v>
      </c>
      <c r="O489" s="13" t="b">
        <v>0</v>
      </c>
      <c r="P489" s="14" t="b">
        <v>0</v>
      </c>
      <c r="Q489" s="14" t="b">
        <v>0</v>
      </c>
      <c r="R489" s="24" t="s">
        <v>21</v>
      </c>
      <c r="S489" s="15" t="b">
        <v>0</v>
      </c>
      <c r="T489" s="15" t="b">
        <v>0</v>
      </c>
      <c r="U489" s="16" t="b">
        <v>0</v>
      </c>
      <c r="V489" s="16" t="b">
        <v>0</v>
      </c>
      <c r="W489" s="16" t="b">
        <v>0</v>
      </c>
      <c r="X489" s="16" t="b">
        <v>0</v>
      </c>
      <c r="Y489" s="16" t="b">
        <v>0</v>
      </c>
      <c r="Z489" s="16" t="b">
        <v>0</v>
      </c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</row>
    <row r="490" spans="1:88" ht="12.75">
      <c r="A490" s="8"/>
      <c r="B490" s="10" t="s">
        <v>1073</v>
      </c>
      <c r="C490" s="10" t="s">
        <v>1074</v>
      </c>
      <c r="D490" s="10">
        <v>2011</v>
      </c>
      <c r="E490" s="8"/>
      <c r="F490" s="25" t="s">
        <v>1075</v>
      </c>
      <c r="G490" s="8"/>
      <c r="H490" s="10" t="str">
        <f t="shared" si="7"/>
        <v>NO</v>
      </c>
      <c r="I490" s="24" t="s">
        <v>21</v>
      </c>
      <c r="J490" s="12" t="b">
        <v>0</v>
      </c>
      <c r="K490" s="12" t="b">
        <v>0</v>
      </c>
      <c r="L490" s="13" t="b">
        <v>0</v>
      </c>
      <c r="M490" s="13" t="b">
        <v>0</v>
      </c>
      <c r="N490" s="13" t="b">
        <v>0</v>
      </c>
      <c r="O490" s="13" t="b">
        <v>0</v>
      </c>
      <c r="P490" s="14" t="b">
        <v>0</v>
      </c>
      <c r="Q490" s="14" t="b">
        <v>0</v>
      </c>
      <c r="R490" s="24" t="s">
        <v>21</v>
      </c>
      <c r="S490" s="15" t="b">
        <v>0</v>
      </c>
      <c r="T490" s="15" t="b">
        <v>0</v>
      </c>
      <c r="U490" s="16" t="b">
        <v>0</v>
      </c>
      <c r="V490" s="16" t="b">
        <v>0</v>
      </c>
      <c r="W490" s="16" t="b">
        <v>0</v>
      </c>
      <c r="X490" s="16" t="b">
        <v>0</v>
      </c>
      <c r="Y490" s="16" t="b">
        <v>0</v>
      </c>
      <c r="Z490" s="16" t="b">
        <v>0</v>
      </c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</row>
    <row r="491" spans="1:88" ht="12.75">
      <c r="A491" s="10" t="s">
        <v>1076</v>
      </c>
      <c r="B491" s="10"/>
      <c r="C491" s="10"/>
      <c r="D491" s="8"/>
      <c r="E491" s="8"/>
      <c r="F491" s="8"/>
      <c r="G491" s="8"/>
      <c r="H491" s="10">
        <f t="shared" si="7"/>
        <v>0</v>
      </c>
      <c r="I491" s="11"/>
      <c r="J491" s="12" t="b">
        <v>0</v>
      </c>
      <c r="K491" s="12" t="b">
        <v>0</v>
      </c>
      <c r="L491" s="13" t="b">
        <v>0</v>
      </c>
      <c r="M491" s="13" t="b">
        <v>0</v>
      </c>
      <c r="N491" s="13" t="b">
        <v>0</v>
      </c>
      <c r="O491" s="13" t="b">
        <v>0</v>
      </c>
      <c r="P491" s="14" t="b">
        <v>0</v>
      </c>
      <c r="Q491" s="14" t="b">
        <v>0</v>
      </c>
      <c r="R491" s="24"/>
      <c r="S491" s="15" t="b">
        <v>0</v>
      </c>
      <c r="T491" s="15" t="b">
        <v>0</v>
      </c>
      <c r="U491" s="16" t="b">
        <v>0</v>
      </c>
      <c r="V491" s="16" t="b">
        <v>0</v>
      </c>
      <c r="W491" s="16" t="b">
        <v>0</v>
      </c>
      <c r="X491" s="16" t="b">
        <v>0</v>
      </c>
      <c r="Y491" s="16" t="b">
        <v>0</v>
      </c>
      <c r="Z491" s="16" t="b">
        <v>0</v>
      </c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</row>
    <row r="492" spans="1:88" ht="12.75">
      <c r="A492" s="8"/>
      <c r="B492" s="10" t="s">
        <v>1077</v>
      </c>
      <c r="C492" s="10" t="s">
        <v>1078</v>
      </c>
      <c r="D492" s="10">
        <v>2017</v>
      </c>
      <c r="E492" s="8"/>
      <c r="F492" s="25" t="s">
        <v>1079</v>
      </c>
      <c r="G492" s="8"/>
      <c r="H492" s="10" t="str">
        <f t="shared" si="7"/>
        <v>NO</v>
      </c>
      <c r="I492" s="24" t="s">
        <v>21</v>
      </c>
      <c r="J492" s="12" t="b">
        <v>0</v>
      </c>
      <c r="K492" s="12" t="b">
        <v>0</v>
      </c>
      <c r="L492" s="13" t="b">
        <v>0</v>
      </c>
      <c r="M492" s="13" t="b">
        <v>0</v>
      </c>
      <c r="N492" s="13" t="b">
        <v>0</v>
      </c>
      <c r="O492" s="13" t="b">
        <v>0</v>
      </c>
      <c r="P492" s="14" t="b">
        <v>0</v>
      </c>
      <c r="Q492" s="14" t="b">
        <v>0</v>
      </c>
      <c r="R492" s="24" t="s">
        <v>21</v>
      </c>
      <c r="S492" s="15" t="b">
        <v>0</v>
      </c>
      <c r="T492" s="15" t="b">
        <v>0</v>
      </c>
      <c r="U492" s="16" t="b">
        <v>0</v>
      </c>
      <c r="V492" s="16" t="b">
        <v>0</v>
      </c>
      <c r="W492" s="16" t="b">
        <v>0</v>
      </c>
      <c r="X492" s="16" t="b">
        <v>0</v>
      </c>
      <c r="Y492" s="16" t="b">
        <v>0</v>
      </c>
      <c r="Z492" s="16" t="b">
        <v>0</v>
      </c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</row>
    <row r="493" spans="1:88" ht="12.75">
      <c r="A493" s="8"/>
      <c r="B493" s="10" t="s">
        <v>1080</v>
      </c>
      <c r="C493" s="10" t="s">
        <v>1081</v>
      </c>
      <c r="D493" s="10">
        <v>2011</v>
      </c>
      <c r="E493" s="8"/>
      <c r="F493" s="25" t="s">
        <v>1082</v>
      </c>
      <c r="G493" s="8"/>
      <c r="H493" s="10" t="str">
        <f t="shared" si="7"/>
        <v>NO</v>
      </c>
      <c r="I493" s="24" t="s">
        <v>21</v>
      </c>
      <c r="J493" s="12" t="b">
        <v>0</v>
      </c>
      <c r="K493" s="12" t="b">
        <v>0</v>
      </c>
      <c r="L493" s="13" t="b">
        <v>0</v>
      </c>
      <c r="M493" s="13" t="b">
        <v>0</v>
      </c>
      <c r="N493" s="13" t="b">
        <v>0</v>
      </c>
      <c r="O493" s="13" t="b">
        <v>0</v>
      </c>
      <c r="P493" s="14" t="b">
        <v>0</v>
      </c>
      <c r="Q493" s="14" t="b">
        <v>0</v>
      </c>
      <c r="R493" s="24" t="s">
        <v>21</v>
      </c>
      <c r="S493" s="15" t="b">
        <v>0</v>
      </c>
      <c r="T493" s="15" t="b">
        <v>0</v>
      </c>
      <c r="U493" s="16" t="b">
        <v>0</v>
      </c>
      <c r="V493" s="16" t="b">
        <v>0</v>
      </c>
      <c r="W493" s="16" t="b">
        <v>0</v>
      </c>
      <c r="X493" s="16" t="b">
        <v>0</v>
      </c>
      <c r="Y493" s="16" t="b">
        <v>0</v>
      </c>
      <c r="Z493" s="16" t="b">
        <v>0</v>
      </c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</row>
    <row r="494" spans="1:88" ht="12.75">
      <c r="A494" s="8"/>
      <c r="B494" s="10" t="s">
        <v>1083</v>
      </c>
      <c r="C494" s="10" t="s">
        <v>1084</v>
      </c>
      <c r="D494" s="10">
        <v>2013</v>
      </c>
      <c r="E494" s="8"/>
      <c r="F494" s="10" t="s">
        <v>1085</v>
      </c>
      <c r="G494" s="8"/>
      <c r="H494" s="10" t="str">
        <f t="shared" si="7"/>
        <v>NO</v>
      </c>
      <c r="I494" s="24" t="s">
        <v>21</v>
      </c>
      <c r="J494" s="12" t="b">
        <v>0</v>
      </c>
      <c r="K494" s="12" t="b">
        <v>0</v>
      </c>
      <c r="L494" s="13" t="b">
        <v>0</v>
      </c>
      <c r="M494" s="13" t="b">
        <v>0</v>
      </c>
      <c r="N494" s="13" t="b">
        <v>0</v>
      </c>
      <c r="O494" s="13" t="b">
        <v>0</v>
      </c>
      <c r="P494" s="14" t="b">
        <v>0</v>
      </c>
      <c r="Q494" s="14" t="b">
        <v>0</v>
      </c>
      <c r="R494" s="24" t="s">
        <v>21</v>
      </c>
      <c r="S494" s="15" t="b">
        <v>0</v>
      </c>
      <c r="T494" s="15" t="b">
        <v>0</v>
      </c>
      <c r="U494" s="16" t="b">
        <v>0</v>
      </c>
      <c r="V494" s="16" t="b">
        <v>0</v>
      </c>
      <c r="W494" s="16" t="b">
        <v>0</v>
      </c>
      <c r="X494" s="16" t="b">
        <v>0</v>
      </c>
      <c r="Y494" s="16" t="b">
        <v>0</v>
      </c>
      <c r="Z494" s="16" t="b">
        <v>0</v>
      </c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</row>
    <row r="495" spans="1:88" ht="12.75">
      <c r="A495" s="8"/>
      <c r="B495" s="10" t="s">
        <v>1086</v>
      </c>
      <c r="C495" s="10" t="s">
        <v>1087</v>
      </c>
      <c r="D495" s="10">
        <v>2012</v>
      </c>
      <c r="E495" s="8"/>
      <c r="F495" s="25" t="s">
        <v>1088</v>
      </c>
      <c r="G495" s="8"/>
      <c r="H495" s="10" t="str">
        <f t="shared" si="7"/>
        <v>NO</v>
      </c>
      <c r="I495" s="24" t="s">
        <v>21</v>
      </c>
      <c r="J495" s="12" t="b">
        <v>0</v>
      </c>
      <c r="K495" s="12" t="b">
        <v>0</v>
      </c>
      <c r="L495" s="13" t="b">
        <v>0</v>
      </c>
      <c r="M495" s="13" t="b">
        <v>0</v>
      </c>
      <c r="N495" s="13" t="b">
        <v>0</v>
      </c>
      <c r="O495" s="13" t="b">
        <v>0</v>
      </c>
      <c r="P495" s="14" t="b">
        <v>0</v>
      </c>
      <c r="Q495" s="14" t="b">
        <v>0</v>
      </c>
      <c r="R495" s="24" t="s">
        <v>21</v>
      </c>
      <c r="S495" s="15" t="b">
        <v>0</v>
      </c>
      <c r="T495" s="15" t="b">
        <v>0</v>
      </c>
      <c r="U495" s="16" t="b">
        <v>0</v>
      </c>
      <c r="V495" s="16" t="b">
        <v>0</v>
      </c>
      <c r="W495" s="16" t="b">
        <v>0</v>
      </c>
      <c r="X495" s="16" t="b">
        <v>0</v>
      </c>
      <c r="Y495" s="16" t="b">
        <v>0</v>
      </c>
      <c r="Z495" s="16" t="b">
        <v>0</v>
      </c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</row>
    <row r="496" spans="1:88" ht="12.75">
      <c r="A496" s="8"/>
      <c r="B496" s="10" t="s">
        <v>1089</v>
      </c>
      <c r="C496" s="10" t="s">
        <v>1090</v>
      </c>
      <c r="D496" s="10">
        <v>2012</v>
      </c>
      <c r="E496" s="8"/>
      <c r="F496" s="25" t="s">
        <v>1091</v>
      </c>
      <c r="G496" s="8"/>
      <c r="H496" s="10" t="str">
        <f t="shared" si="7"/>
        <v>NO</v>
      </c>
      <c r="I496" s="24" t="s">
        <v>21</v>
      </c>
      <c r="J496" s="12" t="b">
        <v>0</v>
      </c>
      <c r="K496" s="12" t="b">
        <v>0</v>
      </c>
      <c r="L496" s="13" t="b">
        <v>0</v>
      </c>
      <c r="M496" s="13" t="b">
        <v>0</v>
      </c>
      <c r="N496" s="13" t="b">
        <v>0</v>
      </c>
      <c r="O496" s="13" t="b">
        <v>0</v>
      </c>
      <c r="P496" s="14" t="b">
        <v>0</v>
      </c>
      <c r="Q496" s="14" t="b">
        <v>0</v>
      </c>
      <c r="R496" s="24" t="s">
        <v>21</v>
      </c>
      <c r="S496" s="15" t="b">
        <v>0</v>
      </c>
      <c r="T496" s="15" t="b">
        <v>0</v>
      </c>
      <c r="U496" s="16" t="b">
        <v>0</v>
      </c>
      <c r="V496" s="16" t="b">
        <v>0</v>
      </c>
      <c r="W496" s="16" t="b">
        <v>0</v>
      </c>
      <c r="X496" s="16" t="b">
        <v>0</v>
      </c>
      <c r="Y496" s="16" t="b">
        <v>0</v>
      </c>
      <c r="Z496" s="16" t="b">
        <v>0</v>
      </c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</row>
    <row r="497" spans="1:88" ht="12.75">
      <c r="A497" s="8"/>
      <c r="B497" s="10" t="s">
        <v>1092</v>
      </c>
      <c r="C497" s="10" t="s">
        <v>1093</v>
      </c>
      <c r="D497" s="10">
        <v>2012</v>
      </c>
      <c r="E497" s="8"/>
      <c r="F497" s="25" t="s">
        <v>1094</v>
      </c>
      <c r="G497" s="8"/>
      <c r="H497" s="10" t="str">
        <f t="shared" si="7"/>
        <v>NO</v>
      </c>
      <c r="I497" s="24" t="s">
        <v>21</v>
      </c>
      <c r="J497" s="12" t="b">
        <v>0</v>
      </c>
      <c r="K497" s="12" t="b">
        <v>0</v>
      </c>
      <c r="L497" s="13" t="b">
        <v>0</v>
      </c>
      <c r="M497" s="13" t="b">
        <v>0</v>
      </c>
      <c r="N497" s="13" t="b">
        <v>0</v>
      </c>
      <c r="O497" s="13" t="b">
        <v>0</v>
      </c>
      <c r="P497" s="14" t="b">
        <v>0</v>
      </c>
      <c r="Q497" s="14" t="b">
        <v>0</v>
      </c>
      <c r="R497" s="24" t="s">
        <v>21</v>
      </c>
      <c r="S497" s="15" t="b">
        <v>0</v>
      </c>
      <c r="T497" s="15" t="b">
        <v>0</v>
      </c>
      <c r="U497" s="16" t="b">
        <v>0</v>
      </c>
      <c r="V497" s="16" t="b">
        <v>0</v>
      </c>
      <c r="W497" s="16" t="b">
        <v>0</v>
      </c>
      <c r="X497" s="16" t="b">
        <v>0</v>
      </c>
      <c r="Y497" s="16" t="b">
        <v>0</v>
      </c>
      <c r="Z497" s="16" t="b">
        <v>0</v>
      </c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</row>
    <row r="498" spans="1:88" ht="12.75">
      <c r="A498" s="8"/>
      <c r="B498" s="10" t="s">
        <v>1095</v>
      </c>
      <c r="C498" s="10" t="s">
        <v>1096</v>
      </c>
      <c r="D498" s="10">
        <v>2018</v>
      </c>
      <c r="E498" s="8"/>
      <c r="F498" s="25" t="s">
        <v>1097</v>
      </c>
      <c r="G498" s="8"/>
      <c r="H498" s="10" t="str">
        <f t="shared" si="7"/>
        <v>NO</v>
      </c>
      <c r="I498" s="24" t="s">
        <v>21</v>
      </c>
      <c r="J498" s="12" t="b">
        <v>0</v>
      </c>
      <c r="K498" s="12" t="b">
        <v>0</v>
      </c>
      <c r="L498" s="13" t="b">
        <v>0</v>
      </c>
      <c r="M498" s="13" t="b">
        <v>0</v>
      </c>
      <c r="N498" s="13" t="b">
        <v>0</v>
      </c>
      <c r="O498" s="13" t="b">
        <v>0</v>
      </c>
      <c r="P498" s="14" t="b">
        <v>0</v>
      </c>
      <c r="Q498" s="14" t="b">
        <v>0</v>
      </c>
      <c r="R498" s="24" t="s">
        <v>21</v>
      </c>
      <c r="S498" s="15" t="b">
        <v>0</v>
      </c>
      <c r="T498" s="15" t="b">
        <v>0</v>
      </c>
      <c r="U498" s="16" t="b">
        <v>0</v>
      </c>
      <c r="V498" s="16" t="b">
        <v>0</v>
      </c>
      <c r="W498" s="16" t="b">
        <v>0</v>
      </c>
      <c r="X498" s="16" t="b">
        <v>0</v>
      </c>
      <c r="Y498" s="16" t="b">
        <v>0</v>
      </c>
      <c r="Z498" s="16" t="b">
        <v>0</v>
      </c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</row>
    <row r="499" spans="1:88" ht="12.75">
      <c r="A499" s="8"/>
      <c r="B499" s="10" t="s">
        <v>1098</v>
      </c>
      <c r="C499" s="10" t="s">
        <v>1099</v>
      </c>
      <c r="D499" s="10">
        <v>2010</v>
      </c>
      <c r="E499" s="8"/>
      <c r="F499" s="25" t="s">
        <v>1100</v>
      </c>
      <c r="G499" s="8"/>
      <c r="H499" s="10" t="str">
        <f t="shared" si="7"/>
        <v>NO</v>
      </c>
      <c r="I499" s="24" t="s">
        <v>21</v>
      </c>
      <c r="J499" s="12" t="b">
        <v>0</v>
      </c>
      <c r="K499" s="12" t="b">
        <v>0</v>
      </c>
      <c r="L499" s="13" t="b">
        <v>0</v>
      </c>
      <c r="M499" s="13" t="b">
        <v>0</v>
      </c>
      <c r="N499" s="13" t="b">
        <v>0</v>
      </c>
      <c r="O499" s="13" t="b">
        <v>0</v>
      </c>
      <c r="P499" s="14" t="b">
        <v>0</v>
      </c>
      <c r="Q499" s="14" t="b">
        <v>0</v>
      </c>
      <c r="R499" s="24" t="s">
        <v>21</v>
      </c>
      <c r="S499" s="15" t="b">
        <v>0</v>
      </c>
      <c r="T499" s="15" t="b">
        <v>0</v>
      </c>
      <c r="U499" s="16" t="b">
        <v>0</v>
      </c>
      <c r="V499" s="16" t="b">
        <v>0</v>
      </c>
      <c r="W499" s="16" t="b">
        <v>0</v>
      </c>
      <c r="X499" s="16" t="b">
        <v>0</v>
      </c>
      <c r="Y499" s="16" t="b">
        <v>0</v>
      </c>
      <c r="Z499" s="16" t="b">
        <v>0</v>
      </c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</row>
    <row r="500" spans="1:88" ht="12.75">
      <c r="A500" s="8"/>
      <c r="B500" s="10" t="s">
        <v>1101</v>
      </c>
      <c r="C500" s="10" t="s">
        <v>1102</v>
      </c>
      <c r="D500" s="10">
        <v>2006</v>
      </c>
      <c r="E500" s="8"/>
      <c r="F500" s="25" t="s">
        <v>1103</v>
      </c>
      <c r="G500" s="8"/>
      <c r="H500" s="10" t="str">
        <f t="shared" si="7"/>
        <v>NO</v>
      </c>
      <c r="I500" s="24" t="s">
        <v>21</v>
      </c>
      <c r="J500" s="12" t="b">
        <v>0</v>
      </c>
      <c r="K500" s="12" t="b">
        <v>0</v>
      </c>
      <c r="L500" s="13" t="b">
        <v>0</v>
      </c>
      <c r="M500" s="13" t="b">
        <v>0</v>
      </c>
      <c r="N500" s="13" t="b">
        <v>0</v>
      </c>
      <c r="O500" s="13" t="b">
        <v>0</v>
      </c>
      <c r="P500" s="14" t="b">
        <v>0</v>
      </c>
      <c r="Q500" s="14" t="b">
        <v>0</v>
      </c>
      <c r="R500" s="24" t="s">
        <v>21</v>
      </c>
      <c r="S500" s="15" t="b">
        <v>0</v>
      </c>
      <c r="T500" s="15" t="b">
        <v>0</v>
      </c>
      <c r="U500" s="16" t="b">
        <v>0</v>
      </c>
      <c r="V500" s="16" t="b">
        <v>0</v>
      </c>
      <c r="W500" s="16" t="b">
        <v>0</v>
      </c>
      <c r="X500" s="16" t="b">
        <v>0</v>
      </c>
      <c r="Y500" s="16" t="b">
        <v>0</v>
      </c>
      <c r="Z500" s="16" t="b">
        <v>0</v>
      </c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</row>
    <row r="501" spans="1:88" ht="12.75">
      <c r="A501" s="10" t="s">
        <v>1104</v>
      </c>
      <c r="B501" s="10"/>
      <c r="C501" s="10"/>
      <c r="D501" s="8"/>
      <c r="E501" s="8"/>
      <c r="F501" s="8"/>
      <c r="G501" s="8"/>
      <c r="H501" s="10">
        <f t="shared" si="7"/>
        <v>0</v>
      </c>
      <c r="I501" s="11"/>
      <c r="J501" s="12" t="b">
        <v>0</v>
      </c>
      <c r="K501" s="12" t="b">
        <v>0</v>
      </c>
      <c r="L501" s="13" t="b">
        <v>0</v>
      </c>
      <c r="M501" s="13" t="b">
        <v>0</v>
      </c>
      <c r="N501" s="13" t="b">
        <v>0</v>
      </c>
      <c r="O501" s="13" t="b">
        <v>0</v>
      </c>
      <c r="P501" s="14" t="b">
        <v>0</v>
      </c>
      <c r="Q501" s="14" t="b">
        <v>0</v>
      </c>
      <c r="R501" s="24"/>
      <c r="S501" s="15" t="b">
        <v>0</v>
      </c>
      <c r="T501" s="15" t="b">
        <v>0</v>
      </c>
      <c r="U501" s="16" t="b">
        <v>0</v>
      </c>
      <c r="V501" s="16" t="b">
        <v>0</v>
      </c>
      <c r="W501" s="16" t="b">
        <v>0</v>
      </c>
      <c r="X501" s="16" t="b">
        <v>0</v>
      </c>
      <c r="Y501" s="16" t="b">
        <v>0</v>
      </c>
      <c r="Z501" s="16" t="b">
        <v>0</v>
      </c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</row>
    <row r="502" spans="1:88" ht="12.75">
      <c r="A502" s="8"/>
      <c r="B502" s="10" t="s">
        <v>1105</v>
      </c>
      <c r="C502" s="10" t="s">
        <v>1106</v>
      </c>
      <c r="D502" s="10">
        <v>2017</v>
      </c>
      <c r="E502" s="8"/>
      <c r="F502" s="25" t="s">
        <v>1107</v>
      </c>
      <c r="G502" s="8"/>
      <c r="H502" s="10" t="str">
        <f t="shared" si="7"/>
        <v>NO</v>
      </c>
      <c r="I502" s="24" t="s">
        <v>21</v>
      </c>
      <c r="J502" s="12" t="b">
        <v>0</v>
      </c>
      <c r="K502" s="12" t="b">
        <v>0</v>
      </c>
      <c r="L502" s="13" t="b">
        <v>0</v>
      </c>
      <c r="M502" s="13" t="b">
        <v>0</v>
      </c>
      <c r="N502" s="13" t="b">
        <v>0</v>
      </c>
      <c r="O502" s="13" t="b">
        <v>0</v>
      </c>
      <c r="P502" s="14" t="b">
        <v>0</v>
      </c>
      <c r="Q502" s="14" t="b">
        <v>0</v>
      </c>
      <c r="R502" s="24" t="s">
        <v>21</v>
      </c>
      <c r="S502" s="15" t="b">
        <v>0</v>
      </c>
      <c r="T502" s="15" t="b">
        <v>0</v>
      </c>
      <c r="U502" s="16" t="b">
        <v>0</v>
      </c>
      <c r="V502" s="16" t="b">
        <v>0</v>
      </c>
      <c r="W502" s="16" t="b">
        <v>0</v>
      </c>
      <c r="X502" s="16" t="b">
        <v>0</v>
      </c>
      <c r="Y502" s="16" t="b">
        <v>0</v>
      </c>
      <c r="Z502" s="16" t="b">
        <v>0</v>
      </c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</row>
    <row r="503" spans="1:88" ht="12.75">
      <c r="A503" s="8"/>
      <c r="B503" s="10" t="s">
        <v>1108</v>
      </c>
      <c r="C503" s="10" t="s">
        <v>1109</v>
      </c>
      <c r="D503" s="10">
        <v>2018</v>
      </c>
      <c r="E503" s="8"/>
      <c r="F503" s="25" t="s">
        <v>1110</v>
      </c>
      <c r="G503" s="8"/>
      <c r="H503" s="10" t="str">
        <f t="shared" si="7"/>
        <v>NO</v>
      </c>
      <c r="I503" s="24" t="s">
        <v>21</v>
      </c>
      <c r="J503" s="12" t="b">
        <v>0</v>
      </c>
      <c r="K503" s="12" t="b">
        <v>0</v>
      </c>
      <c r="L503" s="13" t="b">
        <v>0</v>
      </c>
      <c r="M503" s="13" t="b">
        <v>0</v>
      </c>
      <c r="N503" s="13" t="b">
        <v>0</v>
      </c>
      <c r="O503" s="13" t="b">
        <v>0</v>
      </c>
      <c r="P503" s="14" t="b">
        <v>0</v>
      </c>
      <c r="Q503" s="14" t="b">
        <v>0</v>
      </c>
      <c r="R503" s="24" t="s">
        <v>21</v>
      </c>
      <c r="S503" s="15" t="b">
        <v>0</v>
      </c>
      <c r="T503" s="15" t="b">
        <v>0</v>
      </c>
      <c r="U503" s="16" t="b">
        <v>0</v>
      </c>
      <c r="V503" s="16" t="b">
        <v>0</v>
      </c>
      <c r="W503" s="16" t="b">
        <v>0</v>
      </c>
      <c r="X503" s="16" t="b">
        <v>0</v>
      </c>
      <c r="Y503" s="16" t="b">
        <v>0</v>
      </c>
      <c r="Z503" s="16" t="b">
        <v>0</v>
      </c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</row>
    <row r="504" spans="1:88" ht="12.75">
      <c r="A504" s="8"/>
      <c r="B504" s="10" t="s">
        <v>1111</v>
      </c>
      <c r="C504" s="10" t="s">
        <v>1112</v>
      </c>
      <c r="D504" s="10">
        <v>2009</v>
      </c>
      <c r="E504" s="8"/>
      <c r="F504" s="25" t="s">
        <v>1113</v>
      </c>
      <c r="G504" s="8"/>
      <c r="H504" s="10" t="str">
        <f t="shared" si="7"/>
        <v>NO</v>
      </c>
      <c r="I504" s="24" t="s">
        <v>21</v>
      </c>
      <c r="J504" s="12" t="b">
        <v>0</v>
      </c>
      <c r="K504" s="12" t="b">
        <v>0</v>
      </c>
      <c r="L504" s="13" t="b">
        <v>0</v>
      </c>
      <c r="M504" s="13" t="b">
        <v>0</v>
      </c>
      <c r="N504" s="13" t="b">
        <v>0</v>
      </c>
      <c r="O504" s="13" t="b">
        <v>0</v>
      </c>
      <c r="P504" s="14" t="b">
        <v>0</v>
      </c>
      <c r="Q504" s="14" t="b">
        <v>0</v>
      </c>
      <c r="R504" s="24" t="s">
        <v>21</v>
      </c>
      <c r="S504" s="15" t="b">
        <v>0</v>
      </c>
      <c r="T504" s="15" t="b">
        <v>0</v>
      </c>
      <c r="U504" s="16" t="b">
        <v>0</v>
      </c>
      <c r="V504" s="16" t="b">
        <v>0</v>
      </c>
      <c r="W504" s="16" t="b">
        <v>0</v>
      </c>
      <c r="X504" s="16" t="b">
        <v>0</v>
      </c>
      <c r="Y504" s="16" t="b">
        <v>0</v>
      </c>
      <c r="Z504" s="16" t="b">
        <v>0</v>
      </c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</row>
    <row r="505" spans="1:88" ht="12.75">
      <c r="A505" s="8"/>
      <c r="B505" s="10" t="s">
        <v>1114</v>
      </c>
      <c r="C505" s="10" t="s">
        <v>1115</v>
      </c>
      <c r="D505" s="10">
        <v>2019</v>
      </c>
      <c r="E505" s="8"/>
      <c r="F505" s="25" t="s">
        <v>1116</v>
      </c>
      <c r="G505" s="8"/>
      <c r="H505" s="10" t="str">
        <f t="shared" si="7"/>
        <v>NO</v>
      </c>
      <c r="I505" s="24" t="s">
        <v>21</v>
      </c>
      <c r="J505" s="12" t="b">
        <v>0</v>
      </c>
      <c r="K505" s="12" t="b">
        <v>0</v>
      </c>
      <c r="L505" s="13" t="b">
        <v>0</v>
      </c>
      <c r="M505" s="13" t="b">
        <v>0</v>
      </c>
      <c r="N505" s="13" t="b">
        <v>0</v>
      </c>
      <c r="O505" s="13" t="b">
        <v>0</v>
      </c>
      <c r="P505" s="14" t="b">
        <v>0</v>
      </c>
      <c r="Q505" s="14" t="b">
        <v>0</v>
      </c>
      <c r="R505" s="24" t="s">
        <v>21</v>
      </c>
      <c r="S505" s="15" t="b">
        <v>0</v>
      </c>
      <c r="T505" s="15" t="b">
        <v>0</v>
      </c>
      <c r="U505" s="16" t="b">
        <v>0</v>
      </c>
      <c r="V505" s="16" t="b">
        <v>0</v>
      </c>
      <c r="W505" s="16" t="b">
        <v>0</v>
      </c>
      <c r="X505" s="16" t="b">
        <v>0</v>
      </c>
      <c r="Y505" s="16" t="b">
        <v>0</v>
      </c>
      <c r="Z505" s="16" t="b">
        <v>0</v>
      </c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</row>
    <row r="506" spans="1:88" ht="12.75">
      <c r="A506" s="8"/>
      <c r="B506" s="10" t="s">
        <v>1117</v>
      </c>
      <c r="C506" s="10" t="s">
        <v>1118</v>
      </c>
      <c r="D506" s="10">
        <v>2013</v>
      </c>
      <c r="E506" s="8"/>
      <c r="F506" s="25" t="s">
        <v>1119</v>
      </c>
      <c r="G506" s="8"/>
      <c r="H506" s="10" t="str">
        <f t="shared" si="7"/>
        <v>NO</v>
      </c>
      <c r="I506" s="24" t="s">
        <v>21</v>
      </c>
      <c r="J506" s="12" t="b">
        <v>0</v>
      </c>
      <c r="K506" s="12" t="b">
        <v>0</v>
      </c>
      <c r="L506" s="13" t="b">
        <v>0</v>
      </c>
      <c r="M506" s="13" t="b">
        <v>0</v>
      </c>
      <c r="N506" s="13" t="b">
        <v>0</v>
      </c>
      <c r="O506" s="13" t="b">
        <v>0</v>
      </c>
      <c r="P506" s="14" t="b">
        <v>0</v>
      </c>
      <c r="Q506" s="14" t="b">
        <v>0</v>
      </c>
      <c r="R506" s="24" t="s">
        <v>21</v>
      </c>
      <c r="S506" s="15" t="b">
        <v>0</v>
      </c>
      <c r="T506" s="15" t="b">
        <v>0</v>
      </c>
      <c r="U506" s="16" t="b">
        <v>0</v>
      </c>
      <c r="V506" s="16" t="b">
        <v>0</v>
      </c>
      <c r="W506" s="16" t="b">
        <v>0</v>
      </c>
      <c r="X506" s="16" t="b">
        <v>0</v>
      </c>
      <c r="Y506" s="16" t="b">
        <v>0</v>
      </c>
      <c r="Z506" s="16" t="b">
        <v>0</v>
      </c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</row>
    <row r="507" spans="1:88" ht="12.75">
      <c r="A507" s="8"/>
      <c r="B507" s="10" t="s">
        <v>1120</v>
      </c>
      <c r="C507" s="10" t="s">
        <v>1121</v>
      </c>
      <c r="D507" s="10">
        <v>2013</v>
      </c>
      <c r="E507" s="8"/>
      <c r="F507" s="25" t="s">
        <v>1122</v>
      </c>
      <c r="G507" s="8"/>
      <c r="H507" s="10" t="str">
        <f t="shared" si="7"/>
        <v>NO</v>
      </c>
      <c r="I507" s="24" t="s">
        <v>21</v>
      </c>
      <c r="J507" s="12" t="b">
        <v>0</v>
      </c>
      <c r="K507" s="12" t="b">
        <v>0</v>
      </c>
      <c r="L507" s="13" t="b">
        <v>0</v>
      </c>
      <c r="M507" s="13" t="b">
        <v>0</v>
      </c>
      <c r="N507" s="13" t="b">
        <v>0</v>
      </c>
      <c r="O507" s="13" t="b">
        <v>0</v>
      </c>
      <c r="P507" s="14" t="b">
        <v>0</v>
      </c>
      <c r="Q507" s="14" t="b">
        <v>0</v>
      </c>
      <c r="R507" s="24" t="s">
        <v>21</v>
      </c>
      <c r="S507" s="15" t="b">
        <v>0</v>
      </c>
      <c r="T507" s="15" t="b">
        <v>0</v>
      </c>
      <c r="U507" s="16" t="b">
        <v>0</v>
      </c>
      <c r="V507" s="16" t="b">
        <v>0</v>
      </c>
      <c r="W507" s="16" t="b">
        <v>0</v>
      </c>
      <c r="X507" s="16" t="b">
        <v>0</v>
      </c>
      <c r="Y507" s="16" t="b">
        <v>0</v>
      </c>
      <c r="Z507" s="16" t="b">
        <v>0</v>
      </c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</row>
    <row r="508" spans="1:88" ht="12.75">
      <c r="A508" s="8"/>
      <c r="B508" s="10" t="s">
        <v>1123</v>
      </c>
      <c r="C508" s="10" t="s">
        <v>1124</v>
      </c>
      <c r="D508" s="10">
        <v>2007</v>
      </c>
      <c r="E508" s="8"/>
      <c r="F508" s="25" t="s">
        <v>1125</v>
      </c>
      <c r="G508" s="8"/>
      <c r="H508" s="10" t="str">
        <f t="shared" si="7"/>
        <v>NO</v>
      </c>
      <c r="I508" s="24" t="s">
        <v>21</v>
      </c>
      <c r="J508" s="12" t="b">
        <v>0</v>
      </c>
      <c r="K508" s="12" t="b">
        <v>0</v>
      </c>
      <c r="L508" s="13" t="b">
        <v>0</v>
      </c>
      <c r="M508" s="13" t="b">
        <v>0</v>
      </c>
      <c r="N508" s="13" t="b">
        <v>0</v>
      </c>
      <c r="O508" s="13" t="b">
        <v>0</v>
      </c>
      <c r="P508" s="14" t="b">
        <v>0</v>
      </c>
      <c r="Q508" s="14" t="b">
        <v>0</v>
      </c>
      <c r="R508" s="24" t="s">
        <v>21</v>
      </c>
      <c r="S508" s="15" t="b">
        <v>0</v>
      </c>
      <c r="T508" s="15" t="b">
        <v>0</v>
      </c>
      <c r="U508" s="16" t="b">
        <v>0</v>
      </c>
      <c r="V508" s="16" t="b">
        <v>0</v>
      </c>
      <c r="W508" s="16" t="b">
        <v>0</v>
      </c>
      <c r="X508" s="16" t="b">
        <v>0</v>
      </c>
      <c r="Y508" s="16" t="b">
        <v>0</v>
      </c>
      <c r="Z508" s="16" t="b">
        <v>0</v>
      </c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</row>
    <row r="509" spans="1:88" ht="12.75">
      <c r="A509" s="8"/>
      <c r="B509" s="10" t="s">
        <v>1126</v>
      </c>
      <c r="C509" s="10" t="s">
        <v>1127</v>
      </c>
      <c r="D509" s="10">
        <v>2011</v>
      </c>
      <c r="E509" s="8"/>
      <c r="F509" s="25" t="s">
        <v>1128</v>
      </c>
      <c r="G509" s="8"/>
      <c r="H509" s="10" t="str">
        <f t="shared" si="7"/>
        <v>NO</v>
      </c>
      <c r="I509" s="24" t="s">
        <v>21</v>
      </c>
      <c r="J509" s="12" t="b">
        <v>0</v>
      </c>
      <c r="K509" s="12" t="b">
        <v>0</v>
      </c>
      <c r="L509" s="13" t="b">
        <v>0</v>
      </c>
      <c r="M509" s="13" t="b">
        <v>0</v>
      </c>
      <c r="N509" s="13" t="b">
        <v>0</v>
      </c>
      <c r="O509" s="13" t="b">
        <v>0</v>
      </c>
      <c r="P509" s="14" t="b">
        <v>0</v>
      </c>
      <c r="Q509" s="14" t="b">
        <v>0</v>
      </c>
      <c r="R509" s="24" t="s">
        <v>21</v>
      </c>
      <c r="S509" s="15" t="b">
        <v>0</v>
      </c>
      <c r="T509" s="15" t="b">
        <v>0</v>
      </c>
      <c r="U509" s="16" t="b">
        <v>0</v>
      </c>
      <c r="V509" s="16" t="b">
        <v>0</v>
      </c>
      <c r="W509" s="16" t="b">
        <v>0</v>
      </c>
      <c r="X509" s="16" t="b">
        <v>0</v>
      </c>
      <c r="Y509" s="16" t="b">
        <v>0</v>
      </c>
      <c r="Z509" s="16" t="b">
        <v>0</v>
      </c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</row>
    <row r="510" spans="1:88" ht="12.75">
      <c r="A510" s="8"/>
      <c r="B510" s="10" t="s">
        <v>1129</v>
      </c>
      <c r="C510" s="10" t="s">
        <v>1130</v>
      </c>
      <c r="D510" s="10">
        <v>2011</v>
      </c>
      <c r="E510" s="8"/>
      <c r="F510" s="25" t="s">
        <v>1131</v>
      </c>
      <c r="G510" s="8"/>
      <c r="H510" s="10" t="str">
        <f t="shared" si="7"/>
        <v>NO</v>
      </c>
      <c r="I510" s="24" t="s">
        <v>21</v>
      </c>
      <c r="J510" s="12" t="b">
        <v>0</v>
      </c>
      <c r="K510" s="12" t="b">
        <v>0</v>
      </c>
      <c r="L510" s="13" t="b">
        <v>0</v>
      </c>
      <c r="M510" s="13" t="b">
        <v>0</v>
      </c>
      <c r="N510" s="13" t="b">
        <v>0</v>
      </c>
      <c r="O510" s="13" t="b">
        <v>0</v>
      </c>
      <c r="P510" s="14" t="b">
        <v>0</v>
      </c>
      <c r="Q510" s="14" t="b">
        <v>0</v>
      </c>
      <c r="R510" s="24" t="s">
        <v>21</v>
      </c>
      <c r="S510" s="15" t="b">
        <v>0</v>
      </c>
      <c r="T510" s="15" t="b">
        <v>0</v>
      </c>
      <c r="U510" s="16" t="b">
        <v>0</v>
      </c>
      <c r="V510" s="16" t="b">
        <v>0</v>
      </c>
      <c r="W510" s="16" t="b">
        <v>0</v>
      </c>
      <c r="X510" s="16" t="b">
        <v>0</v>
      </c>
      <c r="Y510" s="16" t="b">
        <v>0</v>
      </c>
      <c r="Z510" s="16" t="b">
        <v>0</v>
      </c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</row>
    <row r="511" spans="1:88" ht="12.75">
      <c r="A511" s="8"/>
      <c r="B511" s="10" t="s">
        <v>1132</v>
      </c>
      <c r="C511" s="10" t="s">
        <v>1133</v>
      </c>
      <c r="D511" s="10">
        <v>2013</v>
      </c>
      <c r="E511" s="8"/>
      <c r="F511" s="25" t="s">
        <v>1134</v>
      </c>
      <c r="G511" s="8"/>
      <c r="H511" s="10" t="str">
        <f t="shared" si="7"/>
        <v>NO</v>
      </c>
      <c r="I511" s="24" t="s">
        <v>21</v>
      </c>
      <c r="J511" s="12" t="b">
        <v>0</v>
      </c>
      <c r="K511" s="12" t="b">
        <v>0</v>
      </c>
      <c r="L511" s="13" t="b">
        <v>0</v>
      </c>
      <c r="M511" s="13" t="b">
        <v>0</v>
      </c>
      <c r="N511" s="13" t="b">
        <v>0</v>
      </c>
      <c r="O511" s="13" t="b">
        <v>0</v>
      </c>
      <c r="P511" s="14" t="b">
        <v>0</v>
      </c>
      <c r="Q511" s="14" t="b">
        <v>0</v>
      </c>
      <c r="R511" s="24" t="s">
        <v>21</v>
      </c>
      <c r="S511" s="15" t="b">
        <v>0</v>
      </c>
      <c r="T511" s="15" t="b">
        <v>0</v>
      </c>
      <c r="U511" s="16" t="b">
        <v>0</v>
      </c>
      <c r="V511" s="16" t="b">
        <v>0</v>
      </c>
      <c r="W511" s="16" t="b">
        <v>0</v>
      </c>
      <c r="X511" s="16" t="b">
        <v>0</v>
      </c>
      <c r="Y511" s="16" t="b">
        <v>0</v>
      </c>
      <c r="Z511" s="16" t="b">
        <v>0</v>
      </c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</row>
    <row r="512" spans="1:88" ht="12.75">
      <c r="A512" s="28" t="s">
        <v>1135</v>
      </c>
      <c r="H512" s="10">
        <f t="shared" si="7"/>
        <v>0</v>
      </c>
      <c r="I512" s="11"/>
      <c r="J512" s="12" t="b">
        <v>0</v>
      </c>
      <c r="K512" s="12" t="b">
        <v>0</v>
      </c>
      <c r="L512" s="13" t="b">
        <v>0</v>
      </c>
      <c r="M512" s="13" t="b">
        <v>0</v>
      </c>
      <c r="N512" s="13" t="b">
        <v>0</v>
      </c>
      <c r="O512" s="13" t="b">
        <v>0</v>
      </c>
      <c r="P512" s="14" t="b">
        <v>0</v>
      </c>
      <c r="Q512" s="14" t="b">
        <v>0</v>
      </c>
      <c r="R512" s="24"/>
      <c r="S512" s="15" t="b">
        <v>0</v>
      </c>
      <c r="T512" s="15" t="b">
        <v>0</v>
      </c>
      <c r="U512" s="16" t="b">
        <v>0</v>
      </c>
      <c r="V512" s="16" t="b">
        <v>0</v>
      </c>
      <c r="W512" s="16" t="b">
        <v>0</v>
      </c>
      <c r="X512" s="16" t="b">
        <v>0</v>
      </c>
      <c r="Y512" s="16" t="b">
        <v>0</v>
      </c>
      <c r="Z512" s="16" t="b">
        <v>0</v>
      </c>
    </row>
    <row r="513" spans="1:88" ht="12.75">
      <c r="A513" s="8"/>
      <c r="B513" s="10" t="s">
        <v>1136</v>
      </c>
      <c r="C513" s="10" t="s">
        <v>1137</v>
      </c>
      <c r="D513" s="10">
        <v>2007</v>
      </c>
      <c r="E513" s="8"/>
      <c r="F513" s="25" t="s">
        <v>1138</v>
      </c>
      <c r="G513" s="8"/>
      <c r="H513" s="10" t="str">
        <f t="shared" si="7"/>
        <v>NO</v>
      </c>
      <c r="I513" s="24" t="s">
        <v>21</v>
      </c>
      <c r="J513" s="12" t="b">
        <v>0</v>
      </c>
      <c r="K513" s="12" t="b">
        <v>0</v>
      </c>
      <c r="L513" s="13" t="b">
        <v>0</v>
      </c>
      <c r="M513" s="13" t="b">
        <v>0</v>
      </c>
      <c r="N513" s="13" t="b">
        <v>0</v>
      </c>
      <c r="O513" s="13" t="b">
        <v>0</v>
      </c>
      <c r="P513" s="14" t="b">
        <v>0</v>
      </c>
      <c r="Q513" s="14" t="b">
        <v>0</v>
      </c>
      <c r="R513" s="24" t="s">
        <v>21</v>
      </c>
      <c r="S513" s="15" t="b">
        <v>0</v>
      </c>
      <c r="T513" s="15" t="b">
        <v>0</v>
      </c>
      <c r="U513" s="16" t="b">
        <v>0</v>
      </c>
      <c r="V513" s="16" t="b">
        <v>0</v>
      </c>
      <c r="W513" s="16" t="b">
        <v>0</v>
      </c>
      <c r="X513" s="16" t="b">
        <v>0</v>
      </c>
      <c r="Y513" s="16" t="b">
        <v>0</v>
      </c>
      <c r="Z513" s="16" t="b">
        <v>0</v>
      </c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</row>
    <row r="514" spans="1:88" ht="12.75">
      <c r="A514" s="8"/>
      <c r="B514" s="10" t="s">
        <v>1139</v>
      </c>
      <c r="C514" s="10" t="s">
        <v>1140</v>
      </c>
      <c r="D514" s="10">
        <v>2010</v>
      </c>
      <c r="E514" s="8"/>
      <c r="F514" s="25" t="s">
        <v>1141</v>
      </c>
      <c r="G514" s="8"/>
      <c r="H514" s="10" t="str">
        <f t="shared" si="7"/>
        <v>NO</v>
      </c>
      <c r="I514" s="24" t="s">
        <v>21</v>
      </c>
      <c r="J514" s="12" t="b">
        <v>0</v>
      </c>
      <c r="K514" s="12" t="b">
        <v>0</v>
      </c>
      <c r="L514" s="13" t="b">
        <v>0</v>
      </c>
      <c r="M514" s="13" t="b">
        <v>0</v>
      </c>
      <c r="N514" s="13" t="b">
        <v>0</v>
      </c>
      <c r="O514" s="13" t="b">
        <v>0</v>
      </c>
      <c r="P514" s="29" t="b">
        <v>1</v>
      </c>
      <c r="Q514" s="14" t="b">
        <v>0</v>
      </c>
      <c r="R514" s="24" t="s">
        <v>21</v>
      </c>
      <c r="S514" s="15" t="b">
        <v>0</v>
      </c>
      <c r="T514" s="15" t="b">
        <v>0</v>
      </c>
      <c r="U514" s="16" t="b">
        <v>0</v>
      </c>
      <c r="V514" s="16" t="b">
        <v>0</v>
      </c>
      <c r="W514" s="16" t="b">
        <v>0</v>
      </c>
      <c r="X514" s="16" t="b">
        <v>0</v>
      </c>
      <c r="Y514" s="16" t="b">
        <v>0</v>
      </c>
      <c r="Z514" s="16" t="b">
        <v>0</v>
      </c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</row>
    <row r="515" spans="1:88" ht="12.75">
      <c r="A515" s="8"/>
      <c r="B515" s="10" t="s">
        <v>1142</v>
      </c>
      <c r="C515" s="10" t="s">
        <v>1143</v>
      </c>
      <c r="D515" s="10">
        <v>2015</v>
      </c>
      <c r="E515" s="8"/>
      <c r="F515" s="25" t="s">
        <v>1144</v>
      </c>
      <c r="G515" s="8"/>
      <c r="H515" s="10" t="str">
        <f t="shared" si="7"/>
        <v>NO</v>
      </c>
      <c r="I515" s="24" t="s">
        <v>21</v>
      </c>
      <c r="J515" s="12" t="b">
        <v>0</v>
      </c>
      <c r="K515" s="12" t="b">
        <v>0</v>
      </c>
      <c r="L515" s="13" t="b">
        <v>0</v>
      </c>
      <c r="M515" s="13" t="b">
        <v>0</v>
      </c>
      <c r="N515" s="13" t="b">
        <v>0</v>
      </c>
      <c r="O515" s="13" t="b">
        <v>0</v>
      </c>
      <c r="P515" s="14" t="b">
        <v>0</v>
      </c>
      <c r="Q515" s="14" t="b">
        <v>0</v>
      </c>
      <c r="R515" s="24" t="s">
        <v>21</v>
      </c>
      <c r="S515" s="15" t="b">
        <v>0</v>
      </c>
      <c r="T515" s="15" t="b">
        <v>0</v>
      </c>
      <c r="U515" s="16" t="b">
        <v>0</v>
      </c>
      <c r="V515" s="16" t="b">
        <v>0</v>
      </c>
      <c r="W515" s="16" t="b">
        <v>0</v>
      </c>
      <c r="X515" s="16" t="b">
        <v>0</v>
      </c>
      <c r="Y515" s="16" t="b">
        <v>0</v>
      </c>
      <c r="Z515" s="16" t="b">
        <v>0</v>
      </c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</row>
    <row r="516" spans="1:88" ht="12.75">
      <c r="A516" s="8"/>
      <c r="B516" s="10" t="s">
        <v>1145</v>
      </c>
      <c r="C516" s="10" t="s">
        <v>1146</v>
      </c>
      <c r="D516" s="10">
        <v>2014</v>
      </c>
      <c r="E516" s="8"/>
      <c r="F516" s="25" t="s">
        <v>1147</v>
      </c>
      <c r="G516" s="8"/>
      <c r="H516" s="10" t="str">
        <f t="shared" si="7"/>
        <v>NO</v>
      </c>
      <c r="I516" s="24" t="s">
        <v>21</v>
      </c>
      <c r="J516" s="12" t="b">
        <v>0</v>
      </c>
      <c r="K516" s="12" t="b">
        <v>0</v>
      </c>
      <c r="L516" s="13" t="b">
        <v>0</v>
      </c>
      <c r="M516" s="13" t="b">
        <v>0</v>
      </c>
      <c r="N516" s="13" t="b">
        <v>0</v>
      </c>
      <c r="O516" s="13" t="b">
        <v>0</v>
      </c>
      <c r="P516" s="14" t="b">
        <v>0</v>
      </c>
      <c r="Q516" s="14" t="b">
        <v>0</v>
      </c>
      <c r="R516" s="24" t="s">
        <v>21</v>
      </c>
      <c r="S516" s="15" t="b">
        <v>0</v>
      </c>
      <c r="T516" s="15" t="b">
        <v>0</v>
      </c>
      <c r="U516" s="16" t="b">
        <v>0</v>
      </c>
      <c r="V516" s="16" t="b">
        <v>0</v>
      </c>
      <c r="W516" s="16" t="b">
        <v>0</v>
      </c>
      <c r="X516" s="16" t="b">
        <v>0</v>
      </c>
      <c r="Y516" s="16" t="b">
        <v>0</v>
      </c>
      <c r="Z516" s="16" t="b">
        <v>0</v>
      </c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</row>
    <row r="517" spans="1:88" ht="12.75">
      <c r="A517" s="8"/>
      <c r="B517" s="10" t="s">
        <v>1148</v>
      </c>
      <c r="C517" s="10" t="s">
        <v>1149</v>
      </c>
      <c r="D517" s="10">
        <v>2013</v>
      </c>
      <c r="E517" s="8"/>
      <c r="F517" s="25" t="s">
        <v>1150</v>
      </c>
      <c r="G517" s="8"/>
      <c r="H517" s="10" t="str">
        <f t="shared" si="7"/>
        <v>NO</v>
      </c>
      <c r="I517" s="24" t="s">
        <v>21</v>
      </c>
      <c r="J517" s="12" t="b">
        <v>0</v>
      </c>
      <c r="K517" s="12" t="b">
        <v>0</v>
      </c>
      <c r="L517" s="13" t="b">
        <v>0</v>
      </c>
      <c r="M517" s="13" t="b">
        <v>0</v>
      </c>
      <c r="N517" s="13" t="b">
        <v>0</v>
      </c>
      <c r="O517" s="13" t="b">
        <v>0</v>
      </c>
      <c r="P517" s="14" t="b">
        <v>0</v>
      </c>
      <c r="Q517" s="14" t="b">
        <v>0</v>
      </c>
      <c r="R517" s="24" t="s">
        <v>21</v>
      </c>
      <c r="S517" s="15" t="b">
        <v>0</v>
      </c>
      <c r="T517" s="15" t="b">
        <v>0</v>
      </c>
      <c r="U517" s="16" t="b">
        <v>0</v>
      </c>
      <c r="V517" s="16" t="b">
        <v>0</v>
      </c>
      <c r="W517" s="16" t="b">
        <v>0</v>
      </c>
      <c r="X517" s="16" t="b">
        <v>0</v>
      </c>
      <c r="Y517" s="16" t="b">
        <v>0</v>
      </c>
      <c r="Z517" s="16" t="b">
        <v>0</v>
      </c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</row>
    <row r="518" spans="1:88" ht="12.75">
      <c r="A518" s="8"/>
      <c r="B518" s="10" t="s">
        <v>1151</v>
      </c>
      <c r="C518" s="10" t="s">
        <v>1152</v>
      </c>
      <c r="D518" s="10">
        <v>2011</v>
      </c>
      <c r="E518" s="8"/>
      <c r="F518" s="25" t="s">
        <v>1153</v>
      </c>
      <c r="G518" s="8"/>
      <c r="H518" s="10" t="str">
        <f t="shared" si="7"/>
        <v>NO</v>
      </c>
      <c r="I518" s="24" t="s">
        <v>21</v>
      </c>
      <c r="J518" s="12" t="b">
        <v>0</v>
      </c>
      <c r="K518" s="12" t="b">
        <v>0</v>
      </c>
      <c r="L518" s="13" t="b">
        <v>0</v>
      </c>
      <c r="M518" s="13" t="b">
        <v>0</v>
      </c>
      <c r="N518" s="13" t="b">
        <v>0</v>
      </c>
      <c r="O518" s="13" t="b">
        <v>0</v>
      </c>
      <c r="P518" s="14" t="b">
        <v>0</v>
      </c>
      <c r="Q518" s="14" t="b">
        <v>0</v>
      </c>
      <c r="R518" s="24" t="s">
        <v>21</v>
      </c>
      <c r="S518" s="15" t="b">
        <v>0</v>
      </c>
      <c r="T518" s="15" t="b">
        <v>0</v>
      </c>
      <c r="U518" s="16" t="b">
        <v>0</v>
      </c>
      <c r="V518" s="16" t="b">
        <v>0</v>
      </c>
      <c r="W518" s="16" t="b">
        <v>0</v>
      </c>
      <c r="X518" s="16" t="b">
        <v>0</v>
      </c>
      <c r="Y518" s="16" t="b">
        <v>0</v>
      </c>
      <c r="Z518" s="16" t="b">
        <v>0</v>
      </c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</row>
    <row r="519" spans="1:88" ht="12.75">
      <c r="A519" s="8"/>
      <c r="B519" s="10" t="s">
        <v>1154</v>
      </c>
      <c r="C519" s="10" t="s">
        <v>1155</v>
      </c>
      <c r="D519" s="10">
        <v>2017</v>
      </c>
      <c r="E519" s="8"/>
      <c r="F519" s="25" t="s">
        <v>1156</v>
      </c>
      <c r="G519" s="8"/>
      <c r="H519" s="10" t="str">
        <f t="shared" si="7"/>
        <v>NO</v>
      </c>
      <c r="I519" s="24" t="s">
        <v>21</v>
      </c>
      <c r="J519" s="12" t="b">
        <v>0</v>
      </c>
      <c r="K519" s="12" t="b">
        <v>0</v>
      </c>
      <c r="L519" s="13" t="b">
        <v>0</v>
      </c>
      <c r="M519" s="13" t="b">
        <v>0</v>
      </c>
      <c r="N519" s="13" t="b">
        <v>0</v>
      </c>
      <c r="O519" s="13" t="b">
        <v>0</v>
      </c>
      <c r="P519" s="14" t="b">
        <v>0</v>
      </c>
      <c r="Q519" s="14" t="b">
        <v>0</v>
      </c>
      <c r="R519" s="24" t="s">
        <v>21</v>
      </c>
      <c r="S519" s="15" t="b">
        <v>0</v>
      </c>
      <c r="T519" s="15" t="b">
        <v>0</v>
      </c>
      <c r="U519" s="16" t="b">
        <v>0</v>
      </c>
      <c r="V519" s="16" t="b">
        <v>0</v>
      </c>
      <c r="W519" s="16" t="b">
        <v>0</v>
      </c>
      <c r="X519" s="16" t="b">
        <v>0</v>
      </c>
      <c r="Y519" s="16" t="b">
        <v>0</v>
      </c>
      <c r="Z519" s="16" t="b">
        <v>0</v>
      </c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</row>
    <row r="520" spans="1:88" ht="12.75">
      <c r="A520" s="8"/>
      <c r="B520" s="10" t="s">
        <v>1157</v>
      </c>
      <c r="C520" s="10" t="s">
        <v>1158</v>
      </c>
      <c r="D520" s="10">
        <v>2018</v>
      </c>
      <c r="E520" s="8"/>
      <c r="F520" s="25" t="s">
        <v>1159</v>
      </c>
      <c r="G520" s="8"/>
      <c r="H520" s="10" t="str">
        <f t="shared" ref="H520:H583" si="8">IF(I520=R520,I520,IF(AND(I520="YES",R520="MAYBE"),"YES",IF(AND(I520="MAYBE",R520="YES"),"YES",IF(OR(AND(I520="NO",R520="YES"),AND(I520="YES",R520="NO")),"MAYBE","NO"))))</f>
        <v>NO</v>
      </c>
      <c r="I520" s="24" t="s">
        <v>21</v>
      </c>
      <c r="J520" s="12" t="b">
        <v>0</v>
      </c>
      <c r="K520" s="12" t="b">
        <v>0</v>
      </c>
      <c r="L520" s="13" t="b">
        <v>0</v>
      </c>
      <c r="M520" s="13" t="b">
        <v>0</v>
      </c>
      <c r="N520" s="13" t="b">
        <v>0</v>
      </c>
      <c r="O520" s="13" t="b">
        <v>0</v>
      </c>
      <c r="P520" s="14" t="b">
        <v>0</v>
      </c>
      <c r="Q520" s="14" t="b">
        <v>0</v>
      </c>
      <c r="R520" s="24" t="s">
        <v>21</v>
      </c>
      <c r="S520" s="15" t="b">
        <v>0</v>
      </c>
      <c r="T520" s="15" t="b">
        <v>0</v>
      </c>
      <c r="U520" s="16" t="b">
        <v>0</v>
      </c>
      <c r="V520" s="16" t="b">
        <v>0</v>
      </c>
      <c r="W520" s="16" t="b">
        <v>0</v>
      </c>
      <c r="X520" s="16" t="b">
        <v>0</v>
      </c>
      <c r="Y520" s="16" t="b">
        <v>0</v>
      </c>
      <c r="Z520" s="16" t="b">
        <v>0</v>
      </c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</row>
    <row r="521" spans="1:88" ht="12.75">
      <c r="A521" s="8"/>
      <c r="B521" s="10" t="s">
        <v>1160</v>
      </c>
      <c r="C521" s="10" t="s">
        <v>1161</v>
      </c>
      <c r="D521" s="10">
        <v>2020</v>
      </c>
      <c r="E521" s="8"/>
      <c r="F521" s="25" t="s">
        <v>1162</v>
      </c>
      <c r="G521" s="8"/>
      <c r="H521" s="10" t="str">
        <f t="shared" si="8"/>
        <v>NO</v>
      </c>
      <c r="I521" s="24" t="s">
        <v>21</v>
      </c>
      <c r="J521" s="12" t="b">
        <v>0</v>
      </c>
      <c r="K521" s="12" t="b">
        <v>0</v>
      </c>
      <c r="L521" s="13" t="b">
        <v>0</v>
      </c>
      <c r="M521" s="13" t="b">
        <v>0</v>
      </c>
      <c r="N521" s="13" t="b">
        <v>0</v>
      </c>
      <c r="O521" s="13" t="b">
        <v>0</v>
      </c>
      <c r="P521" s="14" t="b">
        <v>0</v>
      </c>
      <c r="Q521" s="14" t="b">
        <v>0</v>
      </c>
      <c r="R521" s="24" t="s">
        <v>21</v>
      </c>
      <c r="S521" s="15" t="b">
        <v>0</v>
      </c>
      <c r="T521" s="15" t="b">
        <v>0</v>
      </c>
      <c r="U521" s="16" t="b">
        <v>0</v>
      </c>
      <c r="V521" s="16" t="b">
        <v>0</v>
      </c>
      <c r="W521" s="16" t="b">
        <v>0</v>
      </c>
      <c r="X521" s="16" t="b">
        <v>0</v>
      </c>
      <c r="Y521" s="16" t="b">
        <v>0</v>
      </c>
      <c r="Z521" s="16" t="b">
        <v>0</v>
      </c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</row>
    <row r="522" spans="1:88" ht="12.75">
      <c r="A522" s="8"/>
      <c r="B522" s="10" t="s">
        <v>1163</v>
      </c>
      <c r="C522" s="10" t="s">
        <v>1164</v>
      </c>
      <c r="D522" s="10">
        <v>2014</v>
      </c>
      <c r="E522" s="8"/>
      <c r="F522" s="25" t="s">
        <v>1165</v>
      </c>
      <c r="G522" s="8"/>
      <c r="H522" s="10" t="str">
        <f t="shared" si="8"/>
        <v>NO</v>
      </c>
      <c r="I522" s="24" t="s">
        <v>21</v>
      </c>
      <c r="J522" s="12" t="b">
        <v>0</v>
      </c>
      <c r="K522" s="12" t="b">
        <v>0</v>
      </c>
      <c r="L522" s="13" t="b">
        <v>0</v>
      </c>
      <c r="M522" s="13" t="b">
        <v>0</v>
      </c>
      <c r="N522" s="13" t="b">
        <v>0</v>
      </c>
      <c r="O522" s="13" t="b">
        <v>0</v>
      </c>
      <c r="P522" s="14" t="b">
        <v>0</v>
      </c>
      <c r="Q522" s="14" t="b">
        <v>0</v>
      </c>
      <c r="R522" s="24" t="s">
        <v>21</v>
      </c>
      <c r="S522" s="15" t="b">
        <v>0</v>
      </c>
      <c r="T522" s="15" t="b">
        <v>0</v>
      </c>
      <c r="U522" s="16" t="b">
        <v>0</v>
      </c>
      <c r="V522" s="16" t="b">
        <v>0</v>
      </c>
      <c r="W522" s="16" t="b">
        <v>0</v>
      </c>
      <c r="X522" s="16" t="b">
        <v>0</v>
      </c>
      <c r="Y522" s="16" t="b">
        <v>0</v>
      </c>
      <c r="Z522" s="16" t="b">
        <v>0</v>
      </c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</row>
    <row r="523" spans="1:88" ht="12.75">
      <c r="A523" s="28" t="s">
        <v>1166</v>
      </c>
      <c r="H523" s="10">
        <f t="shared" si="8"/>
        <v>0</v>
      </c>
      <c r="I523" s="11"/>
      <c r="J523" s="12" t="b">
        <v>0</v>
      </c>
      <c r="K523" s="12" t="b">
        <v>0</v>
      </c>
      <c r="L523" s="13" t="b">
        <v>0</v>
      </c>
      <c r="M523" s="13" t="b">
        <v>0</v>
      </c>
      <c r="N523" s="13" t="b">
        <v>0</v>
      </c>
      <c r="O523" s="13" t="b">
        <v>0</v>
      </c>
      <c r="P523" s="14" t="b">
        <v>0</v>
      </c>
      <c r="Q523" s="14" t="b">
        <v>0</v>
      </c>
      <c r="R523" s="24"/>
      <c r="S523" s="15" t="b">
        <v>0</v>
      </c>
      <c r="T523" s="15" t="b">
        <v>0</v>
      </c>
      <c r="U523" s="16" t="b">
        <v>0</v>
      </c>
      <c r="V523" s="16" t="b">
        <v>0</v>
      </c>
      <c r="W523" s="16" t="b">
        <v>0</v>
      </c>
      <c r="X523" s="16" t="b">
        <v>0</v>
      </c>
      <c r="Y523" s="16" t="b">
        <v>0</v>
      </c>
      <c r="Z523" s="16" t="b">
        <v>0</v>
      </c>
    </row>
    <row r="524" spans="1:88" ht="12.75">
      <c r="A524" s="8"/>
      <c r="B524" s="10" t="s">
        <v>1167</v>
      </c>
      <c r="C524" s="10" t="s">
        <v>1168</v>
      </c>
      <c r="D524" s="10">
        <v>2012</v>
      </c>
      <c r="E524" s="8"/>
      <c r="F524" s="25" t="s">
        <v>1169</v>
      </c>
      <c r="G524" s="8"/>
      <c r="H524" s="10" t="str">
        <f t="shared" si="8"/>
        <v>NO</v>
      </c>
      <c r="I524" s="24" t="s">
        <v>21</v>
      </c>
      <c r="J524" s="12" t="b">
        <v>0</v>
      </c>
      <c r="K524" s="12" t="b">
        <v>0</v>
      </c>
      <c r="L524" s="13" t="b">
        <v>0</v>
      </c>
      <c r="M524" s="13" t="b">
        <v>0</v>
      </c>
      <c r="N524" s="13" t="b">
        <v>0</v>
      </c>
      <c r="O524" s="13" t="b">
        <v>0</v>
      </c>
      <c r="P524" s="14" t="b">
        <v>0</v>
      </c>
      <c r="Q524" s="14" t="b">
        <v>0</v>
      </c>
      <c r="R524" s="24" t="s">
        <v>21</v>
      </c>
      <c r="S524" s="15" t="b">
        <v>0</v>
      </c>
      <c r="T524" s="15" t="b">
        <v>0</v>
      </c>
      <c r="U524" s="16" t="b">
        <v>0</v>
      </c>
      <c r="V524" s="16" t="b">
        <v>0</v>
      </c>
      <c r="W524" s="16" t="b">
        <v>0</v>
      </c>
      <c r="X524" s="16" t="b">
        <v>0</v>
      </c>
      <c r="Y524" s="16" t="b">
        <v>0</v>
      </c>
      <c r="Z524" s="16" t="b">
        <v>0</v>
      </c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</row>
    <row r="525" spans="1:88" ht="12.75">
      <c r="A525" s="8"/>
      <c r="B525" s="10" t="s">
        <v>1170</v>
      </c>
      <c r="C525" s="10" t="s">
        <v>1171</v>
      </c>
      <c r="D525" s="10">
        <v>2008</v>
      </c>
      <c r="E525" s="8"/>
      <c r="F525" s="10" t="s">
        <v>1172</v>
      </c>
      <c r="G525" s="8"/>
      <c r="H525" s="10" t="str">
        <f t="shared" si="8"/>
        <v>NO</v>
      </c>
      <c r="I525" s="24" t="s">
        <v>21</v>
      </c>
      <c r="J525" s="12" t="b">
        <v>0</v>
      </c>
      <c r="K525" s="12" t="b">
        <v>0</v>
      </c>
      <c r="L525" s="13" t="b">
        <v>0</v>
      </c>
      <c r="M525" s="13" t="b">
        <v>0</v>
      </c>
      <c r="N525" s="13" t="b">
        <v>0</v>
      </c>
      <c r="O525" s="13" t="b">
        <v>0</v>
      </c>
      <c r="P525" s="14" t="b">
        <v>0</v>
      </c>
      <c r="Q525" s="14" t="b">
        <v>0</v>
      </c>
      <c r="R525" s="24" t="s">
        <v>21</v>
      </c>
      <c r="S525" s="15" t="b">
        <v>0</v>
      </c>
      <c r="T525" s="15" t="b">
        <v>0</v>
      </c>
      <c r="U525" s="16" t="b">
        <v>0</v>
      </c>
      <c r="V525" s="16" t="b">
        <v>0</v>
      </c>
      <c r="W525" s="16" t="b">
        <v>0</v>
      </c>
      <c r="X525" s="16" t="b">
        <v>0</v>
      </c>
      <c r="Y525" s="16" t="b">
        <v>0</v>
      </c>
      <c r="Z525" s="16" t="b">
        <v>0</v>
      </c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</row>
    <row r="526" spans="1:88" ht="12.75">
      <c r="A526" s="8"/>
      <c r="B526" s="10" t="s">
        <v>1173</v>
      </c>
      <c r="C526" s="10" t="s">
        <v>1174</v>
      </c>
      <c r="D526" s="10">
        <v>2010</v>
      </c>
      <c r="E526" s="8"/>
      <c r="F526" s="25" t="s">
        <v>1175</v>
      </c>
      <c r="G526" s="8"/>
      <c r="H526" s="10" t="str">
        <f t="shared" si="8"/>
        <v>NO</v>
      </c>
      <c r="I526" s="24" t="s">
        <v>21</v>
      </c>
      <c r="J526" s="12" t="b">
        <v>0</v>
      </c>
      <c r="K526" s="12" t="b">
        <v>0</v>
      </c>
      <c r="L526" s="13" t="b">
        <v>0</v>
      </c>
      <c r="M526" s="13" t="b">
        <v>0</v>
      </c>
      <c r="N526" s="13" t="b">
        <v>0</v>
      </c>
      <c r="O526" s="13" t="b">
        <v>0</v>
      </c>
      <c r="P526" s="14" t="b">
        <v>0</v>
      </c>
      <c r="Q526" s="14" t="b">
        <v>0</v>
      </c>
      <c r="R526" s="24" t="s">
        <v>21</v>
      </c>
      <c r="S526" s="15" t="b">
        <v>0</v>
      </c>
      <c r="T526" s="15" t="b">
        <v>0</v>
      </c>
      <c r="U526" s="16" t="b">
        <v>0</v>
      </c>
      <c r="V526" s="16" t="b">
        <v>0</v>
      </c>
      <c r="W526" s="16" t="b">
        <v>0</v>
      </c>
      <c r="X526" s="16" t="b">
        <v>0</v>
      </c>
      <c r="Y526" s="16" t="b">
        <v>0</v>
      </c>
      <c r="Z526" s="16" t="b">
        <v>0</v>
      </c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</row>
    <row r="527" spans="1:88" ht="12.75">
      <c r="A527" s="8"/>
      <c r="B527" s="10" t="s">
        <v>1176</v>
      </c>
      <c r="C527" s="10" t="s">
        <v>1177</v>
      </c>
      <c r="D527" s="10">
        <v>2019</v>
      </c>
      <c r="E527" s="8"/>
      <c r="F527" s="25" t="s">
        <v>1178</v>
      </c>
      <c r="G527" s="8"/>
      <c r="H527" s="10" t="str">
        <f t="shared" si="8"/>
        <v>NO</v>
      </c>
      <c r="I527" s="24" t="s">
        <v>21</v>
      </c>
      <c r="J527" s="12" t="b">
        <v>0</v>
      </c>
      <c r="K527" s="12" t="b">
        <v>0</v>
      </c>
      <c r="L527" s="13" t="b">
        <v>0</v>
      </c>
      <c r="M527" s="13" t="b">
        <v>0</v>
      </c>
      <c r="N527" s="13" t="b">
        <v>0</v>
      </c>
      <c r="O527" s="13" t="b">
        <v>0</v>
      </c>
      <c r="P527" s="14" t="b">
        <v>0</v>
      </c>
      <c r="Q527" s="14" t="b">
        <v>0</v>
      </c>
      <c r="R527" s="24" t="s">
        <v>21</v>
      </c>
      <c r="S527" s="15" t="b">
        <v>0</v>
      </c>
      <c r="T527" s="15" t="b">
        <v>0</v>
      </c>
      <c r="U527" s="16" t="b">
        <v>0</v>
      </c>
      <c r="V527" s="16" t="b">
        <v>0</v>
      </c>
      <c r="W527" s="16" t="b">
        <v>0</v>
      </c>
      <c r="X527" s="16" t="b">
        <v>0</v>
      </c>
      <c r="Y527" s="16" t="b">
        <v>0</v>
      </c>
      <c r="Z527" s="16" t="b">
        <v>0</v>
      </c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</row>
    <row r="528" spans="1:88" ht="12.75">
      <c r="A528" s="8"/>
      <c r="B528" s="10" t="s">
        <v>1179</v>
      </c>
      <c r="C528" s="10" t="s">
        <v>1180</v>
      </c>
      <c r="D528" s="10">
        <v>2006</v>
      </c>
      <c r="E528" s="8"/>
      <c r="F528" s="25" t="s">
        <v>1181</v>
      </c>
      <c r="G528" s="8"/>
      <c r="H528" s="10" t="str">
        <f t="shared" si="8"/>
        <v>NO</v>
      </c>
      <c r="I528" s="24" t="s">
        <v>21</v>
      </c>
      <c r="J528" s="12" t="b">
        <v>0</v>
      </c>
      <c r="K528" s="12" t="b">
        <v>0</v>
      </c>
      <c r="L528" s="13" t="b">
        <v>0</v>
      </c>
      <c r="M528" s="13" t="b">
        <v>0</v>
      </c>
      <c r="N528" s="13" t="b">
        <v>0</v>
      </c>
      <c r="O528" s="13" t="b">
        <v>0</v>
      </c>
      <c r="P528" s="14" t="b">
        <v>0</v>
      </c>
      <c r="Q528" s="14" t="b">
        <v>0</v>
      </c>
      <c r="R528" s="24" t="s">
        <v>21</v>
      </c>
      <c r="S528" s="15" t="b">
        <v>0</v>
      </c>
      <c r="T528" s="15" t="b">
        <v>0</v>
      </c>
      <c r="U528" s="16" t="b">
        <v>0</v>
      </c>
      <c r="V528" s="16" t="b">
        <v>0</v>
      </c>
      <c r="W528" s="16" t="b">
        <v>0</v>
      </c>
      <c r="X528" s="16" t="b">
        <v>0</v>
      </c>
      <c r="Y528" s="16" t="b">
        <v>0</v>
      </c>
      <c r="Z528" s="16" t="b">
        <v>0</v>
      </c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</row>
    <row r="529" spans="1:88" ht="12.75">
      <c r="A529" s="8"/>
      <c r="B529" s="10" t="s">
        <v>1182</v>
      </c>
      <c r="C529" s="10" t="s">
        <v>1183</v>
      </c>
      <c r="D529" s="10">
        <v>2012</v>
      </c>
      <c r="E529" s="8"/>
      <c r="F529" s="25" t="s">
        <v>1184</v>
      </c>
      <c r="G529" s="8"/>
      <c r="H529" s="10" t="str">
        <f t="shared" si="8"/>
        <v>NO</v>
      </c>
      <c r="I529" s="24" t="s">
        <v>21</v>
      </c>
      <c r="J529" s="12" t="b">
        <v>0</v>
      </c>
      <c r="K529" s="12" t="b">
        <v>0</v>
      </c>
      <c r="L529" s="13" t="b">
        <v>0</v>
      </c>
      <c r="M529" s="13" t="b">
        <v>0</v>
      </c>
      <c r="N529" s="13" t="b">
        <v>0</v>
      </c>
      <c r="O529" s="13" t="b">
        <v>0</v>
      </c>
      <c r="P529" s="14" t="b">
        <v>0</v>
      </c>
      <c r="Q529" s="14" t="b">
        <v>0</v>
      </c>
      <c r="R529" s="24" t="s">
        <v>21</v>
      </c>
      <c r="S529" s="15" t="b">
        <v>0</v>
      </c>
      <c r="T529" s="15" t="b">
        <v>0</v>
      </c>
      <c r="U529" s="16" t="b">
        <v>0</v>
      </c>
      <c r="V529" s="16" t="b">
        <v>0</v>
      </c>
      <c r="W529" s="16" t="b">
        <v>0</v>
      </c>
      <c r="X529" s="16" t="b">
        <v>0</v>
      </c>
      <c r="Y529" s="16" t="b">
        <v>0</v>
      </c>
      <c r="Z529" s="16" t="b">
        <v>0</v>
      </c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</row>
    <row r="530" spans="1:88" ht="12.75">
      <c r="A530" s="8"/>
      <c r="B530" s="10" t="s">
        <v>1185</v>
      </c>
      <c r="C530" s="10" t="s">
        <v>1186</v>
      </c>
      <c r="D530" s="10">
        <v>2012</v>
      </c>
      <c r="E530" s="8"/>
      <c r="F530" s="25" t="s">
        <v>1187</v>
      </c>
      <c r="G530" s="8"/>
      <c r="H530" s="10" t="str">
        <f t="shared" si="8"/>
        <v>NO</v>
      </c>
      <c r="I530" s="24" t="s">
        <v>21</v>
      </c>
      <c r="J530" s="12" t="b">
        <v>0</v>
      </c>
      <c r="K530" s="12" t="b">
        <v>0</v>
      </c>
      <c r="L530" s="13" t="b">
        <v>0</v>
      </c>
      <c r="M530" s="13" t="b">
        <v>0</v>
      </c>
      <c r="N530" s="13" t="b">
        <v>0</v>
      </c>
      <c r="O530" s="13" t="b">
        <v>0</v>
      </c>
      <c r="P530" s="14" t="b">
        <v>0</v>
      </c>
      <c r="Q530" s="14" t="b">
        <v>0</v>
      </c>
      <c r="R530" s="24" t="s">
        <v>21</v>
      </c>
      <c r="S530" s="15" t="b">
        <v>0</v>
      </c>
      <c r="T530" s="15" t="b">
        <v>0</v>
      </c>
      <c r="U530" s="16" t="b">
        <v>0</v>
      </c>
      <c r="V530" s="16" t="b">
        <v>0</v>
      </c>
      <c r="W530" s="16" t="b">
        <v>0</v>
      </c>
      <c r="X530" s="16" t="b">
        <v>0</v>
      </c>
      <c r="Y530" s="16" t="b">
        <v>0</v>
      </c>
      <c r="Z530" s="16" t="b">
        <v>0</v>
      </c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</row>
    <row r="531" spans="1:88" ht="12.75">
      <c r="A531" s="8"/>
      <c r="B531" s="10" t="s">
        <v>1188</v>
      </c>
      <c r="C531" s="10" t="s">
        <v>1189</v>
      </c>
      <c r="D531" s="10">
        <v>2012</v>
      </c>
      <c r="E531" s="8"/>
      <c r="F531" s="25" t="s">
        <v>1190</v>
      </c>
      <c r="G531" s="8"/>
      <c r="H531" s="10" t="str">
        <f t="shared" si="8"/>
        <v>NO</v>
      </c>
      <c r="I531" s="24" t="s">
        <v>21</v>
      </c>
      <c r="J531" s="12" t="b">
        <v>0</v>
      </c>
      <c r="K531" s="12" t="b">
        <v>0</v>
      </c>
      <c r="L531" s="13" t="b">
        <v>0</v>
      </c>
      <c r="M531" s="13" t="b">
        <v>0</v>
      </c>
      <c r="N531" s="13" t="b">
        <v>0</v>
      </c>
      <c r="O531" s="13" t="b">
        <v>0</v>
      </c>
      <c r="P531" s="14" t="b">
        <v>0</v>
      </c>
      <c r="Q531" s="14" t="b">
        <v>0</v>
      </c>
      <c r="R531" s="24" t="s">
        <v>21</v>
      </c>
      <c r="S531" s="15" t="b">
        <v>0</v>
      </c>
      <c r="T531" s="15" t="b">
        <v>0</v>
      </c>
      <c r="U531" s="16" t="b">
        <v>0</v>
      </c>
      <c r="V531" s="16" t="b">
        <v>0</v>
      </c>
      <c r="W531" s="16" t="b">
        <v>0</v>
      </c>
      <c r="X531" s="16" t="b">
        <v>0</v>
      </c>
      <c r="Y531" s="16" t="b">
        <v>0</v>
      </c>
      <c r="Z531" s="16" t="b">
        <v>0</v>
      </c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</row>
    <row r="532" spans="1:88" ht="12.75">
      <c r="A532" s="8"/>
      <c r="B532" s="10" t="s">
        <v>1191</v>
      </c>
      <c r="C532" s="10" t="s">
        <v>1192</v>
      </c>
      <c r="D532" s="10">
        <v>2010</v>
      </c>
      <c r="E532" s="8"/>
      <c r="F532" s="25" t="s">
        <v>1193</v>
      </c>
      <c r="G532" s="8"/>
      <c r="H532" s="10" t="str">
        <f t="shared" si="8"/>
        <v>NO</v>
      </c>
      <c r="I532" s="24" t="s">
        <v>21</v>
      </c>
      <c r="J532" s="12" t="b">
        <v>0</v>
      </c>
      <c r="K532" s="12" t="b">
        <v>0</v>
      </c>
      <c r="L532" s="13" t="b">
        <v>0</v>
      </c>
      <c r="M532" s="13" t="b">
        <v>0</v>
      </c>
      <c r="N532" s="13" t="b">
        <v>0</v>
      </c>
      <c r="O532" s="13" t="b">
        <v>0</v>
      </c>
      <c r="P532" s="14" t="b">
        <v>0</v>
      </c>
      <c r="Q532" s="14" t="b">
        <v>0</v>
      </c>
      <c r="R532" s="24" t="s">
        <v>21</v>
      </c>
      <c r="S532" s="15" t="b">
        <v>0</v>
      </c>
      <c r="T532" s="15" t="b">
        <v>0</v>
      </c>
      <c r="U532" s="16" t="b">
        <v>0</v>
      </c>
      <c r="V532" s="16" t="b">
        <v>0</v>
      </c>
      <c r="W532" s="16" t="b">
        <v>0</v>
      </c>
      <c r="X532" s="16" t="b">
        <v>0</v>
      </c>
      <c r="Y532" s="16" t="b">
        <v>0</v>
      </c>
      <c r="Z532" s="16" t="b">
        <v>0</v>
      </c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</row>
    <row r="533" spans="1:88" ht="12.75">
      <c r="A533" s="8"/>
      <c r="B533" s="10" t="s">
        <v>1194</v>
      </c>
      <c r="C533" s="10" t="s">
        <v>1195</v>
      </c>
      <c r="D533" s="10">
        <v>2007</v>
      </c>
      <c r="E533" s="8"/>
      <c r="F533" s="10" t="s">
        <v>1196</v>
      </c>
      <c r="G533" s="8"/>
      <c r="H533" s="10" t="str">
        <f t="shared" si="8"/>
        <v>NO</v>
      </c>
      <c r="I533" s="24" t="s">
        <v>21</v>
      </c>
      <c r="J533" s="12" t="b">
        <v>0</v>
      </c>
      <c r="K533" s="12" t="b">
        <v>0</v>
      </c>
      <c r="L533" s="13" t="b">
        <v>0</v>
      </c>
      <c r="M533" s="13" t="b">
        <v>0</v>
      </c>
      <c r="N533" s="13" t="b">
        <v>0</v>
      </c>
      <c r="O533" s="13" t="b">
        <v>0</v>
      </c>
      <c r="P533" s="14" t="b">
        <v>0</v>
      </c>
      <c r="Q533" s="14" t="b">
        <v>0</v>
      </c>
      <c r="R533" s="24" t="s">
        <v>21</v>
      </c>
      <c r="S533" s="15" t="b">
        <v>0</v>
      </c>
      <c r="T533" s="15" t="b">
        <v>0</v>
      </c>
      <c r="U533" s="16" t="b">
        <v>0</v>
      </c>
      <c r="V533" s="16" t="b">
        <v>0</v>
      </c>
      <c r="W533" s="16" t="b">
        <v>0</v>
      </c>
      <c r="X533" s="16" t="b">
        <v>0</v>
      </c>
      <c r="Y533" s="16" t="b">
        <v>0</v>
      </c>
      <c r="Z533" s="16" t="b">
        <v>0</v>
      </c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</row>
    <row r="534" spans="1:88" ht="12.75">
      <c r="A534" s="28" t="s">
        <v>1197</v>
      </c>
      <c r="H534" s="10">
        <f t="shared" si="8"/>
        <v>0</v>
      </c>
      <c r="I534" s="11"/>
      <c r="J534" s="12" t="b">
        <v>0</v>
      </c>
      <c r="K534" s="12" t="b">
        <v>0</v>
      </c>
      <c r="L534" s="13" t="b">
        <v>0</v>
      </c>
      <c r="M534" s="13" t="b">
        <v>0</v>
      </c>
      <c r="N534" s="13" t="b">
        <v>0</v>
      </c>
      <c r="O534" s="13" t="b">
        <v>0</v>
      </c>
      <c r="P534" s="14" t="b">
        <v>0</v>
      </c>
      <c r="Q534" s="14" t="b">
        <v>0</v>
      </c>
      <c r="R534" s="24"/>
      <c r="S534" s="15" t="b">
        <v>0</v>
      </c>
      <c r="T534" s="15" t="b">
        <v>0</v>
      </c>
      <c r="U534" s="16" t="b">
        <v>0</v>
      </c>
      <c r="V534" s="16" t="b">
        <v>0</v>
      </c>
      <c r="W534" s="16" t="b">
        <v>0</v>
      </c>
      <c r="X534" s="16" t="b">
        <v>0</v>
      </c>
      <c r="Y534" s="16" t="b">
        <v>0</v>
      </c>
      <c r="Z534" s="16" t="b">
        <v>0</v>
      </c>
    </row>
    <row r="535" spans="1:88" ht="12.75">
      <c r="A535" s="10"/>
      <c r="B535" s="10" t="s">
        <v>1198</v>
      </c>
      <c r="C535" s="10" t="s">
        <v>1199</v>
      </c>
      <c r="D535" s="10">
        <v>2013</v>
      </c>
      <c r="E535" s="8"/>
      <c r="F535" s="25" t="s">
        <v>1200</v>
      </c>
      <c r="G535" s="8"/>
      <c r="H535" s="10" t="str">
        <f t="shared" si="8"/>
        <v>NO</v>
      </c>
      <c r="I535" s="24" t="s">
        <v>21</v>
      </c>
      <c r="J535" s="12" t="b">
        <v>0</v>
      </c>
      <c r="K535" s="12" t="b">
        <v>0</v>
      </c>
      <c r="L535" s="13" t="b">
        <v>0</v>
      </c>
      <c r="M535" s="13" t="b">
        <v>0</v>
      </c>
      <c r="N535" s="13" t="b">
        <v>0</v>
      </c>
      <c r="O535" s="13" t="b">
        <v>0</v>
      </c>
      <c r="P535" s="14" t="b">
        <v>0</v>
      </c>
      <c r="Q535" s="14" t="b">
        <v>0</v>
      </c>
      <c r="R535" s="24" t="s">
        <v>21</v>
      </c>
      <c r="S535" s="15" t="b">
        <v>0</v>
      </c>
      <c r="T535" s="15" t="b">
        <v>0</v>
      </c>
      <c r="U535" s="16" t="b">
        <v>0</v>
      </c>
      <c r="V535" s="16" t="b">
        <v>0</v>
      </c>
      <c r="W535" s="16" t="b">
        <v>0</v>
      </c>
      <c r="X535" s="16" t="b">
        <v>0</v>
      </c>
      <c r="Y535" s="16" t="b">
        <v>0</v>
      </c>
      <c r="Z535" s="16" t="b">
        <v>0</v>
      </c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</row>
    <row r="536" spans="1:88" ht="12.75">
      <c r="A536" s="8"/>
      <c r="B536" s="10" t="s">
        <v>1201</v>
      </c>
      <c r="C536" s="10" t="s">
        <v>1202</v>
      </c>
      <c r="D536" s="10">
        <v>2015</v>
      </c>
      <c r="E536" s="8"/>
      <c r="F536" s="25" t="s">
        <v>1203</v>
      </c>
      <c r="G536" s="8"/>
      <c r="H536" s="10" t="str">
        <f t="shared" si="8"/>
        <v>NO</v>
      </c>
      <c r="I536" s="24" t="s">
        <v>21</v>
      </c>
      <c r="J536" s="12" t="b">
        <v>0</v>
      </c>
      <c r="K536" s="12" t="b">
        <v>0</v>
      </c>
      <c r="L536" s="13" t="b">
        <v>0</v>
      </c>
      <c r="M536" s="13" t="b">
        <v>0</v>
      </c>
      <c r="N536" s="13" t="b">
        <v>0</v>
      </c>
      <c r="O536" s="13" t="b">
        <v>0</v>
      </c>
      <c r="P536" s="14" t="b">
        <v>0</v>
      </c>
      <c r="Q536" s="14" t="b">
        <v>0</v>
      </c>
      <c r="R536" s="24" t="s">
        <v>21</v>
      </c>
      <c r="S536" s="15" t="b">
        <v>0</v>
      </c>
      <c r="T536" s="15" t="b">
        <v>0</v>
      </c>
      <c r="U536" s="16" t="b">
        <v>0</v>
      </c>
      <c r="V536" s="16" t="b">
        <v>0</v>
      </c>
      <c r="W536" s="16" t="b">
        <v>0</v>
      </c>
      <c r="X536" s="16" t="b">
        <v>0</v>
      </c>
      <c r="Y536" s="16" t="b">
        <v>0</v>
      </c>
      <c r="Z536" s="16" t="b">
        <v>0</v>
      </c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</row>
    <row r="537" spans="1:88" ht="12.75">
      <c r="A537" s="8"/>
      <c r="B537" s="10" t="s">
        <v>1204</v>
      </c>
      <c r="C537" s="10" t="s">
        <v>1205</v>
      </c>
      <c r="D537" s="10">
        <v>2008</v>
      </c>
      <c r="E537" s="8"/>
      <c r="F537" s="25" t="s">
        <v>1206</v>
      </c>
      <c r="G537" s="8"/>
      <c r="H537" s="10" t="str">
        <f t="shared" si="8"/>
        <v>NO</v>
      </c>
      <c r="I537" s="24" t="s">
        <v>21</v>
      </c>
      <c r="J537" s="12" t="b">
        <v>0</v>
      </c>
      <c r="K537" s="12" t="b">
        <v>0</v>
      </c>
      <c r="L537" s="13" t="b">
        <v>0</v>
      </c>
      <c r="M537" s="13" t="b">
        <v>0</v>
      </c>
      <c r="N537" s="13" t="b">
        <v>0</v>
      </c>
      <c r="O537" s="13" t="b">
        <v>0</v>
      </c>
      <c r="P537" s="14" t="b">
        <v>0</v>
      </c>
      <c r="Q537" s="14" t="b">
        <v>0</v>
      </c>
      <c r="R537" s="24" t="s">
        <v>21</v>
      </c>
      <c r="S537" s="15" t="b">
        <v>0</v>
      </c>
      <c r="T537" s="15" t="b">
        <v>0</v>
      </c>
      <c r="U537" s="16" t="b">
        <v>0</v>
      </c>
      <c r="V537" s="16" t="b">
        <v>0</v>
      </c>
      <c r="W537" s="16" t="b">
        <v>0</v>
      </c>
      <c r="X537" s="16" t="b">
        <v>0</v>
      </c>
      <c r="Y537" s="16" t="b">
        <v>0</v>
      </c>
      <c r="Z537" s="16" t="b">
        <v>0</v>
      </c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</row>
    <row r="538" spans="1:88" ht="12.75">
      <c r="A538" s="8"/>
      <c r="B538" s="10" t="s">
        <v>1207</v>
      </c>
      <c r="C538" s="10" t="s">
        <v>1208</v>
      </c>
      <c r="D538" s="10">
        <v>2016</v>
      </c>
      <c r="E538" s="8"/>
      <c r="F538" s="25" t="s">
        <v>1209</v>
      </c>
      <c r="G538" s="8"/>
      <c r="H538" s="10" t="str">
        <f t="shared" si="8"/>
        <v>NO</v>
      </c>
      <c r="I538" s="24" t="s">
        <v>21</v>
      </c>
      <c r="J538" s="12" t="b">
        <v>0</v>
      </c>
      <c r="K538" s="12" t="b">
        <v>0</v>
      </c>
      <c r="L538" s="13" t="b">
        <v>0</v>
      </c>
      <c r="M538" s="13" t="b">
        <v>0</v>
      </c>
      <c r="N538" s="13" t="b">
        <v>0</v>
      </c>
      <c r="O538" s="13" t="b">
        <v>0</v>
      </c>
      <c r="P538" s="14" t="b">
        <v>0</v>
      </c>
      <c r="Q538" s="14" t="b">
        <v>0</v>
      </c>
      <c r="R538" s="24" t="s">
        <v>21</v>
      </c>
      <c r="S538" s="15" t="b">
        <v>0</v>
      </c>
      <c r="T538" s="15" t="b">
        <v>0</v>
      </c>
      <c r="U538" s="16" t="b">
        <v>0</v>
      </c>
      <c r="V538" s="16" t="b">
        <v>0</v>
      </c>
      <c r="W538" s="16" t="b">
        <v>0</v>
      </c>
      <c r="X538" s="16" t="b">
        <v>0</v>
      </c>
      <c r="Y538" s="16" t="b">
        <v>0</v>
      </c>
      <c r="Z538" s="16" t="b">
        <v>0</v>
      </c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</row>
    <row r="539" spans="1:88" ht="12.75">
      <c r="A539" s="8"/>
      <c r="B539" s="10" t="s">
        <v>1210</v>
      </c>
      <c r="C539" s="10" t="s">
        <v>1211</v>
      </c>
      <c r="D539" s="10">
        <v>2004</v>
      </c>
      <c r="E539" s="8"/>
      <c r="F539" s="10" t="s">
        <v>1212</v>
      </c>
      <c r="G539" s="8"/>
      <c r="H539" s="10" t="str">
        <f t="shared" si="8"/>
        <v>NO</v>
      </c>
      <c r="I539" s="24" t="s">
        <v>21</v>
      </c>
      <c r="J539" s="12" t="b">
        <v>0</v>
      </c>
      <c r="K539" s="12" t="b">
        <v>0</v>
      </c>
      <c r="L539" s="13" t="b">
        <v>0</v>
      </c>
      <c r="M539" s="13" t="b">
        <v>0</v>
      </c>
      <c r="N539" s="13" t="b">
        <v>0</v>
      </c>
      <c r="O539" s="13" t="b">
        <v>0</v>
      </c>
      <c r="P539" s="14" t="b">
        <v>0</v>
      </c>
      <c r="Q539" s="14" t="b">
        <v>0</v>
      </c>
      <c r="R539" s="24" t="s">
        <v>21</v>
      </c>
      <c r="S539" s="15" t="b">
        <v>0</v>
      </c>
      <c r="T539" s="15" t="b">
        <v>0</v>
      </c>
      <c r="U539" s="16" t="b">
        <v>0</v>
      </c>
      <c r="V539" s="16" t="b">
        <v>0</v>
      </c>
      <c r="W539" s="16" t="b">
        <v>0</v>
      </c>
      <c r="X539" s="16" t="b">
        <v>0</v>
      </c>
      <c r="Y539" s="16" t="b">
        <v>0</v>
      </c>
      <c r="Z539" s="16" t="b">
        <v>0</v>
      </c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</row>
    <row r="540" spans="1:88" ht="12.75">
      <c r="A540" s="8"/>
      <c r="B540" s="10" t="s">
        <v>1213</v>
      </c>
      <c r="C540" s="10" t="s">
        <v>1214</v>
      </c>
      <c r="D540" s="10">
        <v>2014</v>
      </c>
      <c r="E540" s="8"/>
      <c r="F540" s="25" t="s">
        <v>1215</v>
      </c>
      <c r="G540" s="8"/>
      <c r="H540" s="10" t="str">
        <f t="shared" si="8"/>
        <v>NO</v>
      </c>
      <c r="I540" s="24" t="s">
        <v>21</v>
      </c>
      <c r="J540" s="12" t="b">
        <v>0</v>
      </c>
      <c r="K540" s="12" t="b">
        <v>0</v>
      </c>
      <c r="L540" s="13" t="b">
        <v>0</v>
      </c>
      <c r="M540" s="13" t="b">
        <v>0</v>
      </c>
      <c r="N540" s="13" t="b">
        <v>0</v>
      </c>
      <c r="O540" s="13" t="b">
        <v>0</v>
      </c>
      <c r="P540" s="14" t="b">
        <v>0</v>
      </c>
      <c r="Q540" s="14" t="b">
        <v>0</v>
      </c>
      <c r="R540" s="24" t="s">
        <v>21</v>
      </c>
      <c r="S540" s="15" t="b">
        <v>0</v>
      </c>
      <c r="T540" s="15" t="b">
        <v>0</v>
      </c>
      <c r="U540" s="16" t="b">
        <v>0</v>
      </c>
      <c r="V540" s="16" t="b">
        <v>0</v>
      </c>
      <c r="W540" s="16" t="b">
        <v>0</v>
      </c>
      <c r="X540" s="16" t="b">
        <v>0</v>
      </c>
      <c r="Y540" s="16" t="b">
        <v>0</v>
      </c>
      <c r="Z540" s="16" t="b">
        <v>0</v>
      </c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</row>
    <row r="541" spans="1:88" ht="12.75">
      <c r="A541" s="8"/>
      <c r="B541" s="10" t="s">
        <v>1216</v>
      </c>
      <c r="C541" s="10" t="s">
        <v>1217</v>
      </c>
      <c r="D541" s="8"/>
      <c r="E541" s="8"/>
      <c r="F541" s="10" t="s">
        <v>1218</v>
      </c>
      <c r="G541" s="8"/>
      <c r="H541" s="10" t="str">
        <f t="shared" si="8"/>
        <v>NO</v>
      </c>
      <c r="I541" s="24" t="s">
        <v>21</v>
      </c>
      <c r="J541" s="12" t="b">
        <v>0</v>
      </c>
      <c r="K541" s="12" t="b">
        <v>0</v>
      </c>
      <c r="L541" s="13" t="b">
        <v>0</v>
      </c>
      <c r="M541" s="13" t="b">
        <v>0</v>
      </c>
      <c r="N541" s="13" t="b">
        <v>0</v>
      </c>
      <c r="O541" s="13" t="b">
        <v>0</v>
      </c>
      <c r="P541" s="14" t="b">
        <v>0</v>
      </c>
      <c r="Q541" s="14" t="b">
        <v>0</v>
      </c>
      <c r="R541" s="24" t="s">
        <v>21</v>
      </c>
      <c r="S541" s="15" t="b">
        <v>0</v>
      </c>
      <c r="T541" s="15" t="b">
        <v>0</v>
      </c>
      <c r="U541" s="16" t="b">
        <v>0</v>
      </c>
      <c r="V541" s="16" t="b">
        <v>0</v>
      </c>
      <c r="W541" s="16" t="b">
        <v>0</v>
      </c>
      <c r="X541" s="16" t="b">
        <v>0</v>
      </c>
      <c r="Y541" s="16" t="b">
        <v>0</v>
      </c>
      <c r="Z541" s="16" t="b">
        <v>0</v>
      </c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</row>
    <row r="542" spans="1:88" ht="12.75">
      <c r="A542" s="8"/>
      <c r="B542" s="10" t="s">
        <v>1219</v>
      </c>
      <c r="C542" s="10" t="s">
        <v>1220</v>
      </c>
      <c r="D542" s="10">
        <v>2018</v>
      </c>
      <c r="E542" s="8"/>
      <c r="F542" s="25" t="s">
        <v>1221</v>
      </c>
      <c r="G542" s="8"/>
      <c r="H542" s="10" t="str">
        <f t="shared" si="8"/>
        <v>NO</v>
      </c>
      <c r="I542" s="24" t="s">
        <v>21</v>
      </c>
      <c r="J542" s="12" t="b">
        <v>0</v>
      </c>
      <c r="K542" s="12" t="b">
        <v>0</v>
      </c>
      <c r="L542" s="13" t="b">
        <v>0</v>
      </c>
      <c r="M542" s="13" t="b">
        <v>0</v>
      </c>
      <c r="N542" s="13" t="b">
        <v>0</v>
      </c>
      <c r="O542" s="13" t="b">
        <v>0</v>
      </c>
      <c r="P542" s="14" t="b">
        <v>0</v>
      </c>
      <c r="Q542" s="14" t="b">
        <v>0</v>
      </c>
      <c r="R542" s="24" t="s">
        <v>21</v>
      </c>
      <c r="S542" s="15" t="b">
        <v>0</v>
      </c>
      <c r="T542" s="15" t="b">
        <v>0</v>
      </c>
      <c r="U542" s="16" t="b">
        <v>0</v>
      </c>
      <c r="V542" s="16" t="b">
        <v>0</v>
      </c>
      <c r="W542" s="16" t="b">
        <v>0</v>
      </c>
      <c r="X542" s="16" t="b">
        <v>0</v>
      </c>
      <c r="Y542" s="16" t="b">
        <v>0</v>
      </c>
      <c r="Z542" s="16" t="b">
        <v>0</v>
      </c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</row>
    <row r="543" spans="1:88" ht="12.75">
      <c r="A543" s="8"/>
      <c r="B543" s="10" t="s">
        <v>1222</v>
      </c>
      <c r="C543" s="10" t="s">
        <v>1223</v>
      </c>
      <c r="D543" s="10">
        <v>2016</v>
      </c>
      <c r="E543" s="8"/>
      <c r="F543" s="25" t="s">
        <v>1224</v>
      </c>
      <c r="G543" s="8"/>
      <c r="H543" s="10" t="str">
        <f t="shared" si="8"/>
        <v>NO</v>
      </c>
      <c r="I543" s="24" t="s">
        <v>21</v>
      </c>
      <c r="J543" s="12" t="b">
        <v>0</v>
      </c>
      <c r="K543" s="12" t="b">
        <v>0</v>
      </c>
      <c r="L543" s="13" t="b">
        <v>0</v>
      </c>
      <c r="M543" s="13" t="b">
        <v>0</v>
      </c>
      <c r="N543" s="13" t="b">
        <v>0</v>
      </c>
      <c r="O543" s="13" t="b">
        <v>0</v>
      </c>
      <c r="P543" s="14" t="b">
        <v>0</v>
      </c>
      <c r="Q543" s="14" t="b">
        <v>0</v>
      </c>
      <c r="R543" s="24" t="s">
        <v>21</v>
      </c>
      <c r="S543" s="15" t="b">
        <v>0</v>
      </c>
      <c r="T543" s="15" t="b">
        <v>0</v>
      </c>
      <c r="U543" s="16" t="b">
        <v>0</v>
      </c>
      <c r="V543" s="16" t="b">
        <v>0</v>
      </c>
      <c r="W543" s="16" t="b">
        <v>0</v>
      </c>
      <c r="X543" s="16" t="b">
        <v>0</v>
      </c>
      <c r="Y543" s="16" t="b">
        <v>0</v>
      </c>
      <c r="Z543" s="16" t="b">
        <v>0</v>
      </c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</row>
    <row r="544" spans="1:88" ht="12.75">
      <c r="A544" s="10" t="s">
        <v>1225</v>
      </c>
      <c r="B544" s="10"/>
      <c r="C544" s="10"/>
      <c r="D544" s="8"/>
      <c r="E544" s="8"/>
      <c r="F544" s="8"/>
      <c r="G544" s="8"/>
      <c r="H544" s="10">
        <f t="shared" si="8"/>
        <v>0</v>
      </c>
      <c r="I544" s="11"/>
      <c r="J544" s="12" t="b">
        <v>0</v>
      </c>
      <c r="K544" s="12" t="b">
        <v>0</v>
      </c>
      <c r="L544" s="13" t="b">
        <v>0</v>
      </c>
      <c r="M544" s="13" t="b">
        <v>0</v>
      </c>
      <c r="N544" s="13" t="b">
        <v>0</v>
      </c>
      <c r="O544" s="13" t="b">
        <v>0</v>
      </c>
      <c r="P544" s="14" t="b">
        <v>0</v>
      </c>
      <c r="Q544" s="14" t="b">
        <v>0</v>
      </c>
      <c r="R544" s="24"/>
      <c r="S544" s="15" t="b">
        <v>0</v>
      </c>
      <c r="T544" s="15" t="b">
        <v>0</v>
      </c>
      <c r="U544" s="16" t="b">
        <v>0</v>
      </c>
      <c r="V544" s="16" t="b">
        <v>0</v>
      </c>
      <c r="W544" s="16" t="b">
        <v>0</v>
      </c>
      <c r="X544" s="16" t="b">
        <v>0</v>
      </c>
      <c r="Y544" s="16" t="b">
        <v>0</v>
      </c>
      <c r="Z544" s="16" t="b">
        <v>0</v>
      </c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</row>
    <row r="545" spans="1:88" ht="12.75">
      <c r="A545" s="8"/>
      <c r="B545" s="10" t="s">
        <v>1226</v>
      </c>
      <c r="C545" s="10" t="s">
        <v>1227</v>
      </c>
      <c r="D545" s="10">
        <v>2019</v>
      </c>
      <c r="E545" s="8"/>
      <c r="F545" s="25" t="s">
        <v>1228</v>
      </c>
      <c r="G545" s="8"/>
      <c r="H545" s="10" t="str">
        <f t="shared" si="8"/>
        <v>NO</v>
      </c>
      <c r="I545" s="24" t="s">
        <v>21</v>
      </c>
      <c r="J545" s="12" t="b">
        <v>0</v>
      </c>
      <c r="K545" s="12" t="b">
        <v>0</v>
      </c>
      <c r="L545" s="13" t="b">
        <v>0</v>
      </c>
      <c r="M545" s="13" t="b">
        <v>0</v>
      </c>
      <c r="N545" s="13" t="b">
        <v>0</v>
      </c>
      <c r="O545" s="13" t="b">
        <v>0</v>
      </c>
      <c r="P545" s="14" t="b">
        <v>0</v>
      </c>
      <c r="Q545" s="14" t="b">
        <v>0</v>
      </c>
      <c r="R545" s="24" t="s">
        <v>21</v>
      </c>
      <c r="S545" s="15" t="b">
        <v>0</v>
      </c>
      <c r="T545" s="15" t="b">
        <v>0</v>
      </c>
      <c r="U545" s="16" t="b">
        <v>0</v>
      </c>
      <c r="V545" s="16" t="b">
        <v>0</v>
      </c>
      <c r="W545" s="16" t="b">
        <v>0</v>
      </c>
      <c r="X545" s="16" t="b">
        <v>0</v>
      </c>
      <c r="Y545" s="16" t="b">
        <v>0</v>
      </c>
      <c r="Z545" s="16" t="b">
        <v>0</v>
      </c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</row>
    <row r="546" spans="1:88" ht="12.75">
      <c r="A546" s="8"/>
      <c r="B546" s="10" t="s">
        <v>1229</v>
      </c>
      <c r="C546" s="10" t="s">
        <v>1230</v>
      </c>
      <c r="D546" s="10">
        <v>2007</v>
      </c>
      <c r="E546" s="8"/>
      <c r="F546" s="25" t="s">
        <v>1231</v>
      </c>
      <c r="G546" s="8"/>
      <c r="H546" s="10" t="str">
        <f t="shared" si="8"/>
        <v>NO</v>
      </c>
      <c r="I546" s="24" t="s">
        <v>21</v>
      </c>
      <c r="J546" s="12" t="b">
        <v>0</v>
      </c>
      <c r="K546" s="12" t="b">
        <v>0</v>
      </c>
      <c r="L546" s="13" t="b">
        <v>0</v>
      </c>
      <c r="M546" s="13" t="b">
        <v>0</v>
      </c>
      <c r="N546" s="13" t="b">
        <v>0</v>
      </c>
      <c r="O546" s="13" t="b">
        <v>0</v>
      </c>
      <c r="P546" s="14" t="b">
        <v>0</v>
      </c>
      <c r="Q546" s="14" t="b">
        <v>0</v>
      </c>
      <c r="R546" s="24" t="s">
        <v>21</v>
      </c>
      <c r="S546" s="15" t="b">
        <v>0</v>
      </c>
      <c r="T546" s="15" t="b">
        <v>0</v>
      </c>
      <c r="U546" s="16" t="b">
        <v>0</v>
      </c>
      <c r="V546" s="16" t="b">
        <v>0</v>
      </c>
      <c r="W546" s="16" t="b">
        <v>0</v>
      </c>
      <c r="X546" s="16" t="b">
        <v>0</v>
      </c>
      <c r="Y546" s="16" t="b">
        <v>0</v>
      </c>
      <c r="Z546" s="16" t="b">
        <v>0</v>
      </c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</row>
    <row r="547" spans="1:88" ht="12.75">
      <c r="A547" s="8"/>
      <c r="B547" s="10" t="s">
        <v>1232</v>
      </c>
      <c r="C547" s="10" t="s">
        <v>1233</v>
      </c>
      <c r="D547" s="10">
        <v>2012</v>
      </c>
      <c r="E547" s="8"/>
      <c r="F547" s="25" t="s">
        <v>1234</v>
      </c>
      <c r="G547" s="8"/>
      <c r="H547" s="10" t="str">
        <f t="shared" si="8"/>
        <v>NO</v>
      </c>
      <c r="I547" s="24" t="s">
        <v>21</v>
      </c>
      <c r="J547" s="12" t="b">
        <v>0</v>
      </c>
      <c r="K547" s="12" t="b">
        <v>0</v>
      </c>
      <c r="L547" s="13" t="b">
        <v>0</v>
      </c>
      <c r="M547" s="13" t="b">
        <v>0</v>
      </c>
      <c r="N547" s="13" t="b">
        <v>0</v>
      </c>
      <c r="O547" s="13" t="b">
        <v>0</v>
      </c>
      <c r="P547" s="14" t="b">
        <v>0</v>
      </c>
      <c r="Q547" s="14" t="b">
        <v>0</v>
      </c>
      <c r="R547" s="24" t="s">
        <v>21</v>
      </c>
      <c r="S547" s="15" t="b">
        <v>0</v>
      </c>
      <c r="T547" s="15" t="b">
        <v>0</v>
      </c>
      <c r="U547" s="16" t="b">
        <v>0</v>
      </c>
      <c r="V547" s="16" t="b">
        <v>0</v>
      </c>
      <c r="W547" s="16" t="b">
        <v>0</v>
      </c>
      <c r="X547" s="16" t="b">
        <v>0</v>
      </c>
      <c r="Y547" s="16" t="b">
        <v>0</v>
      </c>
      <c r="Z547" s="16" t="b">
        <v>0</v>
      </c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</row>
    <row r="548" spans="1:88" ht="12.75">
      <c r="A548" s="8"/>
      <c r="B548" s="10" t="s">
        <v>1182</v>
      </c>
      <c r="C548" s="10" t="s">
        <v>1235</v>
      </c>
      <c r="D548" s="10">
        <v>2012</v>
      </c>
      <c r="E548" s="8"/>
      <c r="F548" s="25" t="s">
        <v>1236</v>
      </c>
      <c r="G548" s="8"/>
      <c r="H548" s="10" t="str">
        <f t="shared" si="8"/>
        <v>NO</v>
      </c>
      <c r="I548" s="24" t="s">
        <v>21</v>
      </c>
      <c r="J548" s="12" t="b">
        <v>0</v>
      </c>
      <c r="K548" s="12" t="b">
        <v>0</v>
      </c>
      <c r="L548" s="13" t="b">
        <v>0</v>
      </c>
      <c r="M548" s="13" t="b">
        <v>0</v>
      </c>
      <c r="N548" s="13" t="b">
        <v>0</v>
      </c>
      <c r="O548" s="13" t="b">
        <v>0</v>
      </c>
      <c r="P548" s="14" t="b">
        <v>0</v>
      </c>
      <c r="Q548" s="14" t="b">
        <v>0</v>
      </c>
      <c r="R548" s="24" t="s">
        <v>21</v>
      </c>
      <c r="S548" s="15" t="b">
        <v>0</v>
      </c>
      <c r="T548" s="15" t="b">
        <v>0</v>
      </c>
      <c r="U548" s="16" t="b">
        <v>0</v>
      </c>
      <c r="V548" s="16" t="b">
        <v>0</v>
      </c>
      <c r="W548" s="16" t="b">
        <v>0</v>
      </c>
      <c r="X548" s="16" t="b">
        <v>0</v>
      </c>
      <c r="Y548" s="16" t="b">
        <v>0</v>
      </c>
      <c r="Z548" s="16" t="b">
        <v>0</v>
      </c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</row>
    <row r="549" spans="1:88" ht="12.75">
      <c r="A549" s="8"/>
      <c r="B549" s="10" t="s">
        <v>1237</v>
      </c>
      <c r="C549" s="10" t="s">
        <v>1238</v>
      </c>
      <c r="D549" s="10">
        <v>2018</v>
      </c>
      <c r="E549" s="8"/>
      <c r="F549" s="25" t="s">
        <v>1239</v>
      </c>
      <c r="G549" s="8"/>
      <c r="H549" s="10" t="str">
        <f t="shared" si="8"/>
        <v>NO</v>
      </c>
      <c r="I549" s="24" t="s">
        <v>21</v>
      </c>
      <c r="J549" s="12" t="b">
        <v>0</v>
      </c>
      <c r="K549" s="12" t="b">
        <v>0</v>
      </c>
      <c r="L549" s="13" t="b">
        <v>0</v>
      </c>
      <c r="M549" s="13" t="b">
        <v>0</v>
      </c>
      <c r="N549" s="13" t="b">
        <v>0</v>
      </c>
      <c r="O549" s="13" t="b">
        <v>0</v>
      </c>
      <c r="P549" s="14" t="b">
        <v>0</v>
      </c>
      <c r="Q549" s="14" t="b">
        <v>0</v>
      </c>
      <c r="R549" s="24" t="s">
        <v>21</v>
      </c>
      <c r="S549" s="15" t="b">
        <v>0</v>
      </c>
      <c r="T549" s="15" t="b">
        <v>0</v>
      </c>
      <c r="U549" s="16" t="b">
        <v>0</v>
      </c>
      <c r="V549" s="16" t="b">
        <v>0</v>
      </c>
      <c r="W549" s="16" t="b">
        <v>0</v>
      </c>
      <c r="X549" s="16" t="b">
        <v>0</v>
      </c>
      <c r="Y549" s="16" t="b">
        <v>0</v>
      </c>
      <c r="Z549" s="16" t="b">
        <v>0</v>
      </c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</row>
    <row r="550" spans="1:88" ht="12.75">
      <c r="A550" s="8"/>
      <c r="B550" s="10" t="s">
        <v>90</v>
      </c>
      <c r="C550" s="10" t="s">
        <v>1240</v>
      </c>
      <c r="D550" s="10">
        <v>2017</v>
      </c>
      <c r="E550" s="8"/>
      <c r="F550" s="25" t="s">
        <v>1241</v>
      </c>
      <c r="G550" s="8"/>
      <c r="H550" s="10" t="str">
        <f t="shared" si="8"/>
        <v>NO</v>
      </c>
      <c r="I550" s="24" t="s">
        <v>21</v>
      </c>
      <c r="J550" s="12" t="b">
        <v>0</v>
      </c>
      <c r="K550" s="12" t="b">
        <v>0</v>
      </c>
      <c r="L550" s="13" t="b">
        <v>0</v>
      </c>
      <c r="M550" s="13" t="b">
        <v>0</v>
      </c>
      <c r="N550" s="13" t="b">
        <v>0</v>
      </c>
      <c r="O550" s="13" t="b">
        <v>0</v>
      </c>
      <c r="P550" s="14" t="b">
        <v>0</v>
      </c>
      <c r="Q550" s="14" t="b">
        <v>0</v>
      </c>
      <c r="R550" s="24" t="s">
        <v>21</v>
      </c>
      <c r="S550" s="15" t="b">
        <v>0</v>
      </c>
      <c r="T550" s="15" t="b">
        <v>0</v>
      </c>
      <c r="U550" s="16" t="b">
        <v>0</v>
      </c>
      <c r="V550" s="16" t="b">
        <v>0</v>
      </c>
      <c r="W550" s="16" t="b">
        <v>0</v>
      </c>
      <c r="X550" s="16" t="b">
        <v>0</v>
      </c>
      <c r="Y550" s="16" t="b">
        <v>0</v>
      </c>
      <c r="Z550" s="16" t="b">
        <v>0</v>
      </c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</row>
    <row r="551" spans="1:88" ht="12.75">
      <c r="A551" s="8"/>
      <c r="B551" s="10" t="s">
        <v>1242</v>
      </c>
      <c r="C551" s="10" t="s">
        <v>1243</v>
      </c>
      <c r="D551" s="10">
        <v>2013</v>
      </c>
      <c r="E551" s="8"/>
      <c r="F551" s="25" t="s">
        <v>1244</v>
      </c>
      <c r="G551" s="8"/>
      <c r="H551" s="10" t="str">
        <f t="shared" si="8"/>
        <v>NO</v>
      </c>
      <c r="I551" s="24" t="s">
        <v>21</v>
      </c>
      <c r="J551" s="12" t="b">
        <v>0</v>
      </c>
      <c r="K551" s="12" t="b">
        <v>0</v>
      </c>
      <c r="L551" s="13" t="b">
        <v>0</v>
      </c>
      <c r="M551" s="13" t="b">
        <v>0</v>
      </c>
      <c r="N551" s="13" t="b">
        <v>0</v>
      </c>
      <c r="O551" s="13" t="b">
        <v>0</v>
      </c>
      <c r="P551" s="14" t="b">
        <v>0</v>
      </c>
      <c r="Q551" s="14" t="b">
        <v>0</v>
      </c>
      <c r="R551" s="24" t="s">
        <v>21</v>
      </c>
      <c r="S551" s="15" t="b">
        <v>0</v>
      </c>
      <c r="T551" s="15" t="b">
        <v>0</v>
      </c>
      <c r="U551" s="16" t="b">
        <v>0</v>
      </c>
      <c r="V551" s="16" t="b">
        <v>0</v>
      </c>
      <c r="W551" s="16" t="b">
        <v>0</v>
      </c>
      <c r="X551" s="16" t="b">
        <v>0</v>
      </c>
      <c r="Y551" s="16" t="b">
        <v>0</v>
      </c>
      <c r="Z551" s="16" t="b">
        <v>0</v>
      </c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</row>
    <row r="552" spans="1:88" ht="12.75">
      <c r="A552" s="8"/>
      <c r="B552" s="10" t="s">
        <v>1245</v>
      </c>
      <c r="C552" s="10" t="s">
        <v>1246</v>
      </c>
      <c r="D552" s="10">
        <v>2015</v>
      </c>
      <c r="E552" s="8"/>
      <c r="F552" s="25" t="s">
        <v>1247</v>
      </c>
      <c r="G552" s="8"/>
      <c r="H552" s="10" t="str">
        <f t="shared" si="8"/>
        <v>NO</v>
      </c>
      <c r="I552" s="24" t="s">
        <v>21</v>
      </c>
      <c r="J552" s="12" t="b">
        <v>0</v>
      </c>
      <c r="K552" s="12" t="b">
        <v>0</v>
      </c>
      <c r="L552" s="13" t="b">
        <v>0</v>
      </c>
      <c r="M552" s="13" t="b">
        <v>0</v>
      </c>
      <c r="N552" s="13" t="b">
        <v>0</v>
      </c>
      <c r="O552" s="13" t="b">
        <v>0</v>
      </c>
      <c r="P552" s="14" t="b">
        <v>0</v>
      </c>
      <c r="Q552" s="14" t="b">
        <v>0</v>
      </c>
      <c r="R552" s="24" t="s">
        <v>21</v>
      </c>
      <c r="S552" s="15" t="b">
        <v>0</v>
      </c>
      <c r="T552" s="15" t="b">
        <v>0</v>
      </c>
      <c r="U552" s="16" t="b">
        <v>0</v>
      </c>
      <c r="V552" s="16" t="b">
        <v>0</v>
      </c>
      <c r="W552" s="16" t="b">
        <v>0</v>
      </c>
      <c r="X552" s="16" t="b">
        <v>0</v>
      </c>
      <c r="Y552" s="16" t="b">
        <v>0</v>
      </c>
      <c r="Z552" s="16" t="b">
        <v>0</v>
      </c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</row>
    <row r="553" spans="1:88" ht="12.75">
      <c r="A553" s="8"/>
      <c r="B553" s="10" t="s">
        <v>1248</v>
      </c>
      <c r="C553" s="10" t="s">
        <v>1249</v>
      </c>
      <c r="D553" s="10">
        <v>2006</v>
      </c>
      <c r="E553" s="8"/>
      <c r="F553" s="25" t="s">
        <v>1250</v>
      </c>
      <c r="G553" s="8"/>
      <c r="H553" s="10" t="str">
        <f t="shared" si="8"/>
        <v>NO</v>
      </c>
      <c r="I553" s="24" t="s">
        <v>21</v>
      </c>
      <c r="J553" s="12" t="b">
        <v>0</v>
      </c>
      <c r="K553" s="12" t="b">
        <v>0</v>
      </c>
      <c r="L553" s="13" t="b">
        <v>0</v>
      </c>
      <c r="M553" s="13" t="b">
        <v>0</v>
      </c>
      <c r="N553" s="13" t="b">
        <v>0</v>
      </c>
      <c r="O553" s="13" t="b">
        <v>0</v>
      </c>
      <c r="P553" s="14" t="b">
        <v>0</v>
      </c>
      <c r="Q553" s="14" t="b">
        <v>0</v>
      </c>
      <c r="R553" s="24" t="s">
        <v>21</v>
      </c>
      <c r="S553" s="15" t="b">
        <v>0</v>
      </c>
      <c r="T553" s="15" t="b">
        <v>0</v>
      </c>
      <c r="U553" s="16" t="b">
        <v>0</v>
      </c>
      <c r="V553" s="16" t="b">
        <v>0</v>
      </c>
      <c r="W553" s="16" t="b">
        <v>0</v>
      </c>
      <c r="X553" s="16" t="b">
        <v>0</v>
      </c>
      <c r="Y553" s="16" t="b">
        <v>0</v>
      </c>
      <c r="Z553" s="16" t="b">
        <v>0</v>
      </c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</row>
    <row r="554" spans="1:88" ht="12.75">
      <c r="A554" s="8"/>
      <c r="B554" s="10" t="s">
        <v>803</v>
      </c>
      <c r="C554" s="10" t="s">
        <v>1251</v>
      </c>
      <c r="D554" s="10">
        <v>2018</v>
      </c>
      <c r="E554" s="8"/>
      <c r="F554" s="25" t="s">
        <v>1252</v>
      </c>
      <c r="G554" s="8"/>
      <c r="H554" s="10" t="str">
        <f t="shared" si="8"/>
        <v>NO</v>
      </c>
      <c r="I554" s="24" t="s">
        <v>21</v>
      </c>
      <c r="J554" s="12" t="b">
        <v>0</v>
      </c>
      <c r="K554" s="12" t="b">
        <v>0</v>
      </c>
      <c r="L554" s="13" t="b">
        <v>0</v>
      </c>
      <c r="M554" s="13" t="b">
        <v>0</v>
      </c>
      <c r="N554" s="13" t="b">
        <v>0</v>
      </c>
      <c r="O554" s="13" t="b">
        <v>0</v>
      </c>
      <c r="P554" s="14" t="b">
        <v>0</v>
      </c>
      <c r="Q554" s="14" t="b">
        <v>0</v>
      </c>
      <c r="R554" s="24" t="s">
        <v>21</v>
      </c>
      <c r="S554" s="15" t="b">
        <v>0</v>
      </c>
      <c r="T554" s="15" t="b">
        <v>0</v>
      </c>
      <c r="U554" s="16" t="b">
        <v>0</v>
      </c>
      <c r="V554" s="16" t="b">
        <v>0</v>
      </c>
      <c r="W554" s="16" t="b">
        <v>0</v>
      </c>
      <c r="X554" s="16" t="b">
        <v>0</v>
      </c>
      <c r="Y554" s="16" t="b">
        <v>0</v>
      </c>
      <c r="Z554" s="16" t="b">
        <v>0</v>
      </c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</row>
    <row r="555" spans="1:88" ht="12.75">
      <c r="A555" s="28" t="s">
        <v>1253</v>
      </c>
      <c r="H555" s="10">
        <f t="shared" si="8"/>
        <v>0</v>
      </c>
      <c r="I555" s="11"/>
      <c r="J555" s="12" t="b">
        <v>0</v>
      </c>
      <c r="K555" s="12" t="b">
        <v>0</v>
      </c>
      <c r="L555" s="13" t="b">
        <v>0</v>
      </c>
      <c r="M555" s="13" t="b">
        <v>0</v>
      </c>
      <c r="N555" s="13" t="b">
        <v>0</v>
      </c>
      <c r="O555" s="13" t="b">
        <v>0</v>
      </c>
      <c r="P555" s="14" t="b">
        <v>0</v>
      </c>
      <c r="Q555" s="14" t="b">
        <v>0</v>
      </c>
      <c r="R555" s="24"/>
      <c r="S555" s="15" t="b">
        <v>0</v>
      </c>
      <c r="T555" s="15" t="b">
        <v>0</v>
      </c>
      <c r="U555" s="16" t="b">
        <v>0</v>
      </c>
      <c r="V555" s="16" t="b">
        <v>0</v>
      </c>
      <c r="W555" s="16" t="b">
        <v>0</v>
      </c>
      <c r="X555" s="16" t="b">
        <v>0</v>
      </c>
      <c r="Y555" s="16" t="b">
        <v>0</v>
      </c>
      <c r="Z555" s="16" t="b">
        <v>0</v>
      </c>
    </row>
    <row r="556" spans="1:88" ht="12.75">
      <c r="A556" s="8"/>
      <c r="B556" s="10" t="s">
        <v>1024</v>
      </c>
      <c r="C556" s="10" t="s">
        <v>1254</v>
      </c>
      <c r="D556" s="10">
        <v>2009</v>
      </c>
      <c r="E556" s="8"/>
      <c r="F556" s="25" t="s">
        <v>1255</v>
      </c>
      <c r="G556" s="8"/>
      <c r="H556" s="10" t="str">
        <f t="shared" si="8"/>
        <v>NO</v>
      </c>
      <c r="I556" s="24" t="s">
        <v>21</v>
      </c>
      <c r="J556" s="12" t="b">
        <v>0</v>
      </c>
      <c r="K556" s="12" t="b">
        <v>0</v>
      </c>
      <c r="L556" s="13" t="b">
        <v>0</v>
      </c>
      <c r="M556" s="13" t="b">
        <v>0</v>
      </c>
      <c r="N556" s="13" t="b">
        <v>0</v>
      </c>
      <c r="O556" s="13" t="b">
        <v>0</v>
      </c>
      <c r="P556" s="14" t="b">
        <v>0</v>
      </c>
      <c r="Q556" s="14" t="b">
        <v>0</v>
      </c>
      <c r="R556" s="24" t="s">
        <v>21</v>
      </c>
      <c r="S556" s="15" t="b">
        <v>0</v>
      </c>
      <c r="T556" s="15" t="b">
        <v>0</v>
      </c>
      <c r="U556" s="16" t="b">
        <v>0</v>
      </c>
      <c r="V556" s="16" t="b">
        <v>0</v>
      </c>
      <c r="W556" s="16" t="b">
        <v>0</v>
      </c>
      <c r="X556" s="16" t="b">
        <v>0</v>
      </c>
      <c r="Y556" s="16" t="b">
        <v>0</v>
      </c>
      <c r="Z556" s="16" t="b">
        <v>0</v>
      </c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</row>
    <row r="557" spans="1:88" ht="12.75">
      <c r="A557" s="8"/>
      <c r="B557" s="10" t="s">
        <v>1256</v>
      </c>
      <c r="C557" s="10" t="s">
        <v>1257</v>
      </c>
      <c r="D557" s="10">
        <v>2020</v>
      </c>
      <c r="E557" s="8"/>
      <c r="F557" s="25" t="s">
        <v>1258</v>
      </c>
      <c r="G557" s="8"/>
      <c r="H557" s="10" t="str">
        <f t="shared" si="8"/>
        <v>NO</v>
      </c>
      <c r="I557" s="24" t="s">
        <v>21</v>
      </c>
      <c r="J557" s="12" t="b">
        <v>0</v>
      </c>
      <c r="K557" s="12" t="b">
        <v>0</v>
      </c>
      <c r="L557" s="13" t="b">
        <v>0</v>
      </c>
      <c r="M557" s="13" t="b">
        <v>0</v>
      </c>
      <c r="N557" s="13" t="b">
        <v>0</v>
      </c>
      <c r="O557" s="13" t="b">
        <v>0</v>
      </c>
      <c r="P557" s="14" t="b">
        <v>0</v>
      </c>
      <c r="Q557" s="14" t="b">
        <v>0</v>
      </c>
      <c r="R557" s="24" t="s">
        <v>21</v>
      </c>
      <c r="S557" s="15" t="b">
        <v>0</v>
      </c>
      <c r="T557" s="15" t="b">
        <v>0</v>
      </c>
      <c r="U557" s="16" t="b">
        <v>0</v>
      </c>
      <c r="V557" s="16" t="b">
        <v>0</v>
      </c>
      <c r="W557" s="16" t="b">
        <v>0</v>
      </c>
      <c r="X557" s="16" t="b">
        <v>0</v>
      </c>
      <c r="Y557" s="16" t="b">
        <v>0</v>
      </c>
      <c r="Z557" s="16" t="b">
        <v>0</v>
      </c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</row>
    <row r="558" spans="1:88" ht="12.75">
      <c r="A558" s="8"/>
      <c r="B558" s="10" t="s">
        <v>1259</v>
      </c>
      <c r="C558" s="10" t="s">
        <v>1260</v>
      </c>
      <c r="D558" s="10">
        <v>2018</v>
      </c>
      <c r="E558" s="8"/>
      <c r="F558" s="25" t="s">
        <v>1261</v>
      </c>
      <c r="G558" s="8"/>
      <c r="H558" s="10" t="str">
        <f t="shared" si="8"/>
        <v>NO</v>
      </c>
      <c r="I558" s="24" t="s">
        <v>21</v>
      </c>
      <c r="J558" s="12" t="b">
        <v>0</v>
      </c>
      <c r="K558" s="12" t="b">
        <v>0</v>
      </c>
      <c r="L558" s="13" t="b">
        <v>0</v>
      </c>
      <c r="M558" s="13" t="b">
        <v>0</v>
      </c>
      <c r="N558" s="13" t="b">
        <v>0</v>
      </c>
      <c r="O558" s="13" t="b">
        <v>0</v>
      </c>
      <c r="P558" s="14" t="b">
        <v>0</v>
      </c>
      <c r="Q558" s="14" t="b">
        <v>0</v>
      </c>
      <c r="R558" s="24" t="s">
        <v>21</v>
      </c>
      <c r="S558" s="15" t="b">
        <v>0</v>
      </c>
      <c r="T558" s="15" t="b">
        <v>0</v>
      </c>
      <c r="U558" s="16" t="b">
        <v>0</v>
      </c>
      <c r="V558" s="16" t="b">
        <v>0</v>
      </c>
      <c r="W558" s="16" t="b">
        <v>0</v>
      </c>
      <c r="X558" s="16" t="b">
        <v>0</v>
      </c>
      <c r="Y558" s="16" t="b">
        <v>0</v>
      </c>
      <c r="Z558" s="16" t="b">
        <v>0</v>
      </c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</row>
    <row r="559" spans="1:88" ht="12.75">
      <c r="A559" s="8"/>
      <c r="B559" s="10" t="s">
        <v>1262</v>
      </c>
      <c r="C559" s="10" t="s">
        <v>1263</v>
      </c>
      <c r="D559" s="10">
        <v>2013</v>
      </c>
      <c r="E559" s="8"/>
      <c r="F559" s="25" t="s">
        <v>1264</v>
      </c>
      <c r="G559" s="8"/>
      <c r="H559" s="10" t="str">
        <f t="shared" si="8"/>
        <v>NO</v>
      </c>
      <c r="I559" s="24" t="s">
        <v>21</v>
      </c>
      <c r="J559" s="12" t="b">
        <v>0</v>
      </c>
      <c r="K559" s="12" t="b">
        <v>0</v>
      </c>
      <c r="L559" s="13" t="b">
        <v>0</v>
      </c>
      <c r="M559" s="13" t="b">
        <v>0</v>
      </c>
      <c r="N559" s="13" t="b">
        <v>0</v>
      </c>
      <c r="O559" s="13" t="b">
        <v>0</v>
      </c>
      <c r="P559" s="14" t="b">
        <v>0</v>
      </c>
      <c r="Q559" s="14" t="b">
        <v>0</v>
      </c>
      <c r="R559" s="24" t="s">
        <v>21</v>
      </c>
      <c r="S559" s="15" t="b">
        <v>0</v>
      </c>
      <c r="T559" s="15" t="b">
        <v>0</v>
      </c>
      <c r="U559" s="16" t="b">
        <v>0</v>
      </c>
      <c r="V559" s="16" t="b">
        <v>0</v>
      </c>
      <c r="W559" s="16" t="b">
        <v>0</v>
      </c>
      <c r="X559" s="16" t="b">
        <v>0</v>
      </c>
      <c r="Y559" s="16" t="b">
        <v>0</v>
      </c>
      <c r="Z559" s="16" t="b">
        <v>0</v>
      </c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</row>
    <row r="560" spans="1:88" ht="12.75">
      <c r="A560" s="8"/>
      <c r="B560" s="10" t="s">
        <v>1265</v>
      </c>
      <c r="C560" s="10" t="s">
        <v>1266</v>
      </c>
      <c r="D560" s="10">
        <v>2019</v>
      </c>
      <c r="E560" s="8"/>
      <c r="F560" s="25" t="s">
        <v>1267</v>
      </c>
      <c r="G560" s="8"/>
      <c r="H560" s="10" t="str">
        <f t="shared" si="8"/>
        <v>NO</v>
      </c>
      <c r="I560" s="24" t="s">
        <v>21</v>
      </c>
      <c r="J560" s="12" t="b">
        <v>0</v>
      </c>
      <c r="K560" s="12" t="b">
        <v>0</v>
      </c>
      <c r="L560" s="13" t="b">
        <v>0</v>
      </c>
      <c r="M560" s="13" t="b">
        <v>0</v>
      </c>
      <c r="N560" s="13" t="b">
        <v>0</v>
      </c>
      <c r="O560" s="13" t="b">
        <v>0</v>
      </c>
      <c r="P560" s="14" t="b">
        <v>0</v>
      </c>
      <c r="Q560" s="14" t="b">
        <v>0</v>
      </c>
      <c r="R560" s="24" t="s">
        <v>21</v>
      </c>
      <c r="S560" s="15" t="b">
        <v>0</v>
      </c>
      <c r="T560" s="15" t="b">
        <v>0</v>
      </c>
      <c r="U560" s="16" t="b">
        <v>0</v>
      </c>
      <c r="V560" s="16" t="b">
        <v>0</v>
      </c>
      <c r="W560" s="16" t="b">
        <v>0</v>
      </c>
      <c r="X560" s="16" t="b">
        <v>0</v>
      </c>
      <c r="Y560" s="16" t="b">
        <v>0</v>
      </c>
      <c r="Z560" s="16" t="b">
        <v>0</v>
      </c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</row>
    <row r="561" spans="1:88" ht="12.75">
      <c r="A561" s="8"/>
      <c r="B561" s="10" t="s">
        <v>1268</v>
      </c>
      <c r="C561" s="10" t="s">
        <v>1269</v>
      </c>
      <c r="D561" s="10">
        <v>2020</v>
      </c>
      <c r="E561" s="8"/>
      <c r="F561" s="25" t="s">
        <v>1270</v>
      </c>
      <c r="G561" s="8"/>
      <c r="H561" s="10" t="str">
        <f t="shared" si="8"/>
        <v>NO</v>
      </c>
      <c r="I561" s="24" t="s">
        <v>21</v>
      </c>
      <c r="J561" s="12" t="b">
        <v>0</v>
      </c>
      <c r="K561" s="12" t="b">
        <v>0</v>
      </c>
      <c r="L561" s="13" t="b">
        <v>0</v>
      </c>
      <c r="M561" s="13" t="b">
        <v>0</v>
      </c>
      <c r="N561" s="13" t="b">
        <v>0</v>
      </c>
      <c r="O561" s="13" t="b">
        <v>0</v>
      </c>
      <c r="P561" s="14" t="b">
        <v>0</v>
      </c>
      <c r="Q561" s="14" t="b">
        <v>0</v>
      </c>
      <c r="R561" s="24" t="s">
        <v>21</v>
      </c>
      <c r="S561" s="15" t="b">
        <v>0</v>
      </c>
      <c r="T561" s="15" t="b">
        <v>0</v>
      </c>
      <c r="U561" s="16" t="b">
        <v>0</v>
      </c>
      <c r="V561" s="16" t="b">
        <v>0</v>
      </c>
      <c r="W561" s="16" t="b">
        <v>0</v>
      </c>
      <c r="X561" s="16" t="b">
        <v>0</v>
      </c>
      <c r="Y561" s="16" t="b">
        <v>0</v>
      </c>
      <c r="Z561" s="16" t="b">
        <v>0</v>
      </c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</row>
    <row r="562" spans="1:88" ht="12.75">
      <c r="A562" s="8"/>
      <c r="B562" s="10" t="s">
        <v>1271</v>
      </c>
      <c r="C562" s="10" t="s">
        <v>1272</v>
      </c>
      <c r="D562" s="10">
        <v>2014</v>
      </c>
      <c r="E562" s="8"/>
      <c r="F562" s="25" t="s">
        <v>1273</v>
      </c>
      <c r="G562" s="8"/>
      <c r="H562" s="10" t="str">
        <f t="shared" si="8"/>
        <v>NO</v>
      </c>
      <c r="I562" s="24" t="s">
        <v>21</v>
      </c>
      <c r="J562" s="12" t="b">
        <v>0</v>
      </c>
      <c r="K562" s="12" t="b">
        <v>0</v>
      </c>
      <c r="L562" s="13" t="b">
        <v>0</v>
      </c>
      <c r="M562" s="13" t="b">
        <v>0</v>
      </c>
      <c r="N562" s="13" t="b">
        <v>0</v>
      </c>
      <c r="O562" s="13" t="b">
        <v>0</v>
      </c>
      <c r="P562" s="14" t="b">
        <v>0</v>
      </c>
      <c r="Q562" s="14" t="b">
        <v>0</v>
      </c>
      <c r="R562" s="24" t="s">
        <v>21</v>
      </c>
      <c r="S562" s="15" t="b">
        <v>0</v>
      </c>
      <c r="T562" s="15" t="b">
        <v>0</v>
      </c>
      <c r="U562" s="16" t="b">
        <v>0</v>
      </c>
      <c r="V562" s="16" t="b">
        <v>0</v>
      </c>
      <c r="W562" s="16" t="b">
        <v>0</v>
      </c>
      <c r="X562" s="16" t="b">
        <v>0</v>
      </c>
      <c r="Y562" s="16" t="b">
        <v>0</v>
      </c>
      <c r="Z562" s="16" t="b">
        <v>0</v>
      </c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</row>
    <row r="563" spans="1:88" ht="12.75">
      <c r="A563" s="8"/>
      <c r="B563" s="10" t="s">
        <v>1274</v>
      </c>
      <c r="C563" s="10" t="s">
        <v>1275</v>
      </c>
      <c r="D563" s="10">
        <v>2011</v>
      </c>
      <c r="E563" s="8"/>
      <c r="F563" s="25" t="s">
        <v>1276</v>
      </c>
      <c r="G563" s="8"/>
      <c r="H563" s="10" t="str">
        <f t="shared" si="8"/>
        <v>NO</v>
      </c>
      <c r="I563" s="24" t="s">
        <v>21</v>
      </c>
      <c r="J563" s="12" t="b">
        <v>0</v>
      </c>
      <c r="K563" s="12" t="b">
        <v>0</v>
      </c>
      <c r="L563" s="13" t="b">
        <v>0</v>
      </c>
      <c r="M563" s="13" t="b">
        <v>0</v>
      </c>
      <c r="N563" s="13" t="b">
        <v>0</v>
      </c>
      <c r="O563" s="13" t="b">
        <v>0</v>
      </c>
      <c r="P563" s="14" t="b">
        <v>0</v>
      </c>
      <c r="Q563" s="14" t="b">
        <v>0</v>
      </c>
      <c r="R563" s="24" t="s">
        <v>21</v>
      </c>
      <c r="S563" s="15" t="b">
        <v>0</v>
      </c>
      <c r="T563" s="15" t="b">
        <v>0</v>
      </c>
      <c r="U563" s="16" t="b">
        <v>0</v>
      </c>
      <c r="V563" s="16" t="b">
        <v>0</v>
      </c>
      <c r="W563" s="16" t="b">
        <v>0</v>
      </c>
      <c r="X563" s="16" t="b">
        <v>0</v>
      </c>
      <c r="Y563" s="16" t="b">
        <v>0</v>
      </c>
      <c r="Z563" s="16" t="b">
        <v>0</v>
      </c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</row>
    <row r="564" spans="1:88" ht="12.75">
      <c r="A564" s="8"/>
      <c r="B564" s="10" t="s">
        <v>1136</v>
      </c>
      <c r="C564" s="10" t="s">
        <v>1277</v>
      </c>
      <c r="D564" s="10">
        <v>2008</v>
      </c>
      <c r="E564" s="8"/>
      <c r="F564" s="25" t="s">
        <v>1278</v>
      </c>
      <c r="G564" s="8"/>
      <c r="H564" s="10" t="str">
        <f t="shared" si="8"/>
        <v>NO</v>
      </c>
      <c r="I564" s="24" t="s">
        <v>21</v>
      </c>
      <c r="J564" s="12" t="b">
        <v>0</v>
      </c>
      <c r="K564" s="12" t="b">
        <v>0</v>
      </c>
      <c r="L564" s="13" t="b">
        <v>0</v>
      </c>
      <c r="M564" s="13" t="b">
        <v>0</v>
      </c>
      <c r="N564" s="13" t="b">
        <v>0</v>
      </c>
      <c r="O564" s="13" t="b">
        <v>0</v>
      </c>
      <c r="P564" s="14" t="b">
        <v>0</v>
      </c>
      <c r="Q564" s="14" t="b">
        <v>0</v>
      </c>
      <c r="R564" s="24" t="s">
        <v>21</v>
      </c>
      <c r="S564" s="15" t="b">
        <v>0</v>
      </c>
      <c r="T564" s="15" t="b">
        <v>0</v>
      </c>
      <c r="U564" s="16" t="b">
        <v>0</v>
      </c>
      <c r="V564" s="16" t="b">
        <v>0</v>
      </c>
      <c r="W564" s="16" t="b">
        <v>0</v>
      </c>
      <c r="X564" s="16" t="b">
        <v>0</v>
      </c>
      <c r="Y564" s="16" t="b">
        <v>0</v>
      </c>
      <c r="Z564" s="16" t="b">
        <v>0</v>
      </c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</row>
    <row r="565" spans="1:88" ht="12.75">
      <c r="A565" s="8"/>
      <c r="B565" s="10" t="s">
        <v>1279</v>
      </c>
      <c r="C565" s="10" t="s">
        <v>1280</v>
      </c>
      <c r="D565" s="10">
        <v>2007</v>
      </c>
      <c r="E565" s="8"/>
      <c r="F565" s="10" t="s">
        <v>1281</v>
      </c>
      <c r="G565" s="8"/>
      <c r="H565" s="10" t="str">
        <f t="shared" si="8"/>
        <v>NO</v>
      </c>
      <c r="I565" s="24" t="s">
        <v>21</v>
      </c>
      <c r="J565" s="12" t="b">
        <v>0</v>
      </c>
      <c r="K565" s="12" t="b">
        <v>0</v>
      </c>
      <c r="L565" s="13" t="b">
        <v>0</v>
      </c>
      <c r="M565" s="13" t="b">
        <v>0</v>
      </c>
      <c r="N565" s="13" t="b">
        <v>0</v>
      </c>
      <c r="O565" s="13" t="b">
        <v>0</v>
      </c>
      <c r="P565" s="14" t="b">
        <v>0</v>
      </c>
      <c r="Q565" s="14" t="b">
        <v>0</v>
      </c>
      <c r="R565" s="24" t="s">
        <v>21</v>
      </c>
      <c r="S565" s="15" t="b">
        <v>0</v>
      </c>
      <c r="T565" s="15" t="b">
        <v>0</v>
      </c>
      <c r="U565" s="16" t="b">
        <v>0</v>
      </c>
      <c r="V565" s="16" t="b">
        <v>0</v>
      </c>
      <c r="W565" s="16" t="b">
        <v>0</v>
      </c>
      <c r="X565" s="16" t="b">
        <v>0</v>
      </c>
      <c r="Y565" s="16" t="b">
        <v>0</v>
      </c>
      <c r="Z565" s="16" t="b">
        <v>0</v>
      </c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</row>
    <row r="566" spans="1:88" ht="12.75">
      <c r="A566" s="10" t="s">
        <v>1282</v>
      </c>
      <c r="B566" s="10"/>
      <c r="C566" s="10"/>
      <c r="D566" s="8"/>
      <c r="E566" s="8"/>
      <c r="F566" s="8"/>
      <c r="G566" s="8"/>
      <c r="H566" s="10">
        <f t="shared" si="8"/>
        <v>0</v>
      </c>
      <c r="I566" s="11"/>
      <c r="J566" s="12" t="b">
        <v>0</v>
      </c>
      <c r="K566" s="12" t="b">
        <v>0</v>
      </c>
      <c r="L566" s="13" t="b">
        <v>0</v>
      </c>
      <c r="M566" s="13" t="b">
        <v>0</v>
      </c>
      <c r="N566" s="13" t="b">
        <v>0</v>
      </c>
      <c r="O566" s="13" t="b">
        <v>0</v>
      </c>
      <c r="P566" s="14" t="b">
        <v>0</v>
      </c>
      <c r="Q566" s="14" t="b">
        <v>0</v>
      </c>
      <c r="R566" s="24"/>
      <c r="S566" s="15" t="b">
        <v>0</v>
      </c>
      <c r="T566" s="15" t="b">
        <v>0</v>
      </c>
      <c r="U566" s="16" t="b">
        <v>0</v>
      </c>
      <c r="V566" s="16" t="b">
        <v>0</v>
      </c>
      <c r="W566" s="16" t="b">
        <v>0</v>
      </c>
      <c r="X566" s="16" t="b">
        <v>0</v>
      </c>
      <c r="Y566" s="16" t="b">
        <v>0</v>
      </c>
      <c r="Z566" s="16" t="b">
        <v>0</v>
      </c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</row>
    <row r="567" spans="1:88" ht="12.75">
      <c r="A567" s="8"/>
      <c r="B567" s="10" t="s">
        <v>1283</v>
      </c>
      <c r="C567" s="10" t="s">
        <v>1284</v>
      </c>
      <c r="D567" s="10">
        <v>2014</v>
      </c>
      <c r="E567" s="8"/>
      <c r="F567" s="10" t="s">
        <v>1285</v>
      </c>
      <c r="G567" s="8"/>
      <c r="H567" s="10" t="str">
        <f t="shared" si="8"/>
        <v>NO</v>
      </c>
      <c r="I567" s="24" t="s">
        <v>21</v>
      </c>
      <c r="J567" s="12" t="b">
        <v>0</v>
      </c>
      <c r="K567" s="12" t="b">
        <v>0</v>
      </c>
      <c r="L567" s="13" t="b">
        <v>0</v>
      </c>
      <c r="M567" s="13" t="b">
        <v>0</v>
      </c>
      <c r="N567" s="13" t="b">
        <v>0</v>
      </c>
      <c r="O567" s="13" t="b">
        <v>0</v>
      </c>
      <c r="P567" s="14" t="b">
        <v>0</v>
      </c>
      <c r="Q567" s="14" t="b">
        <v>0</v>
      </c>
      <c r="R567" s="24" t="s">
        <v>21</v>
      </c>
      <c r="S567" s="15" t="b">
        <v>0</v>
      </c>
      <c r="T567" s="15" t="b">
        <v>0</v>
      </c>
      <c r="U567" s="16" t="b">
        <v>0</v>
      </c>
      <c r="V567" s="16" t="b">
        <v>0</v>
      </c>
      <c r="W567" s="16" t="b">
        <v>0</v>
      </c>
      <c r="X567" s="16" t="b">
        <v>0</v>
      </c>
      <c r="Y567" s="16" t="b">
        <v>0</v>
      </c>
      <c r="Z567" s="16" t="b">
        <v>0</v>
      </c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</row>
    <row r="568" spans="1:88" ht="12.75">
      <c r="A568" s="8"/>
      <c r="B568" s="10" t="s">
        <v>1286</v>
      </c>
      <c r="C568" s="10" t="s">
        <v>1287</v>
      </c>
      <c r="D568" s="10">
        <v>2016</v>
      </c>
      <c r="E568" s="8"/>
      <c r="F568" s="25" t="s">
        <v>1288</v>
      </c>
      <c r="G568" s="8"/>
      <c r="H568" s="10" t="str">
        <f t="shared" si="8"/>
        <v>NO</v>
      </c>
      <c r="I568" s="24" t="s">
        <v>21</v>
      </c>
      <c r="J568" s="12" t="b">
        <v>0</v>
      </c>
      <c r="K568" s="12" t="b">
        <v>0</v>
      </c>
      <c r="L568" s="13" t="b">
        <v>0</v>
      </c>
      <c r="M568" s="13" t="b">
        <v>0</v>
      </c>
      <c r="N568" s="13" t="b">
        <v>0</v>
      </c>
      <c r="O568" s="13" t="b">
        <v>0</v>
      </c>
      <c r="P568" s="14" t="b">
        <v>0</v>
      </c>
      <c r="Q568" s="14" t="b">
        <v>0</v>
      </c>
      <c r="R568" s="24" t="s">
        <v>21</v>
      </c>
      <c r="S568" s="15" t="b">
        <v>0</v>
      </c>
      <c r="T568" s="15" t="b">
        <v>0</v>
      </c>
      <c r="U568" s="16" t="b">
        <v>0</v>
      </c>
      <c r="V568" s="16" t="b">
        <v>0</v>
      </c>
      <c r="W568" s="16" t="b">
        <v>0</v>
      </c>
      <c r="X568" s="16" t="b">
        <v>0</v>
      </c>
      <c r="Y568" s="16" t="b">
        <v>0</v>
      </c>
      <c r="Z568" s="16" t="b">
        <v>0</v>
      </c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</row>
    <row r="569" spans="1:88" ht="12.75">
      <c r="A569" s="8"/>
      <c r="B569" s="10" t="s">
        <v>1289</v>
      </c>
      <c r="C569" s="10" t="s">
        <v>1290</v>
      </c>
      <c r="D569" s="10">
        <v>2010</v>
      </c>
      <c r="E569" s="8"/>
      <c r="F569" s="25" t="s">
        <v>1291</v>
      </c>
      <c r="G569" s="8"/>
      <c r="H569" s="10" t="str">
        <f t="shared" si="8"/>
        <v>NO</v>
      </c>
      <c r="I569" s="24" t="s">
        <v>21</v>
      </c>
      <c r="J569" s="12" t="b">
        <v>0</v>
      </c>
      <c r="K569" s="12" t="b">
        <v>0</v>
      </c>
      <c r="L569" s="13" t="b">
        <v>0</v>
      </c>
      <c r="M569" s="13" t="b">
        <v>0</v>
      </c>
      <c r="N569" s="13" t="b">
        <v>0</v>
      </c>
      <c r="O569" s="13" t="b">
        <v>0</v>
      </c>
      <c r="P569" s="14" t="b">
        <v>0</v>
      </c>
      <c r="Q569" s="14" t="b">
        <v>0</v>
      </c>
      <c r="R569" s="24" t="s">
        <v>21</v>
      </c>
      <c r="S569" s="15" t="b">
        <v>0</v>
      </c>
      <c r="T569" s="15" t="b">
        <v>0</v>
      </c>
      <c r="U569" s="16" t="b">
        <v>0</v>
      </c>
      <c r="V569" s="16" t="b">
        <v>0</v>
      </c>
      <c r="W569" s="16" t="b">
        <v>0</v>
      </c>
      <c r="X569" s="16" t="b">
        <v>0</v>
      </c>
      <c r="Y569" s="16" t="b">
        <v>0</v>
      </c>
      <c r="Z569" s="16" t="b">
        <v>0</v>
      </c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</row>
    <row r="570" spans="1:88" ht="12.75">
      <c r="A570" s="8"/>
      <c r="B570" s="10" t="s">
        <v>1292</v>
      </c>
      <c r="C570" s="10" t="s">
        <v>1293</v>
      </c>
      <c r="D570" s="10">
        <v>2013</v>
      </c>
      <c r="E570" s="8"/>
      <c r="F570" s="25" t="s">
        <v>1294</v>
      </c>
      <c r="G570" s="8"/>
      <c r="H570" s="10" t="str">
        <f t="shared" si="8"/>
        <v>NO</v>
      </c>
      <c r="I570" s="24" t="s">
        <v>21</v>
      </c>
      <c r="J570" s="12" t="b">
        <v>0</v>
      </c>
      <c r="K570" s="12" t="b">
        <v>0</v>
      </c>
      <c r="L570" s="13" t="b">
        <v>0</v>
      </c>
      <c r="M570" s="13" t="b">
        <v>0</v>
      </c>
      <c r="N570" s="13" t="b">
        <v>0</v>
      </c>
      <c r="O570" s="13" t="b">
        <v>0</v>
      </c>
      <c r="P570" s="14" t="b">
        <v>0</v>
      </c>
      <c r="Q570" s="14" t="b">
        <v>0</v>
      </c>
      <c r="R570" s="24" t="s">
        <v>21</v>
      </c>
      <c r="S570" s="15" t="b">
        <v>0</v>
      </c>
      <c r="T570" s="15" t="b">
        <v>0</v>
      </c>
      <c r="U570" s="16" t="b">
        <v>0</v>
      </c>
      <c r="V570" s="16" t="b">
        <v>0</v>
      </c>
      <c r="W570" s="16" t="b">
        <v>0</v>
      </c>
      <c r="X570" s="16" t="b">
        <v>0</v>
      </c>
      <c r="Y570" s="16" t="b">
        <v>0</v>
      </c>
      <c r="Z570" s="16" t="b">
        <v>0</v>
      </c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</row>
    <row r="571" spans="1:88" ht="12.75">
      <c r="A571" s="8"/>
      <c r="B571" s="10" t="s">
        <v>1295</v>
      </c>
      <c r="C571" s="10" t="s">
        <v>1296</v>
      </c>
      <c r="D571" s="10">
        <v>2012</v>
      </c>
      <c r="E571" s="8"/>
      <c r="F571" s="25" t="s">
        <v>1297</v>
      </c>
      <c r="G571" s="8"/>
      <c r="H571" s="10" t="str">
        <f t="shared" si="8"/>
        <v>NO</v>
      </c>
      <c r="I571" s="24" t="s">
        <v>21</v>
      </c>
      <c r="J571" s="12" t="b">
        <v>0</v>
      </c>
      <c r="K571" s="12" t="b">
        <v>0</v>
      </c>
      <c r="L571" s="13" t="b">
        <v>0</v>
      </c>
      <c r="M571" s="13" t="b">
        <v>0</v>
      </c>
      <c r="N571" s="13" t="b">
        <v>0</v>
      </c>
      <c r="O571" s="13" t="b">
        <v>0</v>
      </c>
      <c r="P571" s="14" t="b">
        <v>0</v>
      </c>
      <c r="Q571" s="14" t="b">
        <v>0</v>
      </c>
      <c r="R571" s="24" t="s">
        <v>21</v>
      </c>
      <c r="S571" s="15" t="b">
        <v>0</v>
      </c>
      <c r="T571" s="15" t="b">
        <v>0</v>
      </c>
      <c r="U571" s="16" t="b">
        <v>0</v>
      </c>
      <c r="V571" s="16" t="b">
        <v>0</v>
      </c>
      <c r="W571" s="16" t="b">
        <v>0</v>
      </c>
      <c r="X571" s="16" t="b">
        <v>0</v>
      </c>
      <c r="Y571" s="16" t="b">
        <v>0</v>
      </c>
      <c r="Z571" s="16" t="b">
        <v>0</v>
      </c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</row>
    <row r="572" spans="1:88" ht="12.75">
      <c r="A572" s="8"/>
      <c r="B572" s="10" t="s">
        <v>1298</v>
      </c>
      <c r="C572" s="10" t="s">
        <v>1299</v>
      </c>
      <c r="D572" s="10">
        <v>2010</v>
      </c>
      <c r="E572" s="8"/>
      <c r="F572" s="10" t="s">
        <v>1300</v>
      </c>
      <c r="G572" s="8"/>
      <c r="H572" s="10" t="str">
        <f t="shared" si="8"/>
        <v>NO</v>
      </c>
      <c r="I572" s="24" t="s">
        <v>21</v>
      </c>
      <c r="J572" s="12" t="b">
        <v>0</v>
      </c>
      <c r="K572" s="12" t="b">
        <v>0</v>
      </c>
      <c r="L572" s="13" t="b">
        <v>0</v>
      </c>
      <c r="M572" s="13" t="b">
        <v>0</v>
      </c>
      <c r="N572" s="13" t="b">
        <v>0</v>
      </c>
      <c r="O572" s="13" t="b">
        <v>0</v>
      </c>
      <c r="P572" s="14" t="b">
        <v>0</v>
      </c>
      <c r="Q572" s="14" t="b">
        <v>0</v>
      </c>
      <c r="R572" s="24" t="s">
        <v>21</v>
      </c>
      <c r="S572" s="15" t="b">
        <v>0</v>
      </c>
      <c r="T572" s="15" t="b">
        <v>0</v>
      </c>
      <c r="U572" s="16" t="b">
        <v>0</v>
      </c>
      <c r="V572" s="16" t="b">
        <v>0</v>
      </c>
      <c r="W572" s="16" t="b">
        <v>0</v>
      </c>
      <c r="X572" s="16" t="b">
        <v>0</v>
      </c>
      <c r="Y572" s="16" t="b">
        <v>0</v>
      </c>
      <c r="Z572" s="16" t="b">
        <v>0</v>
      </c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</row>
    <row r="573" spans="1:88" ht="12.75">
      <c r="A573" s="8"/>
      <c r="B573" s="10" t="s">
        <v>1301</v>
      </c>
      <c r="C573" s="10" t="s">
        <v>1302</v>
      </c>
      <c r="D573" s="10">
        <v>2014</v>
      </c>
      <c r="E573" s="8"/>
      <c r="F573" s="25" t="s">
        <v>1303</v>
      </c>
      <c r="G573" s="8"/>
      <c r="H573" s="10" t="str">
        <f t="shared" si="8"/>
        <v>NO</v>
      </c>
      <c r="I573" s="24" t="s">
        <v>21</v>
      </c>
      <c r="J573" s="12" t="b">
        <v>0</v>
      </c>
      <c r="K573" s="12" t="b">
        <v>0</v>
      </c>
      <c r="L573" s="13" t="b">
        <v>0</v>
      </c>
      <c r="M573" s="13" t="b">
        <v>0</v>
      </c>
      <c r="N573" s="13" t="b">
        <v>0</v>
      </c>
      <c r="O573" s="13" t="b">
        <v>0</v>
      </c>
      <c r="P573" s="14" t="b">
        <v>0</v>
      </c>
      <c r="Q573" s="14" t="b">
        <v>0</v>
      </c>
      <c r="R573" s="24" t="s">
        <v>21</v>
      </c>
      <c r="S573" s="34" t="b">
        <v>1</v>
      </c>
      <c r="T573" s="15" t="b">
        <v>0</v>
      </c>
      <c r="U573" s="16" t="b">
        <v>0</v>
      </c>
      <c r="V573" s="16" t="b">
        <v>0</v>
      </c>
      <c r="W573" s="16" t="b">
        <v>0</v>
      </c>
      <c r="X573" s="16" t="b">
        <v>0</v>
      </c>
      <c r="Y573" s="16" t="b">
        <v>0</v>
      </c>
      <c r="Z573" s="16" t="b">
        <v>0</v>
      </c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</row>
    <row r="574" spans="1:88" ht="12.75">
      <c r="A574" s="8"/>
      <c r="B574" s="10" t="s">
        <v>1304</v>
      </c>
      <c r="C574" s="10" t="s">
        <v>1305</v>
      </c>
      <c r="D574" s="10">
        <v>2011</v>
      </c>
      <c r="E574" s="8"/>
      <c r="F574" s="25" t="s">
        <v>1306</v>
      </c>
      <c r="G574" s="8"/>
      <c r="H574" s="10" t="str">
        <f t="shared" si="8"/>
        <v>NO</v>
      </c>
      <c r="I574" s="24" t="s">
        <v>21</v>
      </c>
      <c r="J574" s="12" t="b">
        <v>0</v>
      </c>
      <c r="K574" s="12" t="b">
        <v>0</v>
      </c>
      <c r="L574" s="13" t="b">
        <v>0</v>
      </c>
      <c r="M574" s="13" t="b">
        <v>0</v>
      </c>
      <c r="N574" s="13" t="b">
        <v>0</v>
      </c>
      <c r="O574" s="13" t="b">
        <v>0</v>
      </c>
      <c r="P574" s="14" t="b">
        <v>0</v>
      </c>
      <c r="Q574" s="14" t="b">
        <v>0</v>
      </c>
      <c r="R574" s="24" t="s">
        <v>21</v>
      </c>
      <c r="S574" s="15" t="b">
        <v>0</v>
      </c>
      <c r="T574" s="15" t="b">
        <v>0</v>
      </c>
      <c r="U574" s="16" t="b">
        <v>0</v>
      </c>
      <c r="V574" s="16" t="b">
        <v>0</v>
      </c>
      <c r="W574" s="16" t="b">
        <v>0</v>
      </c>
      <c r="X574" s="16" t="b">
        <v>0</v>
      </c>
      <c r="Y574" s="16" t="b">
        <v>0</v>
      </c>
      <c r="Z574" s="16" t="b">
        <v>0</v>
      </c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</row>
    <row r="575" spans="1:88" ht="12.75">
      <c r="A575" s="8"/>
      <c r="B575" s="10" t="s">
        <v>1307</v>
      </c>
      <c r="C575" s="10" t="s">
        <v>1308</v>
      </c>
      <c r="D575" s="10">
        <v>2006</v>
      </c>
      <c r="E575" s="8"/>
      <c r="F575" s="25" t="s">
        <v>1309</v>
      </c>
      <c r="G575" s="8"/>
      <c r="H575" s="10" t="str">
        <f t="shared" si="8"/>
        <v>NO</v>
      </c>
      <c r="I575" s="24" t="s">
        <v>21</v>
      </c>
      <c r="J575" s="12" t="b">
        <v>0</v>
      </c>
      <c r="K575" s="12" t="b">
        <v>0</v>
      </c>
      <c r="L575" s="13" t="b">
        <v>0</v>
      </c>
      <c r="M575" s="13" t="b">
        <v>0</v>
      </c>
      <c r="N575" s="13" t="b">
        <v>0</v>
      </c>
      <c r="O575" s="13" t="b">
        <v>0</v>
      </c>
      <c r="P575" s="14" t="b">
        <v>0</v>
      </c>
      <c r="Q575" s="14" t="b">
        <v>0</v>
      </c>
      <c r="R575" s="24" t="s">
        <v>21</v>
      </c>
      <c r="S575" s="15" t="b">
        <v>0</v>
      </c>
      <c r="T575" s="15" t="b">
        <v>0</v>
      </c>
      <c r="U575" s="16" t="b">
        <v>0</v>
      </c>
      <c r="V575" s="16" t="b">
        <v>0</v>
      </c>
      <c r="W575" s="16" t="b">
        <v>0</v>
      </c>
      <c r="X575" s="16" t="b">
        <v>0</v>
      </c>
      <c r="Y575" s="16" t="b">
        <v>0</v>
      </c>
      <c r="Z575" s="16" t="b">
        <v>0</v>
      </c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</row>
    <row r="576" spans="1:88" ht="12.75">
      <c r="A576" s="8"/>
      <c r="B576" s="10" t="s">
        <v>1310</v>
      </c>
      <c r="C576" s="10" t="s">
        <v>1311</v>
      </c>
      <c r="D576" s="10">
        <v>2012</v>
      </c>
      <c r="E576" s="8"/>
      <c r="F576" s="25" t="s">
        <v>1312</v>
      </c>
      <c r="G576" s="8"/>
      <c r="H576" s="10" t="str">
        <f t="shared" si="8"/>
        <v>NO</v>
      </c>
      <c r="I576" s="24" t="s">
        <v>21</v>
      </c>
      <c r="J576" s="12" t="b">
        <v>0</v>
      </c>
      <c r="K576" s="12" t="b">
        <v>0</v>
      </c>
      <c r="L576" s="13" t="b">
        <v>0</v>
      </c>
      <c r="M576" s="13" t="b">
        <v>0</v>
      </c>
      <c r="N576" s="13" t="b">
        <v>0</v>
      </c>
      <c r="O576" s="13" t="b">
        <v>0</v>
      </c>
      <c r="P576" s="14" t="b">
        <v>0</v>
      </c>
      <c r="Q576" s="14" t="b">
        <v>0</v>
      </c>
      <c r="R576" s="24" t="s">
        <v>21</v>
      </c>
      <c r="S576" s="15" t="b">
        <v>0</v>
      </c>
      <c r="T576" s="15" t="b">
        <v>0</v>
      </c>
      <c r="U576" s="16" t="b">
        <v>0</v>
      </c>
      <c r="V576" s="16" t="b">
        <v>0</v>
      </c>
      <c r="W576" s="16" t="b">
        <v>0</v>
      </c>
      <c r="X576" s="16" t="b">
        <v>0</v>
      </c>
      <c r="Y576" s="16" t="b">
        <v>0</v>
      </c>
      <c r="Z576" s="16" t="b">
        <v>0</v>
      </c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</row>
    <row r="577" spans="1:88" ht="12.75">
      <c r="A577" s="10" t="s">
        <v>1313</v>
      </c>
      <c r="B577" s="10"/>
      <c r="C577" s="10"/>
      <c r="D577" s="8"/>
      <c r="E577" s="8"/>
      <c r="F577" s="8"/>
      <c r="G577" s="8"/>
      <c r="H577" s="10">
        <f t="shared" si="8"/>
        <v>0</v>
      </c>
      <c r="I577" s="11"/>
      <c r="J577" s="12" t="b">
        <v>0</v>
      </c>
      <c r="K577" s="12" t="b">
        <v>0</v>
      </c>
      <c r="L577" s="13" t="b">
        <v>0</v>
      </c>
      <c r="M577" s="13" t="b">
        <v>0</v>
      </c>
      <c r="N577" s="13" t="b">
        <v>0</v>
      </c>
      <c r="O577" s="13" t="b">
        <v>0</v>
      </c>
      <c r="P577" s="14" t="b">
        <v>0</v>
      </c>
      <c r="Q577" s="14" t="b">
        <v>0</v>
      </c>
      <c r="R577" s="24"/>
      <c r="S577" s="15" t="b">
        <v>0</v>
      </c>
      <c r="T577" s="15" t="b">
        <v>0</v>
      </c>
      <c r="U577" s="16" t="b">
        <v>0</v>
      </c>
      <c r="V577" s="16" t="b">
        <v>0</v>
      </c>
      <c r="W577" s="16" t="b">
        <v>0</v>
      </c>
      <c r="X577" s="16" t="b">
        <v>0</v>
      </c>
      <c r="Y577" s="16" t="b">
        <v>0</v>
      </c>
      <c r="Z577" s="16" t="b">
        <v>0</v>
      </c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</row>
    <row r="578" spans="1:88" ht="12.75">
      <c r="A578" s="8"/>
      <c r="B578" s="10" t="s">
        <v>1314</v>
      </c>
      <c r="C578" s="10" t="s">
        <v>1315</v>
      </c>
      <c r="D578" s="10">
        <v>2006</v>
      </c>
      <c r="E578" s="8"/>
      <c r="F578" s="17" t="s">
        <v>1316</v>
      </c>
      <c r="G578" s="8"/>
      <c r="H578" s="10" t="str">
        <f t="shared" si="8"/>
        <v>NO</v>
      </c>
      <c r="I578" s="24" t="s">
        <v>53</v>
      </c>
      <c r="J578" s="12" t="b">
        <v>0</v>
      </c>
      <c r="K578" s="12" t="b">
        <v>0</v>
      </c>
      <c r="L578" s="13" t="b">
        <v>0</v>
      </c>
      <c r="M578" s="13" t="b">
        <v>0</v>
      </c>
      <c r="N578" s="13" t="b">
        <v>0</v>
      </c>
      <c r="O578" s="13" t="b">
        <v>0</v>
      </c>
      <c r="P578" s="14" t="b">
        <v>0</v>
      </c>
      <c r="Q578" s="14" t="b">
        <v>0</v>
      </c>
      <c r="R578" s="24" t="s">
        <v>21</v>
      </c>
      <c r="S578" s="15" t="b">
        <v>0</v>
      </c>
      <c r="T578" s="15" t="b">
        <v>0</v>
      </c>
      <c r="U578" s="16" t="b">
        <v>0</v>
      </c>
      <c r="V578" s="16" t="b">
        <v>0</v>
      </c>
      <c r="W578" s="16" t="b">
        <v>0</v>
      </c>
      <c r="X578" s="16" t="b">
        <v>0</v>
      </c>
      <c r="Y578" s="16" t="b">
        <v>0</v>
      </c>
      <c r="Z578" s="16" t="b">
        <v>0</v>
      </c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</row>
    <row r="579" spans="1:88" ht="12.75">
      <c r="A579" s="8"/>
      <c r="B579" s="10" t="s">
        <v>840</v>
      </c>
      <c r="C579" s="10" t="s">
        <v>1317</v>
      </c>
      <c r="D579" s="10">
        <v>2012</v>
      </c>
      <c r="E579" s="8"/>
      <c r="F579" s="25" t="s">
        <v>1318</v>
      </c>
      <c r="G579" s="8"/>
      <c r="H579" s="10" t="str">
        <f t="shared" si="8"/>
        <v>NO</v>
      </c>
      <c r="I579" s="24" t="s">
        <v>21</v>
      </c>
      <c r="J579" s="12" t="b">
        <v>0</v>
      </c>
      <c r="K579" s="12" t="b">
        <v>0</v>
      </c>
      <c r="L579" s="13" t="b">
        <v>0</v>
      </c>
      <c r="M579" s="13" t="b">
        <v>0</v>
      </c>
      <c r="N579" s="13" t="b">
        <v>0</v>
      </c>
      <c r="O579" s="13" t="b">
        <v>0</v>
      </c>
      <c r="P579" s="14" t="b">
        <v>0</v>
      </c>
      <c r="Q579" s="14" t="b">
        <v>0</v>
      </c>
      <c r="R579" s="24" t="s">
        <v>21</v>
      </c>
      <c r="S579" s="15" t="b">
        <v>0</v>
      </c>
      <c r="T579" s="15" t="b">
        <v>0</v>
      </c>
      <c r="U579" s="16" t="b">
        <v>0</v>
      </c>
      <c r="V579" s="16" t="b">
        <v>0</v>
      </c>
      <c r="W579" s="16" t="b">
        <v>0</v>
      </c>
      <c r="X579" s="16" t="b">
        <v>0</v>
      </c>
      <c r="Y579" s="16" t="b">
        <v>0</v>
      </c>
      <c r="Z579" s="16" t="b">
        <v>0</v>
      </c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</row>
    <row r="580" spans="1:88" ht="12.75">
      <c r="A580" s="8"/>
      <c r="B580" s="10" t="s">
        <v>1319</v>
      </c>
      <c r="C580" s="10" t="s">
        <v>1320</v>
      </c>
      <c r="D580" s="10">
        <v>2006</v>
      </c>
      <c r="E580" s="8"/>
      <c r="F580" s="25" t="s">
        <v>1321</v>
      </c>
      <c r="G580" s="8"/>
      <c r="H580" s="10" t="str">
        <f t="shared" si="8"/>
        <v>NO</v>
      </c>
      <c r="I580" s="24" t="s">
        <v>21</v>
      </c>
      <c r="J580" s="12" t="b">
        <v>0</v>
      </c>
      <c r="K580" s="12" t="b">
        <v>0</v>
      </c>
      <c r="L580" s="13" t="b">
        <v>0</v>
      </c>
      <c r="M580" s="13" t="b">
        <v>0</v>
      </c>
      <c r="N580" s="13" t="b">
        <v>0</v>
      </c>
      <c r="O580" s="13" t="b">
        <v>0</v>
      </c>
      <c r="P580" s="14" t="b">
        <v>0</v>
      </c>
      <c r="Q580" s="14" t="b">
        <v>0</v>
      </c>
      <c r="R580" s="24" t="s">
        <v>21</v>
      </c>
      <c r="S580" s="15" t="b">
        <v>0</v>
      </c>
      <c r="T580" s="15" t="b">
        <v>0</v>
      </c>
      <c r="U580" s="16" t="b">
        <v>0</v>
      </c>
      <c r="V580" s="16" t="b">
        <v>0</v>
      </c>
      <c r="W580" s="16" t="b">
        <v>0</v>
      </c>
      <c r="X580" s="16" t="b">
        <v>0</v>
      </c>
      <c r="Y580" s="16" t="b">
        <v>0</v>
      </c>
      <c r="Z580" s="16" t="b">
        <v>0</v>
      </c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</row>
    <row r="581" spans="1:88" ht="12.75">
      <c r="A581" s="8"/>
      <c r="B581" s="10" t="s">
        <v>1322</v>
      </c>
      <c r="C581" s="10" t="s">
        <v>1323</v>
      </c>
      <c r="D581" s="10">
        <v>2005</v>
      </c>
      <c r="E581" s="8"/>
      <c r="F581" s="25" t="s">
        <v>1324</v>
      </c>
      <c r="G581" s="8"/>
      <c r="H581" s="10" t="str">
        <f t="shared" si="8"/>
        <v>NO</v>
      </c>
      <c r="I581" s="24" t="s">
        <v>21</v>
      </c>
      <c r="J581" s="12" t="b">
        <v>0</v>
      </c>
      <c r="K581" s="12" t="b">
        <v>0</v>
      </c>
      <c r="L581" s="13" t="b">
        <v>0</v>
      </c>
      <c r="M581" s="13" t="b">
        <v>0</v>
      </c>
      <c r="N581" s="13" t="b">
        <v>0</v>
      </c>
      <c r="O581" s="13" t="b">
        <v>0</v>
      </c>
      <c r="P581" s="14" t="b">
        <v>0</v>
      </c>
      <c r="Q581" s="14" t="b">
        <v>0</v>
      </c>
      <c r="R581" s="24" t="s">
        <v>21</v>
      </c>
      <c r="S581" s="15" t="b">
        <v>0</v>
      </c>
      <c r="T581" s="15" t="b">
        <v>0</v>
      </c>
      <c r="U581" s="16" t="b">
        <v>0</v>
      </c>
      <c r="V581" s="16" t="b">
        <v>0</v>
      </c>
      <c r="W581" s="16" t="b">
        <v>0</v>
      </c>
      <c r="X581" s="16" t="b">
        <v>0</v>
      </c>
      <c r="Y581" s="16" t="b">
        <v>0</v>
      </c>
      <c r="Z581" s="16" t="b">
        <v>0</v>
      </c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</row>
    <row r="582" spans="1:88" ht="12.75">
      <c r="A582" s="8"/>
      <c r="B582" s="10" t="s">
        <v>1325</v>
      </c>
      <c r="C582" s="10" t="s">
        <v>1326</v>
      </c>
      <c r="D582" s="10">
        <v>2006</v>
      </c>
      <c r="E582" s="8"/>
      <c r="F582" s="25" t="s">
        <v>1327</v>
      </c>
      <c r="G582" s="8"/>
      <c r="H582" s="10" t="str">
        <f t="shared" si="8"/>
        <v>NO</v>
      </c>
      <c r="I582" s="24" t="s">
        <v>21</v>
      </c>
      <c r="J582" s="12" t="b">
        <v>0</v>
      </c>
      <c r="K582" s="12" t="b">
        <v>0</v>
      </c>
      <c r="L582" s="13" t="b">
        <v>0</v>
      </c>
      <c r="M582" s="13" t="b">
        <v>0</v>
      </c>
      <c r="N582" s="13" t="b">
        <v>0</v>
      </c>
      <c r="O582" s="13" t="b">
        <v>0</v>
      </c>
      <c r="P582" s="14" t="b">
        <v>0</v>
      </c>
      <c r="Q582" s="14" t="b">
        <v>0</v>
      </c>
      <c r="R582" s="24" t="s">
        <v>21</v>
      </c>
      <c r="S582" s="15" t="b">
        <v>0</v>
      </c>
      <c r="T582" s="15" t="b">
        <v>0</v>
      </c>
      <c r="U582" s="16" t="b">
        <v>0</v>
      </c>
      <c r="V582" s="16" t="b">
        <v>0</v>
      </c>
      <c r="W582" s="16" t="b">
        <v>0</v>
      </c>
      <c r="X582" s="16" t="b">
        <v>0</v>
      </c>
      <c r="Y582" s="16" t="b">
        <v>0</v>
      </c>
      <c r="Z582" s="16" t="b">
        <v>0</v>
      </c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</row>
    <row r="583" spans="1:88" ht="12.75">
      <c r="A583" s="8"/>
      <c r="B583" s="10" t="s">
        <v>1328</v>
      </c>
      <c r="C583" s="10" t="s">
        <v>1329</v>
      </c>
      <c r="D583" s="10">
        <v>2005</v>
      </c>
      <c r="E583" s="8"/>
      <c r="F583" s="25" t="s">
        <v>1330</v>
      </c>
      <c r="G583" s="8"/>
      <c r="H583" s="10" t="str">
        <f t="shared" si="8"/>
        <v>NO</v>
      </c>
      <c r="I583" s="24" t="s">
        <v>21</v>
      </c>
      <c r="J583" s="12" t="b">
        <v>0</v>
      </c>
      <c r="K583" s="12" t="b">
        <v>0</v>
      </c>
      <c r="L583" s="13" t="b">
        <v>0</v>
      </c>
      <c r="M583" s="13" t="b">
        <v>0</v>
      </c>
      <c r="N583" s="13" t="b">
        <v>0</v>
      </c>
      <c r="O583" s="13" t="b">
        <v>0</v>
      </c>
      <c r="P583" s="14" t="b">
        <v>0</v>
      </c>
      <c r="Q583" s="14" t="b">
        <v>0</v>
      </c>
      <c r="R583" s="24" t="s">
        <v>21</v>
      </c>
      <c r="S583" s="15" t="b">
        <v>0</v>
      </c>
      <c r="T583" s="15" t="b">
        <v>0</v>
      </c>
      <c r="U583" s="16" t="b">
        <v>0</v>
      </c>
      <c r="V583" s="16" t="b">
        <v>0</v>
      </c>
      <c r="W583" s="16" t="b">
        <v>0</v>
      </c>
      <c r="X583" s="16" t="b">
        <v>0</v>
      </c>
      <c r="Y583" s="16" t="b">
        <v>0</v>
      </c>
      <c r="Z583" s="16" t="b">
        <v>0</v>
      </c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</row>
    <row r="584" spans="1:88" ht="12.75">
      <c r="A584" s="8"/>
      <c r="B584" s="10" t="s">
        <v>1331</v>
      </c>
      <c r="C584" s="10" t="s">
        <v>1332</v>
      </c>
      <c r="D584" s="10">
        <v>2011</v>
      </c>
      <c r="E584" s="8"/>
      <c r="F584" s="25" t="s">
        <v>1333</v>
      </c>
      <c r="G584" s="8"/>
      <c r="H584" s="10" t="str">
        <f t="shared" ref="H584:H647" si="9">IF(I584=R584,I584,IF(AND(I584="YES",R584="MAYBE"),"YES",IF(AND(I584="MAYBE",R584="YES"),"YES",IF(OR(AND(I584="NO",R584="YES"),AND(I584="YES",R584="NO")),"MAYBE","NO"))))</f>
        <v>NO</v>
      </c>
      <c r="I584" s="24" t="s">
        <v>21</v>
      </c>
      <c r="J584" s="12" t="b">
        <v>0</v>
      </c>
      <c r="K584" s="12" t="b">
        <v>0</v>
      </c>
      <c r="L584" s="13" t="b">
        <v>0</v>
      </c>
      <c r="M584" s="13" t="b">
        <v>0</v>
      </c>
      <c r="N584" s="13" t="b">
        <v>0</v>
      </c>
      <c r="O584" s="13" t="b">
        <v>0</v>
      </c>
      <c r="P584" s="14" t="b">
        <v>0</v>
      </c>
      <c r="Q584" s="14" t="b">
        <v>0</v>
      </c>
      <c r="R584" s="24" t="s">
        <v>21</v>
      </c>
      <c r="S584" s="15" t="b">
        <v>0</v>
      </c>
      <c r="T584" s="15" t="b">
        <v>0</v>
      </c>
      <c r="U584" s="16" t="b">
        <v>0</v>
      </c>
      <c r="V584" s="16" t="b">
        <v>0</v>
      </c>
      <c r="W584" s="16" t="b">
        <v>0</v>
      </c>
      <c r="X584" s="16" t="b">
        <v>0</v>
      </c>
      <c r="Y584" s="16" t="b">
        <v>0</v>
      </c>
      <c r="Z584" s="16" t="b">
        <v>0</v>
      </c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</row>
    <row r="585" spans="1:88" ht="12.75">
      <c r="A585" s="8"/>
      <c r="B585" s="10" t="s">
        <v>1334</v>
      </c>
      <c r="C585" s="10" t="s">
        <v>1335</v>
      </c>
      <c r="D585" s="10">
        <v>2013</v>
      </c>
      <c r="E585" s="8"/>
      <c r="F585" s="25" t="s">
        <v>1336</v>
      </c>
      <c r="G585" s="8"/>
      <c r="H585" s="10" t="str">
        <f t="shared" si="9"/>
        <v>NO</v>
      </c>
      <c r="I585" s="24" t="s">
        <v>21</v>
      </c>
      <c r="J585" s="12" t="b">
        <v>0</v>
      </c>
      <c r="K585" s="12" t="b">
        <v>0</v>
      </c>
      <c r="L585" s="13" t="b">
        <v>0</v>
      </c>
      <c r="M585" s="13" t="b">
        <v>0</v>
      </c>
      <c r="N585" s="13" t="b">
        <v>0</v>
      </c>
      <c r="O585" s="13" t="b">
        <v>0</v>
      </c>
      <c r="P585" s="14" t="b">
        <v>0</v>
      </c>
      <c r="Q585" s="14" t="b">
        <v>0</v>
      </c>
      <c r="R585" s="24" t="s">
        <v>21</v>
      </c>
      <c r="S585" s="15" t="b">
        <v>0</v>
      </c>
      <c r="T585" s="15" t="b">
        <v>0</v>
      </c>
      <c r="U585" s="16" t="b">
        <v>0</v>
      </c>
      <c r="V585" s="16" t="b">
        <v>0</v>
      </c>
      <c r="W585" s="16" t="b">
        <v>0</v>
      </c>
      <c r="X585" s="16" t="b">
        <v>0</v>
      </c>
      <c r="Y585" s="16" t="b">
        <v>0</v>
      </c>
      <c r="Z585" s="16" t="b">
        <v>0</v>
      </c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</row>
    <row r="586" spans="1:88" ht="12.75">
      <c r="A586" s="8"/>
      <c r="B586" s="10" t="s">
        <v>1337</v>
      </c>
      <c r="C586" s="10" t="s">
        <v>1338</v>
      </c>
      <c r="D586" s="10">
        <v>2003</v>
      </c>
      <c r="E586" s="8"/>
      <c r="F586" s="25" t="s">
        <v>1339</v>
      </c>
      <c r="G586" s="8"/>
      <c r="H586" s="10" t="str">
        <f t="shared" si="9"/>
        <v>NO</v>
      </c>
      <c r="I586" s="24" t="s">
        <v>21</v>
      </c>
      <c r="J586" s="12" t="b">
        <v>0</v>
      </c>
      <c r="K586" s="12" t="b">
        <v>0</v>
      </c>
      <c r="L586" s="13" t="b">
        <v>0</v>
      </c>
      <c r="M586" s="13" t="b">
        <v>0</v>
      </c>
      <c r="N586" s="13" t="b">
        <v>0</v>
      </c>
      <c r="O586" s="13" t="b">
        <v>0</v>
      </c>
      <c r="P586" s="14" t="b">
        <v>0</v>
      </c>
      <c r="Q586" s="14" t="b">
        <v>0</v>
      </c>
      <c r="R586" s="24" t="s">
        <v>21</v>
      </c>
      <c r="S586" s="15" t="b">
        <v>0</v>
      </c>
      <c r="T586" s="15" t="b">
        <v>0</v>
      </c>
      <c r="U586" s="16" t="b">
        <v>0</v>
      </c>
      <c r="V586" s="16" t="b">
        <v>0</v>
      </c>
      <c r="W586" s="16" t="b">
        <v>0</v>
      </c>
      <c r="X586" s="16" t="b">
        <v>0</v>
      </c>
      <c r="Y586" s="16" t="b">
        <v>0</v>
      </c>
      <c r="Z586" s="16" t="b">
        <v>0</v>
      </c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</row>
    <row r="587" spans="1:88" ht="12.75">
      <c r="A587" s="8"/>
      <c r="B587" s="10" t="s">
        <v>1340</v>
      </c>
      <c r="C587" s="10" t="s">
        <v>1341</v>
      </c>
      <c r="D587" s="10">
        <v>2011</v>
      </c>
      <c r="E587" s="8"/>
      <c r="F587" s="25" t="s">
        <v>1342</v>
      </c>
      <c r="G587" s="8"/>
      <c r="H587" s="10" t="str">
        <f t="shared" si="9"/>
        <v>NO</v>
      </c>
      <c r="I587" s="24" t="s">
        <v>21</v>
      </c>
      <c r="J587" s="12" t="b">
        <v>0</v>
      </c>
      <c r="K587" s="12" t="b">
        <v>0</v>
      </c>
      <c r="L587" s="13" t="b">
        <v>0</v>
      </c>
      <c r="M587" s="13" t="b">
        <v>0</v>
      </c>
      <c r="N587" s="13" t="b">
        <v>0</v>
      </c>
      <c r="O587" s="13" t="b">
        <v>0</v>
      </c>
      <c r="P587" s="14" t="b">
        <v>0</v>
      </c>
      <c r="Q587" s="14" t="b">
        <v>0</v>
      </c>
      <c r="R587" s="24" t="s">
        <v>21</v>
      </c>
      <c r="S587" s="15" t="b">
        <v>0</v>
      </c>
      <c r="T587" s="15" t="b">
        <v>0</v>
      </c>
      <c r="U587" s="16" t="b">
        <v>0</v>
      </c>
      <c r="V587" s="16" t="b">
        <v>0</v>
      </c>
      <c r="W587" s="16" t="b">
        <v>0</v>
      </c>
      <c r="X587" s="16" t="b">
        <v>0</v>
      </c>
      <c r="Y587" s="16" t="b">
        <v>0</v>
      </c>
      <c r="Z587" s="16" t="b">
        <v>0</v>
      </c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</row>
    <row r="588" spans="1:88" ht="12.75">
      <c r="A588" s="10" t="s">
        <v>1343</v>
      </c>
      <c r="B588" s="10"/>
      <c r="C588" s="10"/>
      <c r="D588" s="8"/>
      <c r="E588" s="8"/>
      <c r="F588" s="8"/>
      <c r="G588" s="8"/>
      <c r="H588" s="10">
        <f t="shared" si="9"/>
        <v>0</v>
      </c>
      <c r="I588" s="11"/>
      <c r="J588" s="12" t="b">
        <v>0</v>
      </c>
      <c r="K588" s="12" t="b">
        <v>0</v>
      </c>
      <c r="L588" s="13" t="b">
        <v>0</v>
      </c>
      <c r="M588" s="13" t="b">
        <v>0</v>
      </c>
      <c r="N588" s="13" t="b">
        <v>0</v>
      </c>
      <c r="O588" s="13" t="b">
        <v>0</v>
      </c>
      <c r="P588" s="14" t="b">
        <v>0</v>
      </c>
      <c r="Q588" s="14" t="b">
        <v>0</v>
      </c>
      <c r="R588" s="24"/>
      <c r="S588" s="15" t="b">
        <v>0</v>
      </c>
      <c r="T588" s="15" t="b">
        <v>0</v>
      </c>
      <c r="U588" s="16" t="b">
        <v>0</v>
      </c>
      <c r="V588" s="16" t="b">
        <v>0</v>
      </c>
      <c r="W588" s="16" t="b">
        <v>0</v>
      </c>
      <c r="X588" s="16" t="b">
        <v>0</v>
      </c>
      <c r="Y588" s="16" t="b">
        <v>0</v>
      </c>
      <c r="Z588" s="16" t="b">
        <v>0</v>
      </c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</row>
    <row r="589" spans="1:88" ht="12.75">
      <c r="A589" s="8"/>
      <c r="B589" s="10" t="s">
        <v>1344</v>
      </c>
      <c r="C589" s="10" t="s">
        <v>1345</v>
      </c>
      <c r="D589" s="10">
        <v>2004</v>
      </c>
      <c r="E589" s="8"/>
      <c r="F589" s="10" t="s">
        <v>1346</v>
      </c>
      <c r="G589" s="8"/>
      <c r="H589" s="10" t="str">
        <f t="shared" si="9"/>
        <v>NO</v>
      </c>
      <c r="I589" s="24" t="s">
        <v>21</v>
      </c>
      <c r="J589" s="12" t="b">
        <v>0</v>
      </c>
      <c r="K589" s="12" t="b">
        <v>0</v>
      </c>
      <c r="L589" s="13" t="b">
        <v>0</v>
      </c>
      <c r="M589" s="13" t="b">
        <v>0</v>
      </c>
      <c r="N589" s="13" t="b">
        <v>0</v>
      </c>
      <c r="O589" s="13" t="b">
        <v>0</v>
      </c>
      <c r="P589" s="14" t="b">
        <v>0</v>
      </c>
      <c r="Q589" s="14" t="b">
        <v>0</v>
      </c>
      <c r="R589" s="24" t="s">
        <v>21</v>
      </c>
      <c r="S589" s="15" t="b">
        <v>0</v>
      </c>
      <c r="T589" s="15" t="b">
        <v>0</v>
      </c>
      <c r="U589" s="16" t="b">
        <v>0</v>
      </c>
      <c r="V589" s="16" t="b">
        <v>0</v>
      </c>
      <c r="W589" s="16" t="b">
        <v>0</v>
      </c>
      <c r="X589" s="16" t="b">
        <v>0</v>
      </c>
      <c r="Y589" s="16" t="b">
        <v>0</v>
      </c>
      <c r="Z589" s="16" t="b">
        <v>0</v>
      </c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</row>
    <row r="590" spans="1:88" ht="12.75">
      <c r="A590" s="8"/>
      <c r="B590" s="10" t="s">
        <v>1347</v>
      </c>
      <c r="C590" s="10" t="s">
        <v>1348</v>
      </c>
      <c r="D590" s="10">
        <v>2007</v>
      </c>
      <c r="E590" s="8"/>
      <c r="F590" s="25" t="s">
        <v>1349</v>
      </c>
      <c r="G590" s="8"/>
      <c r="H590" s="10" t="str">
        <f t="shared" si="9"/>
        <v>NO</v>
      </c>
      <c r="I590" s="24" t="s">
        <v>21</v>
      </c>
      <c r="J590" s="12" t="b">
        <v>0</v>
      </c>
      <c r="K590" s="12" t="b">
        <v>0</v>
      </c>
      <c r="L590" s="13" t="b">
        <v>0</v>
      </c>
      <c r="M590" s="13" t="b">
        <v>0</v>
      </c>
      <c r="N590" s="13" t="b">
        <v>0</v>
      </c>
      <c r="O590" s="13" t="b">
        <v>0</v>
      </c>
      <c r="P590" s="14" t="b">
        <v>0</v>
      </c>
      <c r="Q590" s="14" t="b">
        <v>0</v>
      </c>
      <c r="R590" s="24" t="s">
        <v>21</v>
      </c>
      <c r="S590" s="15" t="b">
        <v>0</v>
      </c>
      <c r="T590" s="15" t="b">
        <v>0</v>
      </c>
      <c r="U590" s="16" t="b">
        <v>0</v>
      </c>
      <c r="V590" s="16" t="b">
        <v>0</v>
      </c>
      <c r="W590" s="16" t="b">
        <v>0</v>
      </c>
      <c r="X590" s="16" t="b">
        <v>0</v>
      </c>
      <c r="Y590" s="16" t="b">
        <v>0</v>
      </c>
      <c r="Z590" s="16" t="b">
        <v>0</v>
      </c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</row>
    <row r="591" spans="1:88" ht="12.75">
      <c r="A591" s="8"/>
      <c r="B591" s="10" t="s">
        <v>90</v>
      </c>
      <c r="C591" s="10" t="s">
        <v>1350</v>
      </c>
      <c r="D591" s="10">
        <v>2017</v>
      </c>
      <c r="E591" s="8"/>
      <c r="F591" s="25" t="s">
        <v>1351</v>
      </c>
      <c r="G591" s="8"/>
      <c r="H591" s="10" t="str">
        <f t="shared" si="9"/>
        <v>NO</v>
      </c>
      <c r="I591" s="24" t="s">
        <v>21</v>
      </c>
      <c r="J591" s="12" t="b">
        <v>0</v>
      </c>
      <c r="K591" s="12" t="b">
        <v>0</v>
      </c>
      <c r="L591" s="13" t="b">
        <v>0</v>
      </c>
      <c r="M591" s="13" t="b">
        <v>0</v>
      </c>
      <c r="N591" s="13" t="b">
        <v>0</v>
      </c>
      <c r="O591" s="13" t="b">
        <v>0</v>
      </c>
      <c r="P591" s="14" t="b">
        <v>0</v>
      </c>
      <c r="Q591" s="14" t="b">
        <v>0</v>
      </c>
      <c r="R591" s="24" t="s">
        <v>21</v>
      </c>
      <c r="S591" s="15" t="b">
        <v>0</v>
      </c>
      <c r="T591" s="15" t="b">
        <v>0</v>
      </c>
      <c r="U591" s="16" t="b">
        <v>0</v>
      </c>
      <c r="V591" s="16" t="b">
        <v>0</v>
      </c>
      <c r="W591" s="16" t="b">
        <v>0</v>
      </c>
      <c r="X591" s="16" t="b">
        <v>0</v>
      </c>
      <c r="Y591" s="22" t="b">
        <v>1</v>
      </c>
      <c r="Z591" s="22" t="b">
        <v>1</v>
      </c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</row>
    <row r="592" spans="1:88" ht="12.75">
      <c r="A592" s="8"/>
      <c r="B592" s="10" t="s">
        <v>1352</v>
      </c>
      <c r="C592" s="10" t="s">
        <v>1353</v>
      </c>
      <c r="D592" s="10">
        <v>2018</v>
      </c>
      <c r="E592" s="8"/>
      <c r="F592" s="25" t="s">
        <v>1354</v>
      </c>
      <c r="G592" s="8"/>
      <c r="H592" s="10" t="str">
        <f t="shared" si="9"/>
        <v>NO</v>
      </c>
      <c r="I592" s="24" t="s">
        <v>21</v>
      </c>
      <c r="J592" s="12" t="b">
        <v>0</v>
      </c>
      <c r="K592" s="12" t="b">
        <v>0</v>
      </c>
      <c r="L592" s="13" t="b">
        <v>0</v>
      </c>
      <c r="M592" s="13" t="b">
        <v>0</v>
      </c>
      <c r="N592" s="13" t="b">
        <v>0</v>
      </c>
      <c r="O592" s="13" t="b">
        <v>0</v>
      </c>
      <c r="P592" s="14" t="b">
        <v>0</v>
      </c>
      <c r="Q592" s="14" t="b">
        <v>0</v>
      </c>
      <c r="R592" s="24" t="s">
        <v>21</v>
      </c>
      <c r="S592" s="15" t="b">
        <v>0</v>
      </c>
      <c r="T592" s="15" t="b">
        <v>0</v>
      </c>
      <c r="U592" s="16" t="b">
        <v>0</v>
      </c>
      <c r="V592" s="16" t="b">
        <v>0</v>
      </c>
      <c r="W592" s="16" t="b">
        <v>0</v>
      </c>
      <c r="X592" s="16" t="b">
        <v>0</v>
      </c>
      <c r="Y592" s="16" t="b">
        <v>0</v>
      </c>
      <c r="Z592" s="16" t="b">
        <v>0</v>
      </c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</row>
    <row r="593" spans="1:88" ht="12.75">
      <c r="A593" s="8"/>
      <c r="B593" s="10" t="s">
        <v>1355</v>
      </c>
      <c r="C593" s="10" t="s">
        <v>1356</v>
      </c>
      <c r="D593" s="10">
        <v>2006</v>
      </c>
      <c r="E593" s="8"/>
      <c r="F593" s="25" t="s">
        <v>1357</v>
      </c>
      <c r="G593" s="8"/>
      <c r="H593" s="10" t="str">
        <f t="shared" si="9"/>
        <v>NO</v>
      </c>
      <c r="I593" s="24" t="s">
        <v>21</v>
      </c>
      <c r="J593" s="12" t="b">
        <v>0</v>
      </c>
      <c r="K593" s="12" t="b">
        <v>0</v>
      </c>
      <c r="L593" s="13" t="b">
        <v>0</v>
      </c>
      <c r="M593" s="13" t="b">
        <v>0</v>
      </c>
      <c r="N593" s="13" t="b">
        <v>0</v>
      </c>
      <c r="O593" s="13" t="b">
        <v>0</v>
      </c>
      <c r="P593" s="14" t="b">
        <v>0</v>
      </c>
      <c r="Q593" s="14" t="b">
        <v>0</v>
      </c>
      <c r="R593" s="24" t="s">
        <v>21</v>
      </c>
      <c r="S593" s="15" t="b">
        <v>0</v>
      </c>
      <c r="T593" s="15" t="b">
        <v>0</v>
      </c>
      <c r="U593" s="16" t="b">
        <v>0</v>
      </c>
      <c r="V593" s="16" t="b">
        <v>0</v>
      </c>
      <c r="W593" s="16" t="b">
        <v>0</v>
      </c>
      <c r="X593" s="16" t="b">
        <v>0</v>
      </c>
      <c r="Y593" s="16" t="b">
        <v>0</v>
      </c>
      <c r="Z593" s="16" t="b">
        <v>0</v>
      </c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</row>
    <row r="594" spans="1:88" ht="12.75">
      <c r="A594" s="8"/>
      <c r="B594" s="10" t="s">
        <v>1358</v>
      </c>
      <c r="C594" s="10" t="s">
        <v>1359</v>
      </c>
      <c r="D594" s="10">
        <v>2014</v>
      </c>
      <c r="E594" s="8"/>
      <c r="F594" s="25" t="s">
        <v>1360</v>
      </c>
      <c r="G594" s="8"/>
      <c r="H594" s="10" t="str">
        <f t="shared" si="9"/>
        <v>NO</v>
      </c>
      <c r="I594" s="24" t="s">
        <v>21</v>
      </c>
      <c r="J594" s="12" t="b">
        <v>0</v>
      </c>
      <c r="K594" s="12" t="b">
        <v>0</v>
      </c>
      <c r="L594" s="13" t="b">
        <v>0</v>
      </c>
      <c r="M594" s="13" t="b">
        <v>0</v>
      </c>
      <c r="N594" s="13" t="b">
        <v>0</v>
      </c>
      <c r="O594" s="13" t="b">
        <v>0</v>
      </c>
      <c r="P594" s="14" t="b">
        <v>0</v>
      </c>
      <c r="Q594" s="14" t="b">
        <v>0</v>
      </c>
      <c r="R594" s="24" t="s">
        <v>21</v>
      </c>
      <c r="S594" s="15" t="b">
        <v>0</v>
      </c>
      <c r="T594" s="15" t="b">
        <v>0</v>
      </c>
      <c r="U594" s="16" t="b">
        <v>0</v>
      </c>
      <c r="V594" s="16" t="b">
        <v>0</v>
      </c>
      <c r="W594" s="16" t="b">
        <v>0</v>
      </c>
      <c r="X594" s="16" t="b">
        <v>0</v>
      </c>
      <c r="Y594" s="16" t="b">
        <v>0</v>
      </c>
      <c r="Z594" s="16" t="b">
        <v>0</v>
      </c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</row>
    <row r="595" spans="1:88" ht="12.75">
      <c r="A595" s="8"/>
      <c r="B595" s="10" t="s">
        <v>1361</v>
      </c>
      <c r="C595" s="10" t="s">
        <v>1362</v>
      </c>
      <c r="D595" s="10">
        <v>2019</v>
      </c>
      <c r="E595" s="8"/>
      <c r="F595" s="25" t="s">
        <v>1363</v>
      </c>
      <c r="G595" s="8"/>
      <c r="H595" s="10" t="str">
        <f t="shared" si="9"/>
        <v>NO</v>
      </c>
      <c r="I595" s="24" t="s">
        <v>21</v>
      </c>
      <c r="J595" s="12" t="b">
        <v>0</v>
      </c>
      <c r="K595" s="12" t="b">
        <v>0</v>
      </c>
      <c r="L595" s="13" t="b">
        <v>0</v>
      </c>
      <c r="M595" s="13" t="b">
        <v>0</v>
      </c>
      <c r="N595" s="13" t="b">
        <v>0</v>
      </c>
      <c r="O595" s="13" t="b">
        <v>0</v>
      </c>
      <c r="P595" s="14" t="b">
        <v>0</v>
      </c>
      <c r="Q595" s="14" t="b">
        <v>0</v>
      </c>
      <c r="R595" s="24" t="s">
        <v>21</v>
      </c>
      <c r="S595" s="15" t="b">
        <v>0</v>
      </c>
      <c r="T595" s="15" t="b">
        <v>0</v>
      </c>
      <c r="U595" s="16" t="b">
        <v>0</v>
      </c>
      <c r="V595" s="16" t="b">
        <v>0</v>
      </c>
      <c r="W595" s="16" t="b">
        <v>0</v>
      </c>
      <c r="X595" s="16" t="b">
        <v>0</v>
      </c>
      <c r="Y595" s="16" t="b">
        <v>0</v>
      </c>
      <c r="Z595" s="16" t="b">
        <v>0</v>
      </c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</row>
    <row r="596" spans="1:88" ht="12.75">
      <c r="A596" s="10" t="s">
        <v>1364</v>
      </c>
      <c r="E596" s="8"/>
      <c r="G596" s="8"/>
      <c r="H596" s="10">
        <f t="shared" si="9"/>
        <v>0</v>
      </c>
      <c r="I596" s="11"/>
      <c r="J596" s="12" t="b">
        <v>0</v>
      </c>
      <c r="K596" s="12" t="b">
        <v>0</v>
      </c>
      <c r="L596" s="13" t="b">
        <v>0</v>
      </c>
      <c r="M596" s="13" t="b">
        <v>0</v>
      </c>
      <c r="N596" s="13" t="b">
        <v>0</v>
      </c>
      <c r="O596" s="13" t="b">
        <v>0</v>
      </c>
      <c r="P596" s="14" t="b">
        <v>0</v>
      </c>
      <c r="Q596" s="14" t="b">
        <v>0</v>
      </c>
      <c r="R596" s="24"/>
      <c r="S596" s="15" t="b">
        <v>0</v>
      </c>
      <c r="T596" s="15" t="b">
        <v>0</v>
      </c>
      <c r="U596" s="16" t="b">
        <v>0</v>
      </c>
      <c r="V596" s="16" t="b">
        <v>0</v>
      </c>
      <c r="W596" s="16" t="b">
        <v>0</v>
      </c>
      <c r="X596" s="16" t="b">
        <v>0</v>
      </c>
      <c r="Y596" s="16" t="b">
        <v>0</v>
      </c>
      <c r="Z596" s="16" t="b">
        <v>0</v>
      </c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</row>
    <row r="597" spans="1:88" ht="12.75">
      <c r="A597" s="8"/>
      <c r="B597" s="10" t="s">
        <v>1365</v>
      </c>
      <c r="C597" s="10" t="s">
        <v>1366</v>
      </c>
      <c r="D597" s="10">
        <v>2008</v>
      </c>
      <c r="E597" s="8"/>
      <c r="F597" s="25" t="s">
        <v>1367</v>
      </c>
      <c r="G597" s="8"/>
      <c r="H597" s="10" t="str">
        <f t="shared" si="9"/>
        <v>NO</v>
      </c>
      <c r="I597" s="24" t="s">
        <v>21</v>
      </c>
      <c r="J597" s="12" t="b">
        <v>0</v>
      </c>
      <c r="K597" s="12" t="b">
        <v>0</v>
      </c>
      <c r="L597" s="13" t="b">
        <v>0</v>
      </c>
      <c r="M597" s="13" t="b">
        <v>0</v>
      </c>
      <c r="N597" s="13" t="b">
        <v>0</v>
      </c>
      <c r="O597" s="13" t="b">
        <v>0</v>
      </c>
      <c r="P597" s="14" t="b">
        <v>0</v>
      </c>
      <c r="Q597" s="14" t="b">
        <v>0</v>
      </c>
      <c r="R597" s="24" t="s">
        <v>21</v>
      </c>
      <c r="S597" s="15" t="b">
        <v>0</v>
      </c>
      <c r="T597" s="15" t="b">
        <v>0</v>
      </c>
      <c r="U597" s="16" t="b">
        <v>0</v>
      </c>
      <c r="V597" s="16" t="b">
        <v>0</v>
      </c>
      <c r="W597" s="16" t="b">
        <v>0</v>
      </c>
      <c r="X597" s="16" t="b">
        <v>0</v>
      </c>
      <c r="Y597" s="16" t="b">
        <v>0</v>
      </c>
      <c r="Z597" s="16" t="b">
        <v>0</v>
      </c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</row>
    <row r="598" spans="1:88" ht="12.75">
      <c r="A598" s="8"/>
      <c r="B598" s="10" t="s">
        <v>1368</v>
      </c>
      <c r="C598" s="10" t="s">
        <v>1369</v>
      </c>
      <c r="D598" s="8"/>
      <c r="E598" s="8"/>
      <c r="F598" s="25" t="s">
        <v>1370</v>
      </c>
      <c r="G598" s="8"/>
      <c r="H598" s="10" t="str">
        <f t="shared" si="9"/>
        <v>NO</v>
      </c>
      <c r="I598" s="24" t="s">
        <v>21</v>
      </c>
      <c r="J598" s="12" t="b">
        <v>0</v>
      </c>
      <c r="K598" s="12" t="b">
        <v>0</v>
      </c>
      <c r="L598" s="13" t="b">
        <v>0</v>
      </c>
      <c r="M598" s="13" t="b">
        <v>0</v>
      </c>
      <c r="N598" s="13" t="b">
        <v>0</v>
      </c>
      <c r="O598" s="13" t="b">
        <v>0</v>
      </c>
      <c r="P598" s="14" t="b">
        <v>0</v>
      </c>
      <c r="Q598" s="14" t="b">
        <v>0</v>
      </c>
      <c r="R598" s="24" t="s">
        <v>21</v>
      </c>
      <c r="S598" s="15" t="b">
        <v>0</v>
      </c>
      <c r="T598" s="15" t="b">
        <v>0</v>
      </c>
      <c r="U598" s="16" t="b">
        <v>0</v>
      </c>
      <c r="V598" s="16" t="b">
        <v>0</v>
      </c>
      <c r="W598" s="16" t="b">
        <v>0</v>
      </c>
      <c r="X598" s="16" t="b">
        <v>0</v>
      </c>
      <c r="Y598" s="16" t="b">
        <v>0</v>
      </c>
      <c r="Z598" s="16" t="b">
        <v>0</v>
      </c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</row>
    <row r="599" spans="1:88" ht="12.75">
      <c r="A599" s="8"/>
      <c r="B599" s="10" t="s">
        <v>1371</v>
      </c>
      <c r="C599" s="10" t="s">
        <v>1372</v>
      </c>
      <c r="D599" s="10">
        <v>2010</v>
      </c>
      <c r="E599" s="8"/>
      <c r="F599" s="25" t="s">
        <v>1373</v>
      </c>
      <c r="G599" s="8"/>
      <c r="H599" s="10" t="str">
        <f t="shared" si="9"/>
        <v>NO</v>
      </c>
      <c r="I599" s="24" t="s">
        <v>21</v>
      </c>
      <c r="J599" s="12" t="b">
        <v>0</v>
      </c>
      <c r="K599" s="12" t="b">
        <v>0</v>
      </c>
      <c r="L599" s="13" t="b">
        <v>0</v>
      </c>
      <c r="M599" s="13" t="b">
        <v>0</v>
      </c>
      <c r="N599" s="13" t="b">
        <v>0</v>
      </c>
      <c r="O599" s="13" t="b">
        <v>0</v>
      </c>
      <c r="P599" s="14" t="b">
        <v>0</v>
      </c>
      <c r="Q599" s="14" t="b">
        <v>0</v>
      </c>
      <c r="R599" s="24" t="s">
        <v>21</v>
      </c>
      <c r="S599" s="15" t="b">
        <v>0</v>
      </c>
      <c r="T599" s="15" t="b">
        <v>0</v>
      </c>
      <c r="U599" s="16" t="b">
        <v>0</v>
      </c>
      <c r="V599" s="16" t="b">
        <v>0</v>
      </c>
      <c r="W599" s="16" t="b">
        <v>0</v>
      </c>
      <c r="X599" s="16" t="b">
        <v>0</v>
      </c>
      <c r="Y599" s="16" t="b">
        <v>0</v>
      </c>
      <c r="Z599" s="16" t="b">
        <v>0</v>
      </c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</row>
    <row r="600" spans="1:88" ht="12.75">
      <c r="A600" s="8"/>
      <c r="B600" s="10" t="s">
        <v>1374</v>
      </c>
      <c r="C600" s="10" t="s">
        <v>1375</v>
      </c>
      <c r="D600" s="10">
        <v>2008</v>
      </c>
      <c r="E600" s="8"/>
      <c r="F600" s="25" t="s">
        <v>1376</v>
      </c>
      <c r="G600" s="8"/>
      <c r="H600" s="10" t="str">
        <f t="shared" si="9"/>
        <v>NO</v>
      </c>
      <c r="I600" s="24" t="s">
        <v>21</v>
      </c>
      <c r="J600" s="12" t="b">
        <v>0</v>
      </c>
      <c r="K600" s="12" t="b">
        <v>0</v>
      </c>
      <c r="L600" s="13" t="b">
        <v>0</v>
      </c>
      <c r="M600" s="13" t="b">
        <v>0</v>
      </c>
      <c r="N600" s="13" t="b">
        <v>0</v>
      </c>
      <c r="O600" s="13" t="b">
        <v>0</v>
      </c>
      <c r="P600" s="14" t="b">
        <v>0</v>
      </c>
      <c r="Q600" s="14" t="b">
        <v>0</v>
      </c>
      <c r="R600" s="24" t="s">
        <v>21</v>
      </c>
      <c r="S600" s="15" t="b">
        <v>0</v>
      </c>
      <c r="T600" s="15" t="b">
        <v>0</v>
      </c>
      <c r="U600" s="16" t="b">
        <v>0</v>
      </c>
      <c r="V600" s="16" t="b">
        <v>0</v>
      </c>
      <c r="W600" s="16" t="b">
        <v>0</v>
      </c>
      <c r="X600" s="16" t="b">
        <v>0</v>
      </c>
      <c r="Y600" s="16" t="b">
        <v>0</v>
      </c>
      <c r="Z600" s="16" t="b">
        <v>0</v>
      </c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</row>
    <row r="601" spans="1:88" ht="12.75">
      <c r="A601" s="8"/>
      <c r="B601" s="10" t="s">
        <v>1377</v>
      </c>
      <c r="C601" s="10" t="s">
        <v>1378</v>
      </c>
      <c r="D601" s="8"/>
      <c r="E601" s="8"/>
      <c r="F601" s="10" t="s">
        <v>1379</v>
      </c>
      <c r="G601" s="8"/>
      <c r="H601" s="10" t="str">
        <f t="shared" si="9"/>
        <v>NO</v>
      </c>
      <c r="I601" s="24" t="s">
        <v>21</v>
      </c>
      <c r="J601" s="12" t="b">
        <v>0</v>
      </c>
      <c r="K601" s="12" t="b">
        <v>0</v>
      </c>
      <c r="L601" s="13" t="b">
        <v>0</v>
      </c>
      <c r="M601" s="13" t="b">
        <v>0</v>
      </c>
      <c r="N601" s="13" t="b">
        <v>0</v>
      </c>
      <c r="O601" s="13" t="b">
        <v>0</v>
      </c>
      <c r="P601" s="14" t="b">
        <v>0</v>
      </c>
      <c r="Q601" s="14" t="b">
        <v>0</v>
      </c>
      <c r="R601" s="24" t="s">
        <v>21</v>
      </c>
      <c r="S601" s="15" t="b">
        <v>0</v>
      </c>
      <c r="T601" s="15" t="b">
        <v>0</v>
      </c>
      <c r="U601" s="16" t="b">
        <v>0</v>
      </c>
      <c r="V601" s="16" t="b">
        <v>0</v>
      </c>
      <c r="W601" s="16" t="b">
        <v>0</v>
      </c>
      <c r="X601" s="16" t="b">
        <v>0</v>
      </c>
      <c r="Y601" s="16" t="b">
        <v>0</v>
      </c>
      <c r="Z601" s="16" t="b">
        <v>0</v>
      </c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</row>
    <row r="602" spans="1:88" ht="12.75">
      <c r="A602" s="8"/>
      <c r="B602" s="10" t="s">
        <v>1380</v>
      </c>
      <c r="C602" s="10" t="s">
        <v>1381</v>
      </c>
      <c r="D602" s="10">
        <v>2011</v>
      </c>
      <c r="E602" s="8"/>
      <c r="F602" s="25" t="s">
        <v>1382</v>
      </c>
      <c r="G602" s="8"/>
      <c r="H602" s="10" t="str">
        <f t="shared" si="9"/>
        <v>NO</v>
      </c>
      <c r="I602" s="24" t="s">
        <v>21</v>
      </c>
      <c r="J602" s="12" t="b">
        <v>0</v>
      </c>
      <c r="K602" s="12" t="b">
        <v>0</v>
      </c>
      <c r="L602" s="13" t="b">
        <v>0</v>
      </c>
      <c r="M602" s="13" t="b">
        <v>0</v>
      </c>
      <c r="N602" s="13" t="b">
        <v>0</v>
      </c>
      <c r="O602" s="13" t="b">
        <v>0</v>
      </c>
      <c r="P602" s="14" t="b">
        <v>0</v>
      </c>
      <c r="Q602" s="14" t="b">
        <v>0</v>
      </c>
      <c r="R602" s="24" t="s">
        <v>21</v>
      </c>
      <c r="S602" s="15" t="b">
        <v>0</v>
      </c>
      <c r="T602" s="15" t="b">
        <v>0</v>
      </c>
      <c r="U602" s="16" t="b">
        <v>0</v>
      </c>
      <c r="V602" s="16" t="b">
        <v>0</v>
      </c>
      <c r="W602" s="16" t="b">
        <v>0</v>
      </c>
      <c r="X602" s="16" t="b">
        <v>0</v>
      </c>
      <c r="Y602" s="16" t="b">
        <v>0</v>
      </c>
      <c r="Z602" s="16" t="b">
        <v>0</v>
      </c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</row>
    <row r="603" spans="1:88" ht="12.75">
      <c r="A603" s="8"/>
      <c r="B603" s="10" t="s">
        <v>1383</v>
      </c>
      <c r="C603" s="10" t="s">
        <v>1384</v>
      </c>
      <c r="D603" s="10">
        <v>2012</v>
      </c>
      <c r="E603" s="8"/>
      <c r="F603" s="25" t="s">
        <v>1385</v>
      </c>
      <c r="G603" s="8"/>
      <c r="H603" s="10" t="str">
        <f t="shared" si="9"/>
        <v>NO</v>
      </c>
      <c r="I603" s="24" t="s">
        <v>21</v>
      </c>
      <c r="J603" s="12" t="b">
        <v>0</v>
      </c>
      <c r="K603" s="12" t="b">
        <v>0</v>
      </c>
      <c r="L603" s="13" t="b">
        <v>0</v>
      </c>
      <c r="M603" s="13" t="b">
        <v>0</v>
      </c>
      <c r="N603" s="13" t="b">
        <v>0</v>
      </c>
      <c r="O603" s="13" t="b">
        <v>0</v>
      </c>
      <c r="P603" s="14" t="b">
        <v>0</v>
      </c>
      <c r="Q603" s="14" t="b">
        <v>0</v>
      </c>
      <c r="R603" s="24" t="s">
        <v>21</v>
      </c>
      <c r="S603" s="15" t="b">
        <v>0</v>
      </c>
      <c r="T603" s="15" t="b">
        <v>0</v>
      </c>
      <c r="U603" s="16" t="b">
        <v>0</v>
      </c>
      <c r="V603" s="16" t="b">
        <v>0</v>
      </c>
      <c r="W603" s="16" t="b">
        <v>0</v>
      </c>
      <c r="X603" s="16" t="b">
        <v>0</v>
      </c>
      <c r="Y603" s="16" t="b">
        <v>0</v>
      </c>
      <c r="Z603" s="16" t="b">
        <v>0</v>
      </c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</row>
    <row r="604" spans="1:88" ht="12.75">
      <c r="A604" s="8"/>
      <c r="B604" s="10" t="s">
        <v>1386</v>
      </c>
      <c r="C604" s="10" t="s">
        <v>1387</v>
      </c>
      <c r="D604" s="8"/>
      <c r="E604" s="8"/>
      <c r="F604" s="25" t="s">
        <v>1388</v>
      </c>
      <c r="G604" s="8"/>
      <c r="H604" s="10" t="str">
        <f t="shared" si="9"/>
        <v>MAYBE</v>
      </c>
      <c r="I604" s="24" t="s">
        <v>21</v>
      </c>
      <c r="J604" s="12" t="b">
        <v>0</v>
      </c>
      <c r="K604" s="12" t="b">
        <v>0</v>
      </c>
      <c r="L604" s="13" t="b">
        <v>0</v>
      </c>
      <c r="M604" s="13" t="b">
        <v>0</v>
      </c>
      <c r="N604" s="13" t="b">
        <v>0</v>
      </c>
      <c r="O604" s="13" t="b">
        <v>0</v>
      </c>
      <c r="P604" s="14" t="b">
        <v>0</v>
      </c>
      <c r="Q604" s="14" t="b">
        <v>0</v>
      </c>
      <c r="R604" s="24" t="s">
        <v>88</v>
      </c>
      <c r="S604" s="34" t="b">
        <v>1</v>
      </c>
      <c r="T604" s="34" t="b">
        <v>1</v>
      </c>
      <c r="U604" s="16" t="b">
        <v>0</v>
      </c>
      <c r="V604" s="16" t="b">
        <v>0</v>
      </c>
      <c r="W604" s="16" t="b">
        <v>0</v>
      </c>
      <c r="X604" s="16" t="b">
        <v>0</v>
      </c>
      <c r="Y604" s="16" t="b">
        <v>0</v>
      </c>
      <c r="Z604" s="16" t="b">
        <v>0</v>
      </c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</row>
    <row r="605" spans="1:88" ht="12.75">
      <c r="A605" s="8"/>
      <c r="B605" s="10" t="s">
        <v>1389</v>
      </c>
      <c r="C605" s="10" t="s">
        <v>1390</v>
      </c>
      <c r="D605" s="10">
        <v>2012</v>
      </c>
      <c r="E605" s="8"/>
      <c r="F605" s="25" t="s">
        <v>1391</v>
      </c>
      <c r="G605" s="8"/>
      <c r="H605" s="10" t="str">
        <f t="shared" si="9"/>
        <v>NO</v>
      </c>
      <c r="I605" s="24" t="s">
        <v>21</v>
      </c>
      <c r="J605" s="12" t="b">
        <v>0</v>
      </c>
      <c r="K605" s="12" t="b">
        <v>0</v>
      </c>
      <c r="L605" s="13" t="b">
        <v>0</v>
      </c>
      <c r="M605" s="13" t="b">
        <v>0</v>
      </c>
      <c r="N605" s="13" t="b">
        <v>0</v>
      </c>
      <c r="O605" s="13" t="b">
        <v>0</v>
      </c>
      <c r="P605" s="14" t="b">
        <v>0</v>
      </c>
      <c r="Q605" s="14" t="b">
        <v>0</v>
      </c>
      <c r="R605" s="24" t="s">
        <v>21</v>
      </c>
      <c r="S605" s="15" t="b">
        <v>0</v>
      </c>
      <c r="T605" s="15" t="b">
        <v>0</v>
      </c>
      <c r="U605" s="16" t="b">
        <v>0</v>
      </c>
      <c r="V605" s="16" t="b">
        <v>0</v>
      </c>
      <c r="W605" s="16" t="b">
        <v>0</v>
      </c>
      <c r="X605" s="16" t="b">
        <v>0</v>
      </c>
      <c r="Y605" s="16" t="b">
        <v>0</v>
      </c>
      <c r="Z605" s="16" t="b">
        <v>0</v>
      </c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</row>
    <row r="606" spans="1:88" ht="12.75">
      <c r="A606" s="28" t="s">
        <v>1392</v>
      </c>
      <c r="H606" s="10">
        <f t="shared" si="9"/>
        <v>0</v>
      </c>
      <c r="I606" s="11"/>
      <c r="J606" s="12" t="b">
        <v>0</v>
      </c>
      <c r="K606" s="12" t="b">
        <v>0</v>
      </c>
      <c r="L606" s="13" t="b">
        <v>0</v>
      </c>
      <c r="M606" s="13" t="b">
        <v>0</v>
      </c>
      <c r="N606" s="13" t="b">
        <v>0</v>
      </c>
      <c r="O606" s="13" t="b">
        <v>0</v>
      </c>
      <c r="P606" s="14" t="b">
        <v>0</v>
      </c>
      <c r="Q606" s="14" t="b">
        <v>0</v>
      </c>
      <c r="R606" s="24"/>
      <c r="S606" s="15" t="b">
        <v>0</v>
      </c>
      <c r="T606" s="15" t="b">
        <v>0</v>
      </c>
      <c r="U606" s="16" t="b">
        <v>0</v>
      </c>
      <c r="V606" s="16" t="b">
        <v>0</v>
      </c>
      <c r="W606" s="16" t="b">
        <v>0</v>
      </c>
      <c r="X606" s="16" t="b">
        <v>0</v>
      </c>
      <c r="Y606" s="16" t="b">
        <v>0</v>
      </c>
      <c r="Z606" s="16" t="b">
        <v>0</v>
      </c>
    </row>
    <row r="607" spans="1:88" ht="12.75">
      <c r="A607" s="8"/>
      <c r="B607" s="10" t="s">
        <v>1393</v>
      </c>
      <c r="C607" s="10" t="s">
        <v>1394</v>
      </c>
      <c r="D607" s="8"/>
      <c r="E607" s="8"/>
      <c r="F607" s="10" t="s">
        <v>1395</v>
      </c>
      <c r="G607" s="8"/>
      <c r="H607" s="10" t="str">
        <f t="shared" si="9"/>
        <v>NO</v>
      </c>
      <c r="I607" s="24" t="s">
        <v>21</v>
      </c>
      <c r="J607" s="12" t="b">
        <v>0</v>
      </c>
      <c r="K607" s="12" t="b">
        <v>0</v>
      </c>
      <c r="L607" s="13" t="b">
        <v>0</v>
      </c>
      <c r="M607" s="13" t="b">
        <v>0</v>
      </c>
      <c r="N607" s="13" t="b">
        <v>0</v>
      </c>
      <c r="O607" s="13" t="b">
        <v>0</v>
      </c>
      <c r="P607" s="14" t="b">
        <v>0</v>
      </c>
      <c r="Q607" s="14" t="b">
        <v>0</v>
      </c>
      <c r="R607" s="24" t="s">
        <v>21</v>
      </c>
      <c r="S607" s="15" t="b">
        <v>0</v>
      </c>
      <c r="T607" s="15" t="b">
        <v>0</v>
      </c>
      <c r="U607" s="16" t="b">
        <v>0</v>
      </c>
      <c r="V607" s="16" t="b">
        <v>0</v>
      </c>
      <c r="W607" s="16" t="b">
        <v>0</v>
      </c>
      <c r="X607" s="16" t="b">
        <v>0</v>
      </c>
      <c r="Y607" s="16" t="b">
        <v>0</v>
      </c>
      <c r="Z607" s="16" t="b">
        <v>0</v>
      </c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</row>
    <row r="608" spans="1:88" ht="12.75">
      <c r="A608" s="8"/>
      <c r="B608" s="10" t="s">
        <v>1396</v>
      </c>
      <c r="C608" s="10" t="s">
        <v>1397</v>
      </c>
      <c r="D608" s="10">
        <v>2018</v>
      </c>
      <c r="E608" s="8"/>
      <c r="F608" s="25" t="s">
        <v>1398</v>
      </c>
      <c r="G608" s="8"/>
      <c r="H608" s="10" t="str">
        <f t="shared" si="9"/>
        <v>NO</v>
      </c>
      <c r="I608" s="24" t="s">
        <v>21</v>
      </c>
      <c r="J608" s="12" t="b">
        <v>0</v>
      </c>
      <c r="K608" s="12" t="b">
        <v>0</v>
      </c>
      <c r="L608" s="13" t="b">
        <v>0</v>
      </c>
      <c r="M608" s="13" t="b">
        <v>0</v>
      </c>
      <c r="N608" s="13" t="b">
        <v>0</v>
      </c>
      <c r="O608" s="13" t="b">
        <v>0</v>
      </c>
      <c r="P608" s="14" t="b">
        <v>0</v>
      </c>
      <c r="Q608" s="14" t="b">
        <v>0</v>
      </c>
      <c r="R608" s="24" t="s">
        <v>21</v>
      </c>
      <c r="S608" s="15" t="b">
        <v>0</v>
      </c>
      <c r="T608" s="15" t="b">
        <v>0</v>
      </c>
      <c r="U608" s="16" t="b">
        <v>0</v>
      </c>
      <c r="V608" s="16" t="b">
        <v>0</v>
      </c>
      <c r="W608" s="16" t="b">
        <v>0</v>
      </c>
      <c r="X608" s="16" t="b">
        <v>0</v>
      </c>
      <c r="Y608" s="16" t="b">
        <v>0</v>
      </c>
      <c r="Z608" s="16" t="b">
        <v>0</v>
      </c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</row>
    <row r="609" spans="1:88" ht="12.75">
      <c r="A609" s="8"/>
      <c r="B609" s="10" t="s">
        <v>1399</v>
      </c>
      <c r="C609" s="10" t="s">
        <v>1400</v>
      </c>
      <c r="D609" s="10">
        <v>2019</v>
      </c>
      <c r="E609" s="8"/>
      <c r="F609" s="25" t="s">
        <v>1401</v>
      </c>
      <c r="G609" s="8"/>
      <c r="H609" s="10" t="str">
        <f t="shared" si="9"/>
        <v>NO</v>
      </c>
      <c r="I609" s="24" t="s">
        <v>21</v>
      </c>
      <c r="J609" s="12" t="b">
        <v>0</v>
      </c>
      <c r="K609" s="12" t="b">
        <v>0</v>
      </c>
      <c r="L609" s="13" t="b">
        <v>0</v>
      </c>
      <c r="M609" s="13" t="b">
        <v>0</v>
      </c>
      <c r="N609" s="13" t="b">
        <v>0</v>
      </c>
      <c r="O609" s="13" t="b">
        <v>0</v>
      </c>
      <c r="P609" s="14" t="b">
        <v>0</v>
      </c>
      <c r="Q609" s="14" t="b">
        <v>0</v>
      </c>
      <c r="R609" s="24" t="s">
        <v>21</v>
      </c>
      <c r="S609" s="15" t="b">
        <v>0</v>
      </c>
      <c r="T609" s="15" t="b">
        <v>0</v>
      </c>
      <c r="U609" s="16" t="b">
        <v>0</v>
      </c>
      <c r="V609" s="16" t="b">
        <v>0</v>
      </c>
      <c r="W609" s="16" t="b">
        <v>0</v>
      </c>
      <c r="X609" s="16" t="b">
        <v>0</v>
      </c>
      <c r="Y609" s="16" t="b">
        <v>0</v>
      </c>
      <c r="Z609" s="16" t="b">
        <v>0</v>
      </c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</row>
    <row r="610" spans="1:88" ht="12.75">
      <c r="A610" s="8"/>
      <c r="B610" s="10" t="s">
        <v>1402</v>
      </c>
      <c r="C610" s="10" t="s">
        <v>1403</v>
      </c>
      <c r="D610" s="10">
        <v>2010</v>
      </c>
      <c r="E610" s="8"/>
      <c r="F610" s="25" t="s">
        <v>1404</v>
      </c>
      <c r="G610" s="8"/>
      <c r="H610" s="10" t="str">
        <f t="shared" si="9"/>
        <v>NO</v>
      </c>
      <c r="I610" s="24" t="s">
        <v>21</v>
      </c>
      <c r="J610" s="12" t="b">
        <v>0</v>
      </c>
      <c r="K610" s="12" t="b">
        <v>0</v>
      </c>
      <c r="L610" s="13" t="b">
        <v>0</v>
      </c>
      <c r="M610" s="13" t="b">
        <v>0</v>
      </c>
      <c r="N610" s="13" t="b">
        <v>0</v>
      </c>
      <c r="O610" s="13" t="b">
        <v>0</v>
      </c>
      <c r="P610" s="14" t="b">
        <v>0</v>
      </c>
      <c r="Q610" s="14" t="b">
        <v>0</v>
      </c>
      <c r="R610" s="24" t="s">
        <v>21</v>
      </c>
      <c r="S610" s="15" t="b">
        <v>0</v>
      </c>
      <c r="T610" s="15" t="b">
        <v>0</v>
      </c>
      <c r="U610" s="16" t="b">
        <v>0</v>
      </c>
      <c r="V610" s="16" t="b">
        <v>0</v>
      </c>
      <c r="W610" s="16" t="b">
        <v>0</v>
      </c>
      <c r="X610" s="16" t="b">
        <v>0</v>
      </c>
      <c r="Y610" s="16" t="b">
        <v>0</v>
      </c>
      <c r="Z610" s="16" t="b">
        <v>0</v>
      </c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</row>
    <row r="611" spans="1:88" ht="12.75">
      <c r="A611" s="8"/>
      <c r="B611" s="10" t="s">
        <v>1405</v>
      </c>
      <c r="C611" s="10" t="s">
        <v>1406</v>
      </c>
      <c r="D611" s="10">
        <v>2008</v>
      </c>
      <c r="E611" s="8"/>
      <c r="F611" s="25" t="s">
        <v>1407</v>
      </c>
      <c r="G611" s="8"/>
      <c r="H611" s="10" t="str">
        <f t="shared" si="9"/>
        <v>NO</v>
      </c>
      <c r="I611" s="24" t="s">
        <v>21</v>
      </c>
      <c r="J611" s="12" t="b">
        <v>0</v>
      </c>
      <c r="K611" s="12" t="b">
        <v>0</v>
      </c>
      <c r="L611" s="13" t="b">
        <v>0</v>
      </c>
      <c r="M611" s="13" t="b">
        <v>0</v>
      </c>
      <c r="N611" s="13" t="b">
        <v>0</v>
      </c>
      <c r="O611" s="13" t="b">
        <v>0</v>
      </c>
      <c r="P611" s="14" t="b">
        <v>0</v>
      </c>
      <c r="Q611" s="14" t="b">
        <v>0</v>
      </c>
      <c r="R611" s="24" t="s">
        <v>21</v>
      </c>
      <c r="S611" s="15" t="b">
        <v>0</v>
      </c>
      <c r="T611" s="15" t="b">
        <v>0</v>
      </c>
      <c r="U611" s="16" t="b">
        <v>0</v>
      </c>
      <c r="V611" s="16" t="b">
        <v>0</v>
      </c>
      <c r="W611" s="16" t="b">
        <v>0</v>
      </c>
      <c r="X611" s="16" t="b">
        <v>0</v>
      </c>
      <c r="Y611" s="16" t="b">
        <v>0</v>
      </c>
      <c r="Z611" s="16" t="b">
        <v>0</v>
      </c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</row>
    <row r="612" spans="1:88" ht="12.75">
      <c r="A612" s="8"/>
      <c r="B612" s="10" t="s">
        <v>1408</v>
      </c>
      <c r="C612" s="10" t="s">
        <v>1409</v>
      </c>
      <c r="D612" s="10">
        <v>2004</v>
      </c>
      <c r="E612" s="8"/>
      <c r="F612" s="25" t="s">
        <v>1410</v>
      </c>
      <c r="G612" s="8"/>
      <c r="H612" s="10" t="str">
        <f t="shared" si="9"/>
        <v>NO</v>
      </c>
      <c r="I612" s="24" t="s">
        <v>21</v>
      </c>
      <c r="J612" s="12" t="b">
        <v>0</v>
      </c>
      <c r="K612" s="12" t="b">
        <v>0</v>
      </c>
      <c r="L612" s="13" t="b">
        <v>0</v>
      </c>
      <c r="M612" s="13" t="b">
        <v>0</v>
      </c>
      <c r="N612" s="13" t="b">
        <v>0</v>
      </c>
      <c r="O612" s="13" t="b">
        <v>0</v>
      </c>
      <c r="P612" s="14" t="b">
        <v>0</v>
      </c>
      <c r="Q612" s="14" t="b">
        <v>0</v>
      </c>
      <c r="R612" s="24" t="s">
        <v>21</v>
      </c>
      <c r="S612" s="15" t="b">
        <v>0</v>
      </c>
      <c r="T612" s="15" t="b">
        <v>0</v>
      </c>
      <c r="U612" s="16" t="b">
        <v>0</v>
      </c>
      <c r="V612" s="16" t="b">
        <v>0</v>
      </c>
      <c r="W612" s="16" t="b">
        <v>0</v>
      </c>
      <c r="X612" s="16" t="b">
        <v>0</v>
      </c>
      <c r="Y612" s="22" t="b">
        <v>1</v>
      </c>
      <c r="Z612" s="22" t="b">
        <v>1</v>
      </c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</row>
    <row r="613" spans="1:88" ht="12.75">
      <c r="A613" s="8"/>
      <c r="B613" s="10" t="s">
        <v>1411</v>
      </c>
      <c r="C613" s="10" t="s">
        <v>1412</v>
      </c>
      <c r="D613" s="10">
        <v>2010</v>
      </c>
      <c r="E613" s="8"/>
      <c r="F613" s="25" t="s">
        <v>1413</v>
      </c>
      <c r="G613" s="8"/>
      <c r="H613" s="10" t="str">
        <f t="shared" si="9"/>
        <v>NO</v>
      </c>
      <c r="I613" s="24" t="s">
        <v>21</v>
      </c>
      <c r="J613" s="12" t="b">
        <v>0</v>
      </c>
      <c r="K613" s="12" t="b">
        <v>0</v>
      </c>
      <c r="L613" s="13" t="b">
        <v>0</v>
      </c>
      <c r="M613" s="13" t="b">
        <v>0</v>
      </c>
      <c r="N613" s="13" t="b">
        <v>0</v>
      </c>
      <c r="O613" s="13" t="b">
        <v>0</v>
      </c>
      <c r="P613" s="14" t="b">
        <v>0</v>
      </c>
      <c r="Q613" s="14" t="b">
        <v>0</v>
      </c>
      <c r="R613" s="24" t="s">
        <v>21</v>
      </c>
      <c r="S613" s="15" t="b">
        <v>0</v>
      </c>
      <c r="T613" s="15" t="b">
        <v>0</v>
      </c>
      <c r="U613" s="16" t="b">
        <v>0</v>
      </c>
      <c r="V613" s="16" t="b">
        <v>0</v>
      </c>
      <c r="W613" s="16" t="b">
        <v>0</v>
      </c>
      <c r="X613" s="16" t="b">
        <v>0</v>
      </c>
      <c r="Y613" s="16" t="b">
        <v>0</v>
      </c>
      <c r="Z613" s="16" t="b">
        <v>0</v>
      </c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</row>
    <row r="614" spans="1:88" ht="12.75">
      <c r="A614" s="8"/>
      <c r="B614" s="10" t="s">
        <v>1151</v>
      </c>
      <c r="C614" s="10" t="s">
        <v>1414</v>
      </c>
      <c r="D614" s="10">
        <v>2011</v>
      </c>
      <c r="E614" s="8"/>
      <c r="F614" s="25" t="s">
        <v>1415</v>
      </c>
      <c r="G614" s="8"/>
      <c r="H614" s="10" t="str">
        <f t="shared" si="9"/>
        <v>NO</v>
      </c>
      <c r="I614" s="24" t="s">
        <v>21</v>
      </c>
      <c r="J614" s="12" t="b">
        <v>0</v>
      </c>
      <c r="K614" s="12" t="b">
        <v>0</v>
      </c>
      <c r="L614" s="13" t="b">
        <v>0</v>
      </c>
      <c r="M614" s="13" t="b">
        <v>0</v>
      </c>
      <c r="N614" s="13" t="b">
        <v>0</v>
      </c>
      <c r="O614" s="13" t="b">
        <v>0</v>
      </c>
      <c r="P614" s="14" t="b">
        <v>0</v>
      </c>
      <c r="Q614" s="14" t="b">
        <v>0</v>
      </c>
      <c r="R614" s="24" t="s">
        <v>21</v>
      </c>
      <c r="S614" s="15" t="b">
        <v>0</v>
      </c>
      <c r="T614" s="15" t="b">
        <v>0</v>
      </c>
      <c r="U614" s="16" t="b">
        <v>0</v>
      </c>
      <c r="V614" s="16" t="b">
        <v>0</v>
      </c>
      <c r="W614" s="16" t="b">
        <v>0</v>
      </c>
      <c r="X614" s="16" t="b">
        <v>0</v>
      </c>
      <c r="Y614" s="16" t="b">
        <v>0</v>
      </c>
      <c r="Z614" s="16" t="b">
        <v>0</v>
      </c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</row>
    <row r="615" spans="1:88" ht="12.75">
      <c r="A615" s="8"/>
      <c r="B615" s="10" t="s">
        <v>1416</v>
      </c>
      <c r="C615" s="10" t="s">
        <v>1417</v>
      </c>
      <c r="D615" s="10">
        <v>2020</v>
      </c>
      <c r="E615" s="8"/>
      <c r="F615" s="10" t="s">
        <v>1418</v>
      </c>
      <c r="G615" s="8"/>
      <c r="H615" s="10" t="str">
        <f t="shared" si="9"/>
        <v>NO</v>
      </c>
      <c r="I615" s="24" t="s">
        <v>21</v>
      </c>
      <c r="J615" s="12" t="b">
        <v>0</v>
      </c>
      <c r="K615" s="12" t="b">
        <v>0</v>
      </c>
      <c r="L615" s="13" t="b">
        <v>0</v>
      </c>
      <c r="M615" s="13" t="b">
        <v>0</v>
      </c>
      <c r="N615" s="13" t="b">
        <v>0</v>
      </c>
      <c r="O615" s="13" t="b">
        <v>0</v>
      </c>
      <c r="P615" s="14" t="b">
        <v>0</v>
      </c>
      <c r="Q615" s="14" t="b">
        <v>0</v>
      </c>
      <c r="R615" s="24" t="s">
        <v>21</v>
      </c>
      <c r="S615" s="15" t="b">
        <v>0</v>
      </c>
      <c r="T615" s="15" t="b">
        <v>0</v>
      </c>
      <c r="U615" s="16" t="b">
        <v>0</v>
      </c>
      <c r="V615" s="16" t="b">
        <v>0</v>
      </c>
      <c r="W615" s="16" t="b">
        <v>0</v>
      </c>
      <c r="X615" s="16" t="b">
        <v>0</v>
      </c>
      <c r="Y615" s="16" t="b">
        <v>0</v>
      </c>
      <c r="Z615" s="16" t="b">
        <v>0</v>
      </c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</row>
    <row r="616" spans="1:88" ht="12.75">
      <c r="A616" s="28" t="s">
        <v>1419</v>
      </c>
      <c r="H616" s="10">
        <f t="shared" si="9"/>
        <v>0</v>
      </c>
      <c r="I616" s="11"/>
      <c r="J616" s="12" t="b">
        <v>0</v>
      </c>
      <c r="K616" s="12" t="b">
        <v>0</v>
      </c>
      <c r="L616" s="13" t="b">
        <v>0</v>
      </c>
      <c r="M616" s="13" t="b">
        <v>0</v>
      </c>
      <c r="N616" s="13" t="b">
        <v>0</v>
      </c>
      <c r="O616" s="13" t="b">
        <v>0</v>
      </c>
      <c r="P616" s="14" t="b">
        <v>0</v>
      </c>
      <c r="Q616" s="14" t="b">
        <v>0</v>
      </c>
      <c r="R616" s="24"/>
      <c r="S616" s="15" t="b">
        <v>0</v>
      </c>
      <c r="T616" s="15" t="b">
        <v>0</v>
      </c>
      <c r="U616" s="16" t="b">
        <v>0</v>
      </c>
      <c r="V616" s="16" t="b">
        <v>0</v>
      </c>
      <c r="W616" s="16" t="b">
        <v>0</v>
      </c>
      <c r="X616" s="16" t="b">
        <v>0</v>
      </c>
      <c r="Y616" s="16" t="b">
        <v>0</v>
      </c>
      <c r="Z616" s="16" t="b">
        <v>0</v>
      </c>
    </row>
    <row r="617" spans="1:88" ht="12.75">
      <c r="A617" s="8"/>
      <c r="B617" s="10" t="s">
        <v>1420</v>
      </c>
      <c r="C617" s="10" t="s">
        <v>1421</v>
      </c>
      <c r="D617" s="10">
        <v>2013</v>
      </c>
      <c r="E617" s="8"/>
      <c r="F617" s="25" t="s">
        <v>1422</v>
      </c>
      <c r="G617" s="8"/>
      <c r="H617" s="10" t="str">
        <f t="shared" si="9"/>
        <v>NO</v>
      </c>
      <c r="I617" s="24" t="s">
        <v>21</v>
      </c>
      <c r="J617" s="12" t="b">
        <v>0</v>
      </c>
      <c r="K617" s="12" t="b">
        <v>0</v>
      </c>
      <c r="L617" s="13" t="b">
        <v>0</v>
      </c>
      <c r="M617" s="13" t="b">
        <v>0</v>
      </c>
      <c r="N617" s="13" t="b">
        <v>0</v>
      </c>
      <c r="O617" s="13" t="b">
        <v>0</v>
      </c>
      <c r="P617" s="29" t="b">
        <v>1</v>
      </c>
      <c r="Q617" s="14" t="b">
        <v>0</v>
      </c>
      <c r="R617" s="24" t="s">
        <v>21</v>
      </c>
      <c r="S617" s="15" t="b">
        <v>0</v>
      </c>
      <c r="T617" s="15" t="b">
        <v>0</v>
      </c>
      <c r="U617" s="16" t="b">
        <v>0</v>
      </c>
      <c r="V617" s="16" t="b">
        <v>0</v>
      </c>
      <c r="W617" s="16" t="b">
        <v>0</v>
      </c>
      <c r="X617" s="16" t="b">
        <v>0</v>
      </c>
      <c r="Y617" s="16" t="b">
        <v>0</v>
      </c>
      <c r="Z617" s="16" t="b">
        <v>0</v>
      </c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</row>
    <row r="618" spans="1:88" ht="12.75">
      <c r="A618" s="8"/>
      <c r="B618" s="10" t="s">
        <v>969</v>
      </c>
      <c r="C618" s="10" t="s">
        <v>1423</v>
      </c>
      <c r="D618" s="8"/>
      <c r="E618" s="8"/>
      <c r="F618" s="10" t="s">
        <v>1424</v>
      </c>
      <c r="G618" s="8"/>
      <c r="H618" s="10" t="str">
        <f t="shared" si="9"/>
        <v>NO</v>
      </c>
      <c r="I618" s="24" t="s">
        <v>21</v>
      </c>
      <c r="J618" s="12" t="b">
        <v>0</v>
      </c>
      <c r="K618" s="12" t="b">
        <v>0</v>
      </c>
      <c r="L618" s="13" t="b">
        <v>0</v>
      </c>
      <c r="M618" s="13" t="b">
        <v>0</v>
      </c>
      <c r="N618" s="13" t="b">
        <v>0</v>
      </c>
      <c r="O618" s="13" t="b">
        <v>0</v>
      </c>
      <c r="P618" s="14" t="b">
        <v>0</v>
      </c>
      <c r="Q618" s="14" t="b">
        <v>0</v>
      </c>
      <c r="R618" s="24" t="s">
        <v>21</v>
      </c>
      <c r="S618" s="15" t="b">
        <v>0</v>
      </c>
      <c r="T618" s="15" t="b">
        <v>0</v>
      </c>
      <c r="U618" s="16" t="b">
        <v>0</v>
      </c>
      <c r="V618" s="16" t="b">
        <v>0</v>
      </c>
      <c r="W618" s="16" t="b">
        <v>0</v>
      </c>
      <c r="X618" s="16" t="b">
        <v>0</v>
      </c>
      <c r="Y618" s="16" t="b">
        <v>0</v>
      </c>
      <c r="Z618" s="16" t="b">
        <v>0</v>
      </c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</row>
    <row r="619" spans="1:88" ht="12.75">
      <c r="A619" s="8"/>
      <c r="B619" s="10" t="s">
        <v>1425</v>
      </c>
      <c r="C619" s="10" t="s">
        <v>1426</v>
      </c>
      <c r="D619" s="8"/>
      <c r="E619" s="8"/>
      <c r="F619" s="25" t="s">
        <v>1427</v>
      </c>
      <c r="G619" s="8"/>
      <c r="H619" s="10" t="str">
        <f t="shared" si="9"/>
        <v>NO</v>
      </c>
      <c r="I619" s="24" t="s">
        <v>21</v>
      </c>
      <c r="J619" s="12" t="b">
        <v>0</v>
      </c>
      <c r="K619" s="12" t="b">
        <v>0</v>
      </c>
      <c r="L619" s="13" t="b">
        <v>0</v>
      </c>
      <c r="M619" s="13" t="b">
        <v>0</v>
      </c>
      <c r="N619" s="13" t="b">
        <v>0</v>
      </c>
      <c r="O619" s="13" t="b">
        <v>0</v>
      </c>
      <c r="P619" s="14" t="b">
        <v>0</v>
      </c>
      <c r="Q619" s="14" t="b">
        <v>0</v>
      </c>
      <c r="R619" s="24" t="s">
        <v>21</v>
      </c>
      <c r="S619" s="15" t="b">
        <v>0</v>
      </c>
      <c r="T619" s="15" t="b">
        <v>0</v>
      </c>
      <c r="U619" s="16" t="b">
        <v>0</v>
      </c>
      <c r="V619" s="16" t="b">
        <v>0</v>
      </c>
      <c r="W619" s="16" t="b">
        <v>0</v>
      </c>
      <c r="X619" s="16" t="b">
        <v>0</v>
      </c>
      <c r="Y619" s="16" t="b">
        <v>0</v>
      </c>
      <c r="Z619" s="16" t="b">
        <v>0</v>
      </c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</row>
    <row r="620" spans="1:88" ht="12.75">
      <c r="A620" s="8"/>
      <c r="B620" s="10" t="s">
        <v>1428</v>
      </c>
      <c r="C620" s="10" t="s">
        <v>1429</v>
      </c>
      <c r="D620" s="10">
        <v>2008</v>
      </c>
      <c r="E620" s="8"/>
      <c r="F620" s="25" t="s">
        <v>1430</v>
      </c>
      <c r="G620" s="8"/>
      <c r="H620" s="10" t="str">
        <f t="shared" si="9"/>
        <v>NO</v>
      </c>
      <c r="I620" s="24" t="s">
        <v>21</v>
      </c>
      <c r="J620" s="12" t="b">
        <v>0</v>
      </c>
      <c r="K620" s="12" t="b">
        <v>0</v>
      </c>
      <c r="L620" s="13" t="b">
        <v>0</v>
      </c>
      <c r="M620" s="13" t="b">
        <v>0</v>
      </c>
      <c r="N620" s="13" t="b">
        <v>0</v>
      </c>
      <c r="O620" s="13" t="b">
        <v>0</v>
      </c>
      <c r="P620" s="14" t="b">
        <v>0</v>
      </c>
      <c r="Q620" s="14" t="b">
        <v>0</v>
      </c>
      <c r="R620" s="24" t="s">
        <v>21</v>
      </c>
      <c r="S620" s="15" t="b">
        <v>0</v>
      </c>
      <c r="T620" s="15" t="b">
        <v>0</v>
      </c>
      <c r="U620" s="16" t="b">
        <v>0</v>
      </c>
      <c r="V620" s="16" t="b">
        <v>0</v>
      </c>
      <c r="W620" s="16" t="b">
        <v>0</v>
      </c>
      <c r="X620" s="16" t="b">
        <v>0</v>
      </c>
      <c r="Y620" s="16" t="b">
        <v>0</v>
      </c>
      <c r="Z620" s="16" t="b">
        <v>0</v>
      </c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</row>
    <row r="621" spans="1:88" ht="12.75">
      <c r="A621" s="8"/>
      <c r="B621" s="10" t="s">
        <v>1431</v>
      </c>
      <c r="C621" s="10" t="s">
        <v>1432</v>
      </c>
      <c r="D621" s="10">
        <v>2017</v>
      </c>
      <c r="E621" s="8"/>
      <c r="F621" s="25" t="s">
        <v>1433</v>
      </c>
      <c r="G621" s="8"/>
      <c r="H621" s="10" t="str">
        <f t="shared" si="9"/>
        <v>NO</v>
      </c>
      <c r="I621" s="24" t="s">
        <v>21</v>
      </c>
      <c r="J621" s="12" t="b">
        <v>0</v>
      </c>
      <c r="K621" s="12" t="b">
        <v>0</v>
      </c>
      <c r="L621" s="13" t="b">
        <v>0</v>
      </c>
      <c r="M621" s="13" t="b">
        <v>0</v>
      </c>
      <c r="N621" s="13" t="b">
        <v>0</v>
      </c>
      <c r="O621" s="13" t="b">
        <v>0</v>
      </c>
      <c r="P621" s="14" t="b">
        <v>0</v>
      </c>
      <c r="Q621" s="14" t="b">
        <v>0</v>
      </c>
      <c r="R621" s="24" t="s">
        <v>21</v>
      </c>
      <c r="S621" s="15" t="b">
        <v>0</v>
      </c>
      <c r="T621" s="15" t="b">
        <v>0</v>
      </c>
      <c r="U621" s="16" t="b">
        <v>0</v>
      </c>
      <c r="V621" s="16" t="b">
        <v>0</v>
      </c>
      <c r="W621" s="16" t="b">
        <v>0</v>
      </c>
      <c r="X621" s="16" t="b">
        <v>0</v>
      </c>
      <c r="Y621" s="16" t="b">
        <v>0</v>
      </c>
      <c r="Z621" s="16" t="b">
        <v>0</v>
      </c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</row>
    <row r="622" spans="1:88" ht="12.75">
      <c r="A622" s="8"/>
      <c r="B622" s="10" t="s">
        <v>1434</v>
      </c>
      <c r="C622" s="10" t="s">
        <v>1435</v>
      </c>
      <c r="D622" s="10">
        <v>2011</v>
      </c>
      <c r="E622" s="8"/>
      <c r="F622" s="25" t="s">
        <v>1436</v>
      </c>
      <c r="G622" s="8"/>
      <c r="H622" s="10" t="str">
        <f t="shared" si="9"/>
        <v>NO</v>
      </c>
      <c r="I622" s="24" t="s">
        <v>21</v>
      </c>
      <c r="J622" s="12" t="b">
        <v>0</v>
      </c>
      <c r="K622" s="12" t="b">
        <v>0</v>
      </c>
      <c r="L622" s="13" t="b">
        <v>0</v>
      </c>
      <c r="M622" s="13" t="b">
        <v>0</v>
      </c>
      <c r="N622" s="13" t="b">
        <v>0</v>
      </c>
      <c r="O622" s="13" t="b">
        <v>0</v>
      </c>
      <c r="P622" s="14" t="b">
        <v>0</v>
      </c>
      <c r="Q622" s="14" t="b">
        <v>0</v>
      </c>
      <c r="R622" s="24" t="s">
        <v>21</v>
      </c>
      <c r="S622" s="15" t="b">
        <v>0</v>
      </c>
      <c r="T622" s="15" t="b">
        <v>0</v>
      </c>
      <c r="U622" s="16" t="b">
        <v>0</v>
      </c>
      <c r="V622" s="16" t="b">
        <v>0</v>
      </c>
      <c r="W622" s="16" t="b">
        <v>0</v>
      </c>
      <c r="X622" s="16" t="b">
        <v>0</v>
      </c>
      <c r="Y622" s="16" t="b">
        <v>0</v>
      </c>
      <c r="Z622" s="16" t="b">
        <v>0</v>
      </c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</row>
    <row r="623" spans="1:88" ht="12.75">
      <c r="A623" s="8"/>
      <c r="B623" s="10" t="s">
        <v>1437</v>
      </c>
      <c r="C623" s="10" t="s">
        <v>1438</v>
      </c>
      <c r="D623" s="8"/>
      <c r="E623" s="8"/>
      <c r="F623" s="25" t="s">
        <v>1439</v>
      </c>
      <c r="G623" s="8"/>
      <c r="H623" s="10" t="str">
        <f t="shared" si="9"/>
        <v>NO</v>
      </c>
      <c r="I623" s="24" t="s">
        <v>21</v>
      </c>
      <c r="J623" s="12" t="b">
        <v>0</v>
      </c>
      <c r="K623" s="12" t="b">
        <v>0</v>
      </c>
      <c r="L623" s="13" t="b">
        <v>0</v>
      </c>
      <c r="M623" s="13" t="b">
        <v>0</v>
      </c>
      <c r="N623" s="13" t="b">
        <v>0</v>
      </c>
      <c r="O623" s="13" t="b">
        <v>0</v>
      </c>
      <c r="P623" s="14" t="b">
        <v>0</v>
      </c>
      <c r="Q623" s="14" t="b">
        <v>0</v>
      </c>
      <c r="R623" s="24" t="s">
        <v>21</v>
      </c>
      <c r="S623" s="15" t="b">
        <v>0</v>
      </c>
      <c r="T623" s="15" t="b">
        <v>0</v>
      </c>
      <c r="U623" s="16" t="b">
        <v>0</v>
      </c>
      <c r="V623" s="16" t="b">
        <v>0</v>
      </c>
      <c r="W623" s="16" t="b">
        <v>0</v>
      </c>
      <c r="X623" s="16" t="b">
        <v>0</v>
      </c>
      <c r="Y623" s="16" t="b">
        <v>0</v>
      </c>
      <c r="Z623" s="16" t="b">
        <v>0</v>
      </c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</row>
    <row r="624" spans="1:88" ht="12.75">
      <c r="A624" s="8"/>
      <c r="B624" s="10" t="s">
        <v>1440</v>
      </c>
      <c r="C624" s="10" t="s">
        <v>1441</v>
      </c>
      <c r="D624" s="10">
        <v>2016</v>
      </c>
      <c r="E624" s="8"/>
      <c r="F624" s="25" t="s">
        <v>1442</v>
      </c>
      <c r="G624" s="8"/>
      <c r="H624" s="10" t="str">
        <f t="shared" si="9"/>
        <v>NO</v>
      </c>
      <c r="I624" s="24" t="s">
        <v>21</v>
      </c>
      <c r="J624" s="12" t="b">
        <v>0</v>
      </c>
      <c r="K624" s="12" t="b">
        <v>0</v>
      </c>
      <c r="L624" s="13" t="b">
        <v>0</v>
      </c>
      <c r="M624" s="13" t="b">
        <v>0</v>
      </c>
      <c r="N624" s="13" t="b">
        <v>0</v>
      </c>
      <c r="O624" s="13" t="b">
        <v>0</v>
      </c>
      <c r="P624" s="14" t="b">
        <v>0</v>
      </c>
      <c r="Q624" s="14" t="b">
        <v>0</v>
      </c>
      <c r="R624" s="24" t="s">
        <v>21</v>
      </c>
      <c r="S624" s="15" t="b">
        <v>0</v>
      </c>
      <c r="T624" s="15" t="b">
        <v>0</v>
      </c>
      <c r="U624" s="16" t="b">
        <v>0</v>
      </c>
      <c r="V624" s="16" t="b">
        <v>0</v>
      </c>
      <c r="W624" s="16" t="b">
        <v>0</v>
      </c>
      <c r="X624" s="16" t="b">
        <v>0</v>
      </c>
      <c r="Y624" s="16" t="b">
        <v>0</v>
      </c>
      <c r="Z624" s="16" t="b">
        <v>0</v>
      </c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</row>
    <row r="625" spans="1:88" ht="12.75">
      <c r="A625" s="8"/>
      <c r="B625" s="10" t="s">
        <v>1443</v>
      </c>
      <c r="C625" s="10" t="s">
        <v>1444</v>
      </c>
      <c r="D625" s="10">
        <v>2020</v>
      </c>
      <c r="E625" s="8"/>
      <c r="F625" s="25" t="s">
        <v>1445</v>
      </c>
      <c r="G625" s="8"/>
      <c r="H625" s="10" t="str">
        <f t="shared" si="9"/>
        <v>NO</v>
      </c>
      <c r="I625" s="24" t="s">
        <v>21</v>
      </c>
      <c r="J625" s="12" t="b">
        <v>0</v>
      </c>
      <c r="K625" s="12" t="b">
        <v>0</v>
      </c>
      <c r="L625" s="13" t="b">
        <v>0</v>
      </c>
      <c r="M625" s="13" t="b">
        <v>0</v>
      </c>
      <c r="N625" s="13" t="b">
        <v>0</v>
      </c>
      <c r="O625" s="13" t="b">
        <v>0</v>
      </c>
      <c r="P625" s="14" t="b">
        <v>0</v>
      </c>
      <c r="Q625" s="14" t="b">
        <v>0</v>
      </c>
      <c r="R625" s="24" t="s">
        <v>21</v>
      </c>
      <c r="S625" s="15" t="b">
        <v>0</v>
      </c>
      <c r="T625" s="15" t="b">
        <v>0</v>
      </c>
      <c r="U625" s="16" t="b">
        <v>0</v>
      </c>
      <c r="V625" s="16" t="b">
        <v>0</v>
      </c>
      <c r="W625" s="16" t="b">
        <v>0</v>
      </c>
      <c r="X625" s="16" t="b">
        <v>0</v>
      </c>
      <c r="Y625" s="16" t="b">
        <v>0</v>
      </c>
      <c r="Z625" s="16" t="b">
        <v>0</v>
      </c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</row>
    <row r="626" spans="1:88" ht="12.75">
      <c r="A626" s="10" t="s">
        <v>1446</v>
      </c>
      <c r="B626" s="10"/>
      <c r="C626" s="10"/>
      <c r="D626" s="8"/>
      <c r="E626" s="8"/>
      <c r="F626" s="8"/>
      <c r="G626" s="8"/>
      <c r="H626" s="10">
        <f t="shared" si="9"/>
        <v>0</v>
      </c>
      <c r="I626" s="11"/>
      <c r="J626" s="12" t="b">
        <v>0</v>
      </c>
      <c r="K626" s="12" t="b">
        <v>0</v>
      </c>
      <c r="L626" s="13" t="b">
        <v>0</v>
      </c>
      <c r="M626" s="13" t="b">
        <v>0</v>
      </c>
      <c r="N626" s="13" t="b">
        <v>0</v>
      </c>
      <c r="O626" s="13" t="b">
        <v>0</v>
      </c>
      <c r="P626" s="14" t="b">
        <v>0</v>
      </c>
      <c r="Q626" s="14" t="b">
        <v>0</v>
      </c>
      <c r="R626" s="24"/>
      <c r="S626" s="15" t="b">
        <v>0</v>
      </c>
      <c r="T626" s="15" t="b">
        <v>0</v>
      </c>
      <c r="U626" s="16" t="b">
        <v>0</v>
      </c>
      <c r="V626" s="16" t="b">
        <v>0</v>
      </c>
      <c r="W626" s="16" t="b">
        <v>0</v>
      </c>
      <c r="X626" s="16" t="b">
        <v>0</v>
      </c>
      <c r="Y626" s="16" t="b">
        <v>0</v>
      </c>
      <c r="Z626" s="16" t="b">
        <v>0</v>
      </c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</row>
    <row r="627" spans="1:88" ht="12.75">
      <c r="A627" s="8"/>
      <c r="B627" s="10" t="s">
        <v>1447</v>
      </c>
      <c r="C627" s="10" t="s">
        <v>1448</v>
      </c>
      <c r="D627" s="10">
        <v>2020</v>
      </c>
      <c r="E627" s="8"/>
      <c r="F627" s="25" t="s">
        <v>1449</v>
      </c>
      <c r="G627" s="8"/>
      <c r="H627" s="10" t="str">
        <f t="shared" si="9"/>
        <v>NO</v>
      </c>
      <c r="I627" s="24" t="s">
        <v>21</v>
      </c>
      <c r="J627" s="12" t="b">
        <v>0</v>
      </c>
      <c r="K627" s="12" t="b">
        <v>0</v>
      </c>
      <c r="L627" s="13" t="b">
        <v>0</v>
      </c>
      <c r="M627" s="13" t="b">
        <v>0</v>
      </c>
      <c r="N627" s="13" t="b">
        <v>0</v>
      </c>
      <c r="O627" s="13" t="b">
        <v>0</v>
      </c>
      <c r="P627" s="14" t="b">
        <v>0</v>
      </c>
      <c r="Q627" s="14" t="b">
        <v>0</v>
      </c>
      <c r="R627" s="24" t="s">
        <v>21</v>
      </c>
      <c r="S627" s="15" t="b">
        <v>0</v>
      </c>
      <c r="T627" s="15" t="b">
        <v>0</v>
      </c>
      <c r="U627" s="16" t="b">
        <v>0</v>
      </c>
      <c r="V627" s="16" t="b">
        <v>0</v>
      </c>
      <c r="W627" s="16" t="b">
        <v>0</v>
      </c>
      <c r="X627" s="16" t="b">
        <v>0</v>
      </c>
      <c r="Y627" s="16" t="b">
        <v>0</v>
      </c>
      <c r="Z627" s="16" t="b">
        <v>0</v>
      </c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</row>
    <row r="628" spans="1:88" ht="12.75">
      <c r="A628" s="8"/>
      <c r="B628" s="10" t="s">
        <v>1450</v>
      </c>
      <c r="C628" s="10" t="s">
        <v>1451</v>
      </c>
      <c r="D628" s="10">
        <v>2008</v>
      </c>
      <c r="E628" s="8"/>
      <c r="F628" s="25" t="s">
        <v>1452</v>
      </c>
      <c r="G628" s="8"/>
      <c r="H628" s="10" t="str">
        <f t="shared" si="9"/>
        <v>NO</v>
      </c>
      <c r="I628" s="24" t="s">
        <v>21</v>
      </c>
      <c r="J628" s="12" t="b">
        <v>0</v>
      </c>
      <c r="K628" s="12" t="b">
        <v>0</v>
      </c>
      <c r="L628" s="13" t="b">
        <v>0</v>
      </c>
      <c r="M628" s="13" t="b">
        <v>0</v>
      </c>
      <c r="N628" s="13" t="b">
        <v>0</v>
      </c>
      <c r="O628" s="13" t="b">
        <v>0</v>
      </c>
      <c r="P628" s="14" t="b">
        <v>0</v>
      </c>
      <c r="Q628" s="14" t="b">
        <v>0</v>
      </c>
      <c r="R628" s="24" t="s">
        <v>21</v>
      </c>
      <c r="S628" s="15" t="b">
        <v>0</v>
      </c>
      <c r="T628" s="15" t="b">
        <v>0</v>
      </c>
      <c r="U628" s="16" t="b">
        <v>0</v>
      </c>
      <c r="V628" s="16" t="b">
        <v>0</v>
      </c>
      <c r="W628" s="16" t="b">
        <v>0</v>
      </c>
      <c r="X628" s="16" t="b">
        <v>0</v>
      </c>
      <c r="Y628" s="16" t="b">
        <v>0</v>
      </c>
      <c r="Z628" s="16" t="b">
        <v>0</v>
      </c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</row>
    <row r="629" spans="1:88" ht="12.75">
      <c r="A629" s="8"/>
      <c r="B629" s="10" t="s">
        <v>1453</v>
      </c>
      <c r="C629" s="10" t="s">
        <v>1454</v>
      </c>
      <c r="D629" s="10">
        <v>2014</v>
      </c>
      <c r="E629" s="8"/>
      <c r="F629" s="25" t="s">
        <v>1455</v>
      </c>
      <c r="G629" s="8"/>
      <c r="H629" s="10" t="str">
        <f t="shared" si="9"/>
        <v>NO</v>
      </c>
      <c r="I629" s="24" t="s">
        <v>21</v>
      </c>
      <c r="J629" s="12" t="b">
        <v>0</v>
      </c>
      <c r="K629" s="12" t="b">
        <v>0</v>
      </c>
      <c r="L629" s="13" t="b">
        <v>0</v>
      </c>
      <c r="M629" s="13" t="b">
        <v>0</v>
      </c>
      <c r="N629" s="13" t="b">
        <v>0</v>
      </c>
      <c r="O629" s="13" t="b">
        <v>0</v>
      </c>
      <c r="P629" s="29" t="b">
        <v>1</v>
      </c>
      <c r="Q629" s="14" t="b">
        <v>0</v>
      </c>
      <c r="R629" s="24" t="s">
        <v>21</v>
      </c>
      <c r="S629" s="34" t="b">
        <v>1</v>
      </c>
      <c r="T629" s="34" t="b">
        <v>1</v>
      </c>
      <c r="U629" s="22" t="b">
        <v>0</v>
      </c>
      <c r="V629" s="16" t="b">
        <v>0</v>
      </c>
      <c r="W629" s="16" t="b">
        <v>0</v>
      </c>
      <c r="X629" s="16" t="b">
        <v>0</v>
      </c>
      <c r="Y629" s="22" t="b">
        <v>1</v>
      </c>
      <c r="Z629" s="16" t="b">
        <v>0</v>
      </c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</row>
    <row r="630" spans="1:88" ht="12.75">
      <c r="A630" s="8"/>
      <c r="B630" s="10" t="s">
        <v>880</v>
      </c>
      <c r="C630" s="10" t="s">
        <v>1456</v>
      </c>
      <c r="D630" s="8"/>
      <c r="E630" s="8"/>
      <c r="F630" s="25" t="s">
        <v>1457</v>
      </c>
      <c r="G630" s="8"/>
      <c r="H630" s="10" t="str">
        <f t="shared" si="9"/>
        <v>NO</v>
      </c>
      <c r="I630" s="24" t="s">
        <v>21</v>
      </c>
      <c r="J630" s="12" t="b">
        <v>0</v>
      </c>
      <c r="K630" s="12" t="b">
        <v>0</v>
      </c>
      <c r="L630" s="13" t="b">
        <v>0</v>
      </c>
      <c r="M630" s="13" t="b">
        <v>0</v>
      </c>
      <c r="N630" s="13" t="b">
        <v>0</v>
      </c>
      <c r="O630" s="13" t="b">
        <v>0</v>
      </c>
      <c r="P630" s="14" t="b">
        <v>0</v>
      </c>
      <c r="Q630" s="14" t="b">
        <v>0</v>
      </c>
      <c r="R630" s="24" t="s">
        <v>21</v>
      </c>
      <c r="S630" s="15" t="b">
        <v>0</v>
      </c>
      <c r="T630" s="15" t="b">
        <v>0</v>
      </c>
      <c r="U630" s="16" t="b">
        <v>0</v>
      </c>
      <c r="V630" s="16" t="b">
        <v>0</v>
      </c>
      <c r="W630" s="16" t="b">
        <v>0</v>
      </c>
      <c r="X630" s="16" t="b">
        <v>0</v>
      </c>
      <c r="Y630" s="16" t="b">
        <v>0</v>
      </c>
      <c r="Z630" s="16" t="b">
        <v>0</v>
      </c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</row>
    <row r="631" spans="1:88" ht="12.75">
      <c r="A631" s="8"/>
      <c r="B631" s="10" t="s">
        <v>741</v>
      </c>
      <c r="C631" s="10" t="s">
        <v>1458</v>
      </c>
      <c r="D631" s="10">
        <v>2016</v>
      </c>
      <c r="E631" s="8"/>
      <c r="F631" s="25" t="s">
        <v>1459</v>
      </c>
      <c r="G631" s="8"/>
      <c r="H631" s="10" t="str">
        <f t="shared" si="9"/>
        <v>NO</v>
      </c>
      <c r="I631" s="24" t="s">
        <v>21</v>
      </c>
      <c r="J631" s="12" t="b">
        <v>0</v>
      </c>
      <c r="K631" s="12" t="b">
        <v>0</v>
      </c>
      <c r="L631" s="13" t="b">
        <v>0</v>
      </c>
      <c r="M631" s="13" t="b">
        <v>0</v>
      </c>
      <c r="N631" s="13" t="b">
        <v>0</v>
      </c>
      <c r="O631" s="13" t="b">
        <v>0</v>
      </c>
      <c r="P631" s="14" t="b">
        <v>0</v>
      </c>
      <c r="Q631" s="14" t="b">
        <v>0</v>
      </c>
      <c r="R631" s="24" t="s">
        <v>21</v>
      </c>
      <c r="S631" s="15" t="b">
        <v>0</v>
      </c>
      <c r="T631" s="15" t="b">
        <v>0</v>
      </c>
      <c r="U631" s="16" t="b">
        <v>0</v>
      </c>
      <c r="V631" s="16" t="b">
        <v>0</v>
      </c>
      <c r="W631" s="16" t="b">
        <v>0</v>
      </c>
      <c r="X631" s="16" t="b">
        <v>0</v>
      </c>
      <c r="Y631" s="16" t="b">
        <v>0</v>
      </c>
      <c r="Z631" s="16" t="b">
        <v>0</v>
      </c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</row>
    <row r="632" spans="1:88" ht="12.75">
      <c r="A632" s="8"/>
      <c r="B632" s="10" t="s">
        <v>1460</v>
      </c>
      <c r="C632" s="10" t="s">
        <v>1461</v>
      </c>
      <c r="D632" s="10">
        <v>2018</v>
      </c>
      <c r="E632" s="8"/>
      <c r="F632" s="10" t="s">
        <v>1462</v>
      </c>
      <c r="G632" s="8"/>
      <c r="H632" s="10" t="str">
        <f t="shared" si="9"/>
        <v>NO</v>
      </c>
      <c r="I632" s="24" t="s">
        <v>21</v>
      </c>
      <c r="J632" s="12" t="b">
        <v>0</v>
      </c>
      <c r="K632" s="12" t="b">
        <v>0</v>
      </c>
      <c r="L632" s="13" t="b">
        <v>0</v>
      </c>
      <c r="M632" s="13" t="b">
        <v>0</v>
      </c>
      <c r="N632" s="13" t="b">
        <v>0</v>
      </c>
      <c r="O632" s="13" t="b">
        <v>0</v>
      </c>
      <c r="P632" s="14" t="b">
        <v>0</v>
      </c>
      <c r="Q632" s="14" t="b">
        <v>0</v>
      </c>
      <c r="R632" s="24" t="s">
        <v>21</v>
      </c>
      <c r="S632" s="15" t="b">
        <v>0</v>
      </c>
      <c r="T632" s="15" t="b">
        <v>0</v>
      </c>
      <c r="U632" s="16" t="b">
        <v>0</v>
      </c>
      <c r="V632" s="16" t="b">
        <v>0</v>
      </c>
      <c r="W632" s="16" t="b">
        <v>0</v>
      </c>
      <c r="X632" s="16" t="b">
        <v>0</v>
      </c>
      <c r="Y632" s="16" t="b">
        <v>0</v>
      </c>
      <c r="Z632" s="16" t="b">
        <v>0</v>
      </c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</row>
    <row r="633" spans="1:88" ht="12.75">
      <c r="A633" s="8"/>
      <c r="B633" s="10" t="s">
        <v>1463</v>
      </c>
      <c r="C633" s="10" t="s">
        <v>1464</v>
      </c>
      <c r="D633" s="8"/>
      <c r="E633" s="8"/>
      <c r="F633" s="25" t="s">
        <v>1465</v>
      </c>
      <c r="G633" s="8"/>
      <c r="H633" s="10" t="str">
        <f t="shared" si="9"/>
        <v>NO</v>
      </c>
      <c r="I633" s="24" t="s">
        <v>21</v>
      </c>
      <c r="J633" s="12" t="b">
        <v>0</v>
      </c>
      <c r="K633" s="12" t="b">
        <v>0</v>
      </c>
      <c r="L633" s="13" t="b">
        <v>0</v>
      </c>
      <c r="M633" s="13" t="b">
        <v>0</v>
      </c>
      <c r="N633" s="13" t="b">
        <v>0</v>
      </c>
      <c r="O633" s="13" t="b">
        <v>0</v>
      </c>
      <c r="P633" s="14" t="b">
        <v>0</v>
      </c>
      <c r="Q633" s="14" t="b">
        <v>0</v>
      </c>
      <c r="R633" s="24" t="s">
        <v>21</v>
      </c>
      <c r="S633" s="15" t="b">
        <v>0</v>
      </c>
      <c r="T633" s="15" t="b">
        <v>0</v>
      </c>
      <c r="U633" s="16" t="b">
        <v>0</v>
      </c>
      <c r="V633" s="16" t="b">
        <v>0</v>
      </c>
      <c r="W633" s="16" t="b">
        <v>0</v>
      </c>
      <c r="X633" s="16" t="b">
        <v>0</v>
      </c>
      <c r="Y633" s="16" t="b">
        <v>0</v>
      </c>
      <c r="Z633" s="16" t="b">
        <v>0</v>
      </c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</row>
    <row r="634" spans="1:88" ht="12.75">
      <c r="A634" s="8"/>
      <c r="B634" s="10" t="s">
        <v>1136</v>
      </c>
      <c r="C634" s="10" t="s">
        <v>1466</v>
      </c>
      <c r="D634" s="8"/>
      <c r="E634" s="8"/>
      <c r="F634" s="25" t="s">
        <v>1467</v>
      </c>
      <c r="G634" s="8"/>
      <c r="H634" s="10" t="str">
        <f t="shared" si="9"/>
        <v>NO</v>
      </c>
      <c r="I634" s="24" t="s">
        <v>21</v>
      </c>
      <c r="J634" s="12" t="b">
        <v>0</v>
      </c>
      <c r="K634" s="12" t="b">
        <v>0</v>
      </c>
      <c r="L634" s="13" t="b">
        <v>0</v>
      </c>
      <c r="M634" s="13" t="b">
        <v>0</v>
      </c>
      <c r="N634" s="13" t="b">
        <v>0</v>
      </c>
      <c r="O634" s="13" t="b">
        <v>0</v>
      </c>
      <c r="P634" s="14" t="b">
        <v>0</v>
      </c>
      <c r="Q634" s="14" t="b">
        <v>0</v>
      </c>
      <c r="R634" s="24" t="s">
        <v>21</v>
      </c>
      <c r="S634" s="15" t="b">
        <v>0</v>
      </c>
      <c r="T634" s="15" t="b">
        <v>0</v>
      </c>
      <c r="U634" s="16" t="b">
        <v>0</v>
      </c>
      <c r="V634" s="16" t="b">
        <v>0</v>
      </c>
      <c r="W634" s="16" t="b">
        <v>0</v>
      </c>
      <c r="X634" s="16" t="b">
        <v>0</v>
      </c>
      <c r="Y634" s="16" t="b">
        <v>0</v>
      </c>
      <c r="Z634" s="16" t="b">
        <v>0</v>
      </c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</row>
    <row r="635" spans="1:88" ht="12.75">
      <c r="A635" s="8"/>
      <c r="B635" s="10" t="s">
        <v>1468</v>
      </c>
      <c r="C635" s="10" t="s">
        <v>1469</v>
      </c>
      <c r="D635" s="10">
        <v>2008</v>
      </c>
      <c r="E635" s="8"/>
      <c r="F635" s="25" t="s">
        <v>1470</v>
      </c>
      <c r="G635" s="8"/>
      <c r="H635" s="10" t="str">
        <f t="shared" si="9"/>
        <v>NO</v>
      </c>
      <c r="I635" s="24" t="s">
        <v>21</v>
      </c>
      <c r="J635" s="12" t="b">
        <v>0</v>
      </c>
      <c r="K635" s="12" t="b">
        <v>0</v>
      </c>
      <c r="L635" s="13" t="b">
        <v>0</v>
      </c>
      <c r="M635" s="13" t="b">
        <v>0</v>
      </c>
      <c r="N635" s="13" t="b">
        <v>0</v>
      </c>
      <c r="O635" s="13" t="b">
        <v>0</v>
      </c>
      <c r="P635" s="14" t="b">
        <v>0</v>
      </c>
      <c r="Q635" s="14" t="b">
        <v>0</v>
      </c>
      <c r="R635" s="24" t="s">
        <v>21</v>
      </c>
      <c r="S635" s="15" t="b">
        <v>0</v>
      </c>
      <c r="T635" s="15" t="b">
        <v>0</v>
      </c>
      <c r="U635" s="16" t="b">
        <v>0</v>
      </c>
      <c r="V635" s="16" t="b">
        <v>0</v>
      </c>
      <c r="W635" s="16" t="b">
        <v>0</v>
      </c>
      <c r="X635" s="16" t="b">
        <v>0</v>
      </c>
      <c r="Y635" s="16" t="b">
        <v>0</v>
      </c>
      <c r="Z635" s="16" t="b">
        <v>0</v>
      </c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</row>
    <row r="636" spans="1:88" ht="12.75">
      <c r="A636" s="28" t="s">
        <v>1471</v>
      </c>
      <c r="H636" s="10">
        <f t="shared" si="9"/>
        <v>0</v>
      </c>
      <c r="I636" s="11"/>
      <c r="J636" s="12" t="b">
        <v>0</v>
      </c>
      <c r="K636" s="12" t="b">
        <v>0</v>
      </c>
      <c r="L636" s="13" t="b">
        <v>0</v>
      </c>
      <c r="M636" s="13" t="b">
        <v>0</v>
      </c>
      <c r="N636" s="13" t="b">
        <v>0</v>
      </c>
      <c r="O636" s="13" t="b">
        <v>0</v>
      </c>
      <c r="P636" s="14" t="b">
        <v>0</v>
      </c>
      <c r="Q636" s="14" t="b">
        <v>0</v>
      </c>
      <c r="R636" s="24"/>
      <c r="S636" s="15" t="b">
        <v>0</v>
      </c>
      <c r="T636" s="15" t="b">
        <v>0</v>
      </c>
      <c r="U636" s="16" t="b">
        <v>0</v>
      </c>
      <c r="V636" s="16" t="b">
        <v>0</v>
      </c>
      <c r="W636" s="16" t="b">
        <v>0</v>
      </c>
      <c r="X636" s="16" t="b">
        <v>0</v>
      </c>
      <c r="Y636" s="16" t="b">
        <v>0</v>
      </c>
      <c r="Z636" s="16" t="b">
        <v>0</v>
      </c>
    </row>
    <row r="637" spans="1:88" ht="12.75">
      <c r="A637" s="8"/>
      <c r="B637" s="10" t="s">
        <v>1472</v>
      </c>
      <c r="C637" s="10" t="s">
        <v>1473</v>
      </c>
      <c r="D637" s="8"/>
      <c r="E637" s="8"/>
      <c r="F637" s="25" t="s">
        <v>1474</v>
      </c>
      <c r="G637" s="8"/>
      <c r="H637" s="10" t="str">
        <f t="shared" si="9"/>
        <v>NO</v>
      </c>
      <c r="I637" s="24" t="s">
        <v>21</v>
      </c>
      <c r="J637" s="12" t="b">
        <v>0</v>
      </c>
      <c r="K637" s="12" t="b">
        <v>0</v>
      </c>
      <c r="L637" s="13" t="b">
        <v>0</v>
      </c>
      <c r="M637" s="13" t="b">
        <v>0</v>
      </c>
      <c r="N637" s="13" t="b">
        <v>0</v>
      </c>
      <c r="O637" s="13" t="b">
        <v>0</v>
      </c>
      <c r="P637" s="14" t="b">
        <v>0</v>
      </c>
      <c r="Q637" s="14" t="b">
        <v>0</v>
      </c>
      <c r="R637" s="24" t="s">
        <v>21</v>
      </c>
      <c r="S637" s="15" t="b">
        <v>0</v>
      </c>
      <c r="T637" s="15" t="b">
        <v>0</v>
      </c>
      <c r="U637" s="16" t="b">
        <v>0</v>
      </c>
      <c r="V637" s="16" t="b">
        <v>0</v>
      </c>
      <c r="W637" s="16" t="b">
        <v>0</v>
      </c>
      <c r="X637" s="16" t="b">
        <v>0</v>
      </c>
      <c r="Y637" s="16" t="b">
        <v>0</v>
      </c>
      <c r="Z637" s="16" t="b">
        <v>0</v>
      </c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</row>
    <row r="638" spans="1:88" ht="12.75">
      <c r="A638" s="8"/>
      <c r="B638" s="10" t="s">
        <v>1475</v>
      </c>
      <c r="C638" s="10" t="s">
        <v>1476</v>
      </c>
      <c r="D638" s="10">
        <v>2016</v>
      </c>
      <c r="E638" s="8"/>
      <c r="F638" s="25" t="s">
        <v>1477</v>
      </c>
      <c r="G638" s="8"/>
      <c r="H638" s="10" t="str">
        <f t="shared" si="9"/>
        <v>NO</v>
      </c>
      <c r="I638" s="24" t="s">
        <v>21</v>
      </c>
      <c r="J638" s="12" t="b">
        <v>0</v>
      </c>
      <c r="K638" s="12" t="b">
        <v>0</v>
      </c>
      <c r="L638" s="13" t="b">
        <v>0</v>
      </c>
      <c r="M638" s="13" t="b">
        <v>0</v>
      </c>
      <c r="N638" s="13" t="b">
        <v>0</v>
      </c>
      <c r="O638" s="13" t="b">
        <v>0</v>
      </c>
      <c r="P638" s="14" t="b">
        <v>0</v>
      </c>
      <c r="Q638" s="14" t="b">
        <v>0</v>
      </c>
      <c r="R638" s="24" t="s">
        <v>21</v>
      </c>
      <c r="S638" s="15" t="b">
        <v>0</v>
      </c>
      <c r="T638" s="15" t="b">
        <v>0</v>
      </c>
      <c r="U638" s="16" t="b">
        <v>0</v>
      </c>
      <c r="V638" s="16" t="b">
        <v>0</v>
      </c>
      <c r="W638" s="16" t="b">
        <v>0</v>
      </c>
      <c r="X638" s="16" t="b">
        <v>0</v>
      </c>
      <c r="Y638" s="16" t="b">
        <v>0</v>
      </c>
      <c r="Z638" s="16" t="b">
        <v>0</v>
      </c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</row>
    <row r="639" spans="1:88" ht="12.75">
      <c r="A639" s="8"/>
      <c r="B639" s="10" t="s">
        <v>1478</v>
      </c>
      <c r="C639" s="10" t="s">
        <v>1479</v>
      </c>
      <c r="D639" s="10">
        <v>2008</v>
      </c>
      <c r="E639" s="8"/>
      <c r="F639" s="25" t="s">
        <v>1480</v>
      </c>
      <c r="G639" s="8"/>
      <c r="H639" s="10" t="str">
        <f t="shared" si="9"/>
        <v>NO</v>
      </c>
      <c r="I639" s="24" t="s">
        <v>21</v>
      </c>
      <c r="J639" s="12" t="b">
        <v>0</v>
      </c>
      <c r="K639" s="12" t="b">
        <v>0</v>
      </c>
      <c r="L639" s="13" t="b">
        <v>0</v>
      </c>
      <c r="M639" s="13" t="b">
        <v>0</v>
      </c>
      <c r="N639" s="13" t="b">
        <v>0</v>
      </c>
      <c r="O639" s="13" t="b">
        <v>0</v>
      </c>
      <c r="P639" s="14" t="b">
        <v>0</v>
      </c>
      <c r="Q639" s="14" t="b">
        <v>0</v>
      </c>
      <c r="R639" s="24" t="s">
        <v>21</v>
      </c>
      <c r="S639" s="15" t="b">
        <v>0</v>
      </c>
      <c r="T639" s="15" t="b">
        <v>0</v>
      </c>
      <c r="U639" s="16" t="b">
        <v>0</v>
      </c>
      <c r="V639" s="16" t="b">
        <v>0</v>
      </c>
      <c r="W639" s="16" t="b">
        <v>0</v>
      </c>
      <c r="X639" s="16" t="b">
        <v>0</v>
      </c>
      <c r="Y639" s="16" t="b">
        <v>0</v>
      </c>
      <c r="Z639" s="16" t="b">
        <v>0</v>
      </c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</row>
    <row r="640" spans="1:88" ht="12.75">
      <c r="A640" s="8"/>
      <c r="B640" s="10" t="s">
        <v>1481</v>
      </c>
      <c r="C640" s="10" t="s">
        <v>1482</v>
      </c>
      <c r="D640" s="10">
        <v>2013</v>
      </c>
      <c r="E640" s="8"/>
      <c r="F640" s="25" t="s">
        <v>1483</v>
      </c>
      <c r="G640" s="8"/>
      <c r="H640" s="10" t="str">
        <f t="shared" si="9"/>
        <v>NO</v>
      </c>
      <c r="I640" s="24" t="s">
        <v>21</v>
      </c>
      <c r="J640" s="12" t="b">
        <v>0</v>
      </c>
      <c r="K640" s="12" t="b">
        <v>0</v>
      </c>
      <c r="L640" s="13" t="b">
        <v>0</v>
      </c>
      <c r="M640" s="13" t="b">
        <v>0</v>
      </c>
      <c r="N640" s="13" t="b">
        <v>0</v>
      </c>
      <c r="O640" s="13" t="b">
        <v>0</v>
      </c>
      <c r="P640" s="14" t="b">
        <v>0</v>
      </c>
      <c r="Q640" s="14" t="b">
        <v>0</v>
      </c>
      <c r="R640" s="24" t="s">
        <v>21</v>
      </c>
      <c r="S640" s="15" t="b">
        <v>0</v>
      </c>
      <c r="T640" s="15" t="b">
        <v>0</v>
      </c>
      <c r="U640" s="16" t="b">
        <v>0</v>
      </c>
      <c r="V640" s="16" t="b">
        <v>0</v>
      </c>
      <c r="W640" s="16" t="b">
        <v>0</v>
      </c>
      <c r="X640" s="16" t="b">
        <v>0</v>
      </c>
      <c r="Y640" s="16" t="b">
        <v>0</v>
      </c>
      <c r="Z640" s="16" t="b">
        <v>0</v>
      </c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</row>
    <row r="641" spans="1:88" ht="12.75">
      <c r="A641" s="8"/>
      <c r="B641" s="10" t="s">
        <v>1484</v>
      </c>
      <c r="C641" s="10" t="s">
        <v>1485</v>
      </c>
      <c r="D641" s="10">
        <v>2014</v>
      </c>
      <c r="E641" s="8"/>
      <c r="F641" s="25" t="s">
        <v>1486</v>
      </c>
      <c r="G641" s="8"/>
      <c r="H641" s="10" t="str">
        <f t="shared" si="9"/>
        <v>NO</v>
      </c>
      <c r="I641" s="24" t="s">
        <v>21</v>
      </c>
      <c r="J641" s="12" t="b">
        <v>0</v>
      </c>
      <c r="K641" s="12" t="b">
        <v>0</v>
      </c>
      <c r="L641" s="13" t="b">
        <v>0</v>
      </c>
      <c r="M641" s="13" t="b">
        <v>0</v>
      </c>
      <c r="N641" s="13" t="b">
        <v>0</v>
      </c>
      <c r="O641" s="13" t="b">
        <v>0</v>
      </c>
      <c r="P641" s="14" t="b">
        <v>0</v>
      </c>
      <c r="Q641" s="14" t="b">
        <v>0</v>
      </c>
      <c r="R641" s="24" t="s">
        <v>21</v>
      </c>
      <c r="S641" s="15" t="b">
        <v>0</v>
      </c>
      <c r="T641" s="15" t="b">
        <v>0</v>
      </c>
      <c r="U641" s="16" t="b">
        <v>0</v>
      </c>
      <c r="V641" s="16" t="b">
        <v>0</v>
      </c>
      <c r="W641" s="16" t="b">
        <v>0</v>
      </c>
      <c r="X641" s="16" t="b">
        <v>0</v>
      </c>
      <c r="Y641" s="16" t="b">
        <v>0</v>
      </c>
      <c r="Z641" s="16" t="b">
        <v>0</v>
      </c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</row>
    <row r="642" spans="1:88" ht="12.75">
      <c r="A642" s="8"/>
      <c r="B642" s="10" t="s">
        <v>1487</v>
      </c>
      <c r="C642" s="10" t="s">
        <v>1488</v>
      </c>
      <c r="D642" s="10">
        <v>2010</v>
      </c>
      <c r="E642" s="8"/>
      <c r="F642" s="25" t="s">
        <v>1489</v>
      </c>
      <c r="G642" s="8"/>
      <c r="H642" s="10" t="str">
        <f t="shared" si="9"/>
        <v>NO</v>
      </c>
      <c r="I642" s="24" t="s">
        <v>21</v>
      </c>
      <c r="J642" s="12" t="b">
        <v>0</v>
      </c>
      <c r="K642" s="12" t="b">
        <v>0</v>
      </c>
      <c r="L642" s="13" t="b">
        <v>0</v>
      </c>
      <c r="M642" s="13" t="b">
        <v>0</v>
      </c>
      <c r="N642" s="13" t="b">
        <v>0</v>
      </c>
      <c r="O642" s="13" t="b">
        <v>0</v>
      </c>
      <c r="P642" s="14" t="b">
        <v>0</v>
      </c>
      <c r="Q642" s="14" t="b">
        <v>0</v>
      </c>
      <c r="R642" s="24" t="s">
        <v>21</v>
      </c>
      <c r="S642" s="15" t="b">
        <v>0</v>
      </c>
      <c r="T642" s="15" t="b">
        <v>0</v>
      </c>
      <c r="U642" s="16" t="b">
        <v>0</v>
      </c>
      <c r="V642" s="16" t="b">
        <v>0</v>
      </c>
      <c r="W642" s="16" t="b">
        <v>0</v>
      </c>
      <c r="X642" s="16" t="b">
        <v>0</v>
      </c>
      <c r="Y642" s="16" t="b">
        <v>0</v>
      </c>
      <c r="Z642" s="16" t="b">
        <v>0</v>
      </c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</row>
    <row r="643" spans="1:88" ht="12.75">
      <c r="A643" s="8"/>
      <c r="B643" s="10" t="s">
        <v>1490</v>
      </c>
      <c r="C643" s="10" t="s">
        <v>1491</v>
      </c>
      <c r="D643" s="10">
        <v>2013</v>
      </c>
      <c r="E643" s="8"/>
      <c r="F643" s="25" t="s">
        <v>1492</v>
      </c>
      <c r="G643" s="8"/>
      <c r="H643" s="10" t="str">
        <f t="shared" si="9"/>
        <v>NO</v>
      </c>
      <c r="I643" s="24" t="s">
        <v>21</v>
      </c>
      <c r="J643" s="12" t="b">
        <v>0</v>
      </c>
      <c r="K643" s="12" t="b">
        <v>0</v>
      </c>
      <c r="L643" s="13" t="b">
        <v>0</v>
      </c>
      <c r="M643" s="13" t="b">
        <v>0</v>
      </c>
      <c r="N643" s="13" t="b">
        <v>0</v>
      </c>
      <c r="O643" s="13" t="b">
        <v>0</v>
      </c>
      <c r="P643" s="14" t="b">
        <v>0</v>
      </c>
      <c r="Q643" s="14" t="b">
        <v>0</v>
      </c>
      <c r="R643" s="24" t="s">
        <v>21</v>
      </c>
      <c r="S643" s="15" t="b">
        <v>0</v>
      </c>
      <c r="T643" s="15" t="b">
        <v>0</v>
      </c>
      <c r="U643" s="16" t="b">
        <v>0</v>
      </c>
      <c r="V643" s="16" t="b">
        <v>0</v>
      </c>
      <c r="W643" s="16" t="b">
        <v>0</v>
      </c>
      <c r="X643" s="16" t="b">
        <v>0</v>
      </c>
      <c r="Y643" s="16" t="b">
        <v>0</v>
      </c>
      <c r="Z643" s="16" t="b">
        <v>0</v>
      </c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</row>
    <row r="644" spans="1:88" ht="12.75">
      <c r="A644" s="8"/>
      <c r="B644" s="10" t="s">
        <v>1493</v>
      </c>
      <c r="C644" s="10" t="s">
        <v>1494</v>
      </c>
      <c r="D644" s="10">
        <v>2010</v>
      </c>
      <c r="E644" s="8"/>
      <c r="F644" s="25" t="s">
        <v>1495</v>
      </c>
      <c r="G644" s="8"/>
      <c r="H644" s="10" t="str">
        <f t="shared" si="9"/>
        <v>NO</v>
      </c>
      <c r="I644" s="24" t="s">
        <v>21</v>
      </c>
      <c r="J644" s="12" t="b">
        <v>0</v>
      </c>
      <c r="K644" s="12" t="b">
        <v>0</v>
      </c>
      <c r="L644" s="13" t="b">
        <v>0</v>
      </c>
      <c r="M644" s="13" t="b">
        <v>0</v>
      </c>
      <c r="N644" s="13" t="b">
        <v>0</v>
      </c>
      <c r="O644" s="13" t="b">
        <v>0</v>
      </c>
      <c r="P644" s="14" t="b">
        <v>0</v>
      </c>
      <c r="Q644" s="14" t="b">
        <v>0</v>
      </c>
      <c r="R644" s="24" t="s">
        <v>21</v>
      </c>
      <c r="S644" s="15" t="b">
        <v>0</v>
      </c>
      <c r="T644" s="15" t="b">
        <v>0</v>
      </c>
      <c r="U644" s="16" t="b">
        <v>0</v>
      </c>
      <c r="V644" s="16" t="b">
        <v>0</v>
      </c>
      <c r="W644" s="16" t="b">
        <v>0</v>
      </c>
      <c r="X644" s="16" t="b">
        <v>0</v>
      </c>
      <c r="Y644" s="16" t="b">
        <v>0</v>
      </c>
      <c r="Z644" s="16" t="b">
        <v>0</v>
      </c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</row>
    <row r="645" spans="1:88" ht="12.75">
      <c r="A645" s="8"/>
      <c r="B645" s="10" t="s">
        <v>1496</v>
      </c>
      <c r="C645" s="10" t="s">
        <v>598</v>
      </c>
      <c r="D645" s="10">
        <v>2007</v>
      </c>
      <c r="E645" s="8"/>
      <c r="F645" s="25" t="s">
        <v>1497</v>
      </c>
      <c r="G645" s="8"/>
      <c r="H645" s="10" t="str">
        <f t="shared" si="9"/>
        <v>NO</v>
      </c>
      <c r="I645" s="24" t="s">
        <v>21</v>
      </c>
      <c r="J645" s="12" t="b">
        <v>0</v>
      </c>
      <c r="K645" s="12" t="b">
        <v>0</v>
      </c>
      <c r="L645" s="13" t="b">
        <v>0</v>
      </c>
      <c r="M645" s="13" t="b">
        <v>0</v>
      </c>
      <c r="N645" s="13" t="b">
        <v>0</v>
      </c>
      <c r="O645" s="13" t="b">
        <v>0</v>
      </c>
      <c r="P645" s="14" t="b">
        <v>0</v>
      </c>
      <c r="Q645" s="14" t="b">
        <v>0</v>
      </c>
      <c r="R645" s="24" t="s">
        <v>21</v>
      </c>
      <c r="S645" s="15" t="b">
        <v>0</v>
      </c>
      <c r="T645" s="15" t="b">
        <v>0</v>
      </c>
      <c r="U645" s="16" t="b">
        <v>0</v>
      </c>
      <c r="V645" s="16" t="b">
        <v>0</v>
      </c>
      <c r="W645" s="16" t="b">
        <v>0</v>
      </c>
      <c r="X645" s="16" t="b">
        <v>0</v>
      </c>
      <c r="Y645" s="16" t="b">
        <v>0</v>
      </c>
      <c r="Z645" s="16" t="b">
        <v>0</v>
      </c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</row>
    <row r="646" spans="1:88" ht="12.75">
      <c r="A646" s="10" t="s">
        <v>1498</v>
      </c>
      <c r="B646" s="10"/>
      <c r="C646" s="10"/>
      <c r="D646" s="8"/>
      <c r="E646" s="8"/>
      <c r="F646" s="8"/>
      <c r="G646" s="8"/>
      <c r="H646" s="10">
        <f t="shared" si="9"/>
        <v>0</v>
      </c>
      <c r="I646" s="11"/>
      <c r="J646" s="12" t="b">
        <v>0</v>
      </c>
      <c r="K646" s="12" t="b">
        <v>0</v>
      </c>
      <c r="L646" s="13" t="b">
        <v>0</v>
      </c>
      <c r="M646" s="13" t="b">
        <v>0</v>
      </c>
      <c r="N646" s="13" t="b">
        <v>0</v>
      </c>
      <c r="O646" s="13" t="b">
        <v>0</v>
      </c>
      <c r="P646" s="14" t="b">
        <v>0</v>
      </c>
      <c r="Q646" s="14" t="b">
        <v>0</v>
      </c>
      <c r="R646" s="24"/>
      <c r="S646" s="15" t="b">
        <v>0</v>
      </c>
      <c r="T646" s="15" t="b">
        <v>0</v>
      </c>
      <c r="U646" s="16" t="b">
        <v>0</v>
      </c>
      <c r="V646" s="16" t="b">
        <v>0</v>
      </c>
      <c r="W646" s="16" t="b">
        <v>0</v>
      </c>
      <c r="X646" s="16" t="b">
        <v>0</v>
      </c>
      <c r="Y646" s="16" t="b">
        <v>0</v>
      </c>
      <c r="Z646" s="16" t="b">
        <v>0</v>
      </c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</row>
    <row r="647" spans="1:88" ht="12.75">
      <c r="A647" s="8"/>
      <c r="B647" s="10" t="s">
        <v>1499</v>
      </c>
      <c r="C647" s="10" t="s">
        <v>1500</v>
      </c>
      <c r="D647" s="8"/>
      <c r="E647" s="8"/>
      <c r="F647" s="25" t="s">
        <v>1501</v>
      </c>
      <c r="G647" s="8"/>
      <c r="H647" s="10" t="str">
        <f t="shared" si="9"/>
        <v>NO</v>
      </c>
      <c r="I647" s="24" t="s">
        <v>21</v>
      </c>
      <c r="J647" s="12" t="b">
        <v>0</v>
      </c>
      <c r="K647" s="12" t="b">
        <v>0</v>
      </c>
      <c r="L647" s="13" t="b">
        <v>0</v>
      </c>
      <c r="M647" s="13" t="b">
        <v>0</v>
      </c>
      <c r="N647" s="13" t="b">
        <v>0</v>
      </c>
      <c r="O647" s="13" t="b">
        <v>0</v>
      </c>
      <c r="P647" s="14" t="b">
        <v>0</v>
      </c>
      <c r="Q647" s="14" t="b">
        <v>0</v>
      </c>
      <c r="R647" s="24" t="s">
        <v>21</v>
      </c>
      <c r="S647" s="15" t="b">
        <v>0</v>
      </c>
      <c r="T647" s="15" t="b">
        <v>0</v>
      </c>
      <c r="U647" s="16" t="b">
        <v>0</v>
      </c>
      <c r="V647" s="16" t="b">
        <v>0</v>
      </c>
      <c r="W647" s="16" t="b">
        <v>0</v>
      </c>
      <c r="X647" s="16" t="b">
        <v>0</v>
      </c>
      <c r="Y647" s="16" t="b">
        <v>0</v>
      </c>
      <c r="Z647" s="16" t="b">
        <v>0</v>
      </c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</row>
    <row r="648" spans="1:88" ht="12.75">
      <c r="A648" s="8"/>
      <c r="B648" s="10" t="s">
        <v>1502</v>
      </c>
      <c r="C648" s="10" t="s">
        <v>1503</v>
      </c>
      <c r="D648" s="8"/>
      <c r="E648" s="8"/>
      <c r="F648" s="25" t="s">
        <v>1504</v>
      </c>
      <c r="G648" s="8"/>
      <c r="H648" s="10" t="str">
        <f t="shared" ref="H648:H711" si="10">IF(I648=R648,I648,IF(AND(I648="YES",R648="MAYBE"),"YES",IF(AND(I648="MAYBE",R648="YES"),"YES",IF(OR(AND(I648="NO",R648="YES"),AND(I648="YES",R648="NO")),"MAYBE","NO"))))</f>
        <v>NO</v>
      </c>
      <c r="I648" s="24" t="s">
        <v>21</v>
      </c>
      <c r="J648" s="12" t="b">
        <v>0</v>
      </c>
      <c r="K648" s="12" t="b">
        <v>0</v>
      </c>
      <c r="L648" s="13" t="b">
        <v>0</v>
      </c>
      <c r="M648" s="13" t="b">
        <v>0</v>
      </c>
      <c r="N648" s="13" t="b">
        <v>0</v>
      </c>
      <c r="O648" s="13" t="b">
        <v>0</v>
      </c>
      <c r="P648" s="14" t="b">
        <v>0</v>
      </c>
      <c r="Q648" s="14" t="b">
        <v>0</v>
      </c>
      <c r="R648" s="24" t="s">
        <v>21</v>
      </c>
      <c r="S648" s="15" t="b">
        <v>0</v>
      </c>
      <c r="T648" s="15" t="b">
        <v>0</v>
      </c>
      <c r="U648" s="16" t="b">
        <v>0</v>
      </c>
      <c r="V648" s="16" t="b">
        <v>0</v>
      </c>
      <c r="W648" s="16" t="b">
        <v>0</v>
      </c>
      <c r="X648" s="16" t="b">
        <v>0</v>
      </c>
      <c r="Y648" s="16" t="b">
        <v>0</v>
      </c>
      <c r="Z648" s="16" t="b">
        <v>0</v>
      </c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</row>
    <row r="649" spans="1:88" ht="12.75">
      <c r="A649" s="8"/>
      <c r="B649" s="10" t="s">
        <v>1505</v>
      </c>
      <c r="C649" s="10" t="s">
        <v>1506</v>
      </c>
      <c r="D649" s="10">
        <v>2019</v>
      </c>
      <c r="E649" s="8"/>
      <c r="F649" s="25" t="s">
        <v>1507</v>
      </c>
      <c r="G649" s="8"/>
      <c r="H649" s="10" t="str">
        <f t="shared" si="10"/>
        <v>NO</v>
      </c>
      <c r="I649" s="24" t="s">
        <v>21</v>
      </c>
      <c r="J649" s="12" t="b">
        <v>0</v>
      </c>
      <c r="K649" s="12" t="b">
        <v>0</v>
      </c>
      <c r="L649" s="13" t="b">
        <v>0</v>
      </c>
      <c r="M649" s="13" t="b">
        <v>0</v>
      </c>
      <c r="N649" s="13" t="b">
        <v>0</v>
      </c>
      <c r="O649" s="13" t="b">
        <v>0</v>
      </c>
      <c r="P649" s="14" t="b">
        <v>0</v>
      </c>
      <c r="Q649" s="14" t="b">
        <v>0</v>
      </c>
      <c r="R649" s="24" t="s">
        <v>21</v>
      </c>
      <c r="S649" s="15" t="b">
        <v>0</v>
      </c>
      <c r="T649" s="15" t="b">
        <v>0</v>
      </c>
      <c r="U649" s="16" t="b">
        <v>0</v>
      </c>
      <c r="V649" s="16" t="b">
        <v>0</v>
      </c>
      <c r="W649" s="16" t="b">
        <v>0</v>
      </c>
      <c r="X649" s="16" t="b">
        <v>0</v>
      </c>
      <c r="Y649" s="16" t="b">
        <v>0</v>
      </c>
      <c r="Z649" s="16" t="b">
        <v>0</v>
      </c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</row>
    <row r="650" spans="1:88" ht="12.75">
      <c r="A650" s="8"/>
      <c r="B650" s="10" t="s">
        <v>1508</v>
      </c>
      <c r="C650" s="10" t="s">
        <v>1509</v>
      </c>
      <c r="D650" s="8"/>
      <c r="E650" s="8"/>
      <c r="F650" s="25" t="s">
        <v>1510</v>
      </c>
      <c r="G650" s="8"/>
      <c r="H650" s="10" t="str">
        <f t="shared" si="10"/>
        <v>NO</v>
      </c>
      <c r="I650" s="24" t="s">
        <v>21</v>
      </c>
      <c r="J650" s="12" t="b">
        <v>0</v>
      </c>
      <c r="K650" s="12" t="b">
        <v>0</v>
      </c>
      <c r="L650" s="13" t="b">
        <v>0</v>
      </c>
      <c r="M650" s="13" t="b">
        <v>0</v>
      </c>
      <c r="N650" s="13" t="b">
        <v>0</v>
      </c>
      <c r="O650" s="13" t="b">
        <v>0</v>
      </c>
      <c r="P650" s="14" t="b">
        <v>0</v>
      </c>
      <c r="Q650" s="14" t="b">
        <v>0</v>
      </c>
      <c r="R650" s="24" t="s">
        <v>21</v>
      </c>
      <c r="S650" s="15" t="b">
        <v>0</v>
      </c>
      <c r="T650" s="15" t="b">
        <v>0</v>
      </c>
      <c r="U650" s="16" t="b">
        <v>0</v>
      </c>
      <c r="V650" s="16" t="b">
        <v>0</v>
      </c>
      <c r="W650" s="16" t="b">
        <v>0</v>
      </c>
      <c r="X650" s="16" t="b">
        <v>0</v>
      </c>
      <c r="Y650" s="16" t="b">
        <v>0</v>
      </c>
      <c r="Z650" s="16" t="b">
        <v>0</v>
      </c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</row>
    <row r="651" spans="1:88" ht="12.75">
      <c r="A651" s="8"/>
      <c r="B651" s="10" t="s">
        <v>1511</v>
      </c>
      <c r="C651" s="10" t="s">
        <v>1512</v>
      </c>
      <c r="D651" s="8"/>
      <c r="E651" s="8"/>
      <c r="F651" s="25" t="s">
        <v>1513</v>
      </c>
      <c r="G651" s="8"/>
      <c r="H651" s="10" t="str">
        <f t="shared" si="10"/>
        <v>NO</v>
      </c>
      <c r="I651" s="24" t="s">
        <v>21</v>
      </c>
      <c r="J651" s="12" t="b">
        <v>0</v>
      </c>
      <c r="K651" s="12" t="b">
        <v>0</v>
      </c>
      <c r="L651" s="13" t="b">
        <v>0</v>
      </c>
      <c r="M651" s="13" t="b">
        <v>0</v>
      </c>
      <c r="N651" s="13" t="b">
        <v>0</v>
      </c>
      <c r="O651" s="13" t="b">
        <v>0</v>
      </c>
      <c r="P651" s="14" t="b">
        <v>0</v>
      </c>
      <c r="Q651" s="14" t="b">
        <v>0</v>
      </c>
      <c r="R651" s="24" t="s">
        <v>21</v>
      </c>
      <c r="S651" s="15" t="b">
        <v>0</v>
      </c>
      <c r="T651" s="15" t="b">
        <v>0</v>
      </c>
      <c r="U651" s="16" t="b">
        <v>0</v>
      </c>
      <c r="V651" s="16" t="b">
        <v>0</v>
      </c>
      <c r="W651" s="16" t="b">
        <v>0</v>
      </c>
      <c r="X651" s="16" t="b">
        <v>0</v>
      </c>
      <c r="Y651" s="16" t="b">
        <v>0</v>
      </c>
      <c r="Z651" s="16" t="b">
        <v>0</v>
      </c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</row>
    <row r="652" spans="1:88" ht="12.75">
      <c r="A652" s="8"/>
      <c r="B652" s="10" t="s">
        <v>1514</v>
      </c>
      <c r="C652" s="10" t="s">
        <v>1515</v>
      </c>
      <c r="D652" s="8"/>
      <c r="E652" s="8"/>
      <c r="F652" s="25" t="s">
        <v>1516</v>
      </c>
      <c r="G652" s="8"/>
      <c r="H652" s="10" t="str">
        <f t="shared" si="10"/>
        <v>NO</v>
      </c>
      <c r="I652" s="24" t="s">
        <v>21</v>
      </c>
      <c r="J652" s="12" t="b">
        <v>0</v>
      </c>
      <c r="K652" s="12" t="b">
        <v>0</v>
      </c>
      <c r="L652" s="13" t="b">
        <v>0</v>
      </c>
      <c r="M652" s="13" t="b">
        <v>0</v>
      </c>
      <c r="N652" s="13" t="b">
        <v>0</v>
      </c>
      <c r="O652" s="13" t="b">
        <v>0</v>
      </c>
      <c r="P652" s="14" t="b">
        <v>0</v>
      </c>
      <c r="Q652" s="14" t="b">
        <v>0</v>
      </c>
      <c r="R652" s="24" t="s">
        <v>21</v>
      </c>
      <c r="S652" s="15" t="b">
        <v>0</v>
      </c>
      <c r="T652" s="15" t="b">
        <v>0</v>
      </c>
      <c r="U652" s="16" t="b">
        <v>0</v>
      </c>
      <c r="V652" s="16" t="b">
        <v>0</v>
      </c>
      <c r="W652" s="16" t="b">
        <v>0</v>
      </c>
      <c r="X652" s="16" t="b">
        <v>0</v>
      </c>
      <c r="Y652" s="16" t="b">
        <v>0</v>
      </c>
      <c r="Z652" s="16" t="b">
        <v>0</v>
      </c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</row>
    <row r="653" spans="1:88" ht="12.75">
      <c r="A653" s="8"/>
      <c r="B653" s="10" t="s">
        <v>1517</v>
      </c>
      <c r="C653" s="10" t="s">
        <v>1518</v>
      </c>
      <c r="D653" s="8"/>
      <c r="E653" s="8"/>
      <c r="F653" s="25" t="s">
        <v>1519</v>
      </c>
      <c r="G653" s="8"/>
      <c r="H653" s="10" t="str">
        <f t="shared" si="10"/>
        <v>NO</v>
      </c>
      <c r="I653" s="24" t="s">
        <v>21</v>
      </c>
      <c r="J653" s="12" t="b">
        <v>0</v>
      </c>
      <c r="K653" s="12" t="b">
        <v>0</v>
      </c>
      <c r="L653" s="13" t="b">
        <v>0</v>
      </c>
      <c r="M653" s="13" t="b">
        <v>0</v>
      </c>
      <c r="N653" s="13" t="b">
        <v>0</v>
      </c>
      <c r="O653" s="13" t="b">
        <v>0</v>
      </c>
      <c r="P653" s="14" t="b">
        <v>0</v>
      </c>
      <c r="Q653" s="14" t="b">
        <v>0</v>
      </c>
      <c r="R653" s="24" t="s">
        <v>21</v>
      </c>
      <c r="S653" s="15" t="b">
        <v>0</v>
      </c>
      <c r="T653" s="15" t="b">
        <v>0</v>
      </c>
      <c r="U653" s="16" t="b">
        <v>0</v>
      </c>
      <c r="V653" s="16" t="b">
        <v>0</v>
      </c>
      <c r="W653" s="16" t="b">
        <v>0</v>
      </c>
      <c r="X653" s="16" t="b">
        <v>0</v>
      </c>
      <c r="Y653" s="16" t="b">
        <v>0</v>
      </c>
      <c r="Z653" s="16" t="b">
        <v>0</v>
      </c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</row>
    <row r="654" spans="1:88" ht="12.75">
      <c r="A654" s="8"/>
      <c r="B654" s="10" t="s">
        <v>1520</v>
      </c>
      <c r="C654" s="10" t="s">
        <v>1521</v>
      </c>
      <c r="D654" s="10">
        <v>2019</v>
      </c>
      <c r="E654" s="8"/>
      <c r="F654" s="25" t="s">
        <v>1522</v>
      </c>
      <c r="G654" s="8"/>
      <c r="H654" s="10" t="str">
        <f t="shared" si="10"/>
        <v>NO</v>
      </c>
      <c r="I654" s="24" t="s">
        <v>21</v>
      </c>
      <c r="J654" s="12" t="b">
        <v>0</v>
      </c>
      <c r="K654" s="12" t="b">
        <v>0</v>
      </c>
      <c r="L654" s="13" t="b">
        <v>0</v>
      </c>
      <c r="M654" s="13" t="b">
        <v>0</v>
      </c>
      <c r="N654" s="13" t="b">
        <v>0</v>
      </c>
      <c r="O654" s="13" t="b">
        <v>0</v>
      </c>
      <c r="P654" s="14" t="b">
        <v>0</v>
      </c>
      <c r="Q654" s="14" t="b">
        <v>0</v>
      </c>
      <c r="R654" s="24" t="s">
        <v>21</v>
      </c>
      <c r="S654" s="15" t="b">
        <v>0</v>
      </c>
      <c r="T654" s="15" t="b">
        <v>0</v>
      </c>
      <c r="U654" s="16" t="b">
        <v>0</v>
      </c>
      <c r="V654" s="16" t="b">
        <v>0</v>
      </c>
      <c r="W654" s="16" t="b">
        <v>0</v>
      </c>
      <c r="X654" s="16" t="b">
        <v>0</v>
      </c>
      <c r="Y654" s="16" t="b">
        <v>0</v>
      </c>
      <c r="Z654" s="16" t="b">
        <v>0</v>
      </c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</row>
    <row r="655" spans="1:88" ht="12.75">
      <c r="A655" s="8"/>
      <c r="B655" s="10" t="s">
        <v>1523</v>
      </c>
      <c r="C655" s="10" t="s">
        <v>1524</v>
      </c>
      <c r="D655" s="8"/>
      <c r="E655" s="8"/>
      <c r="F655" s="25" t="s">
        <v>1525</v>
      </c>
      <c r="G655" s="8"/>
      <c r="H655" s="10" t="str">
        <f t="shared" si="10"/>
        <v>NO</v>
      </c>
      <c r="I655" s="24" t="s">
        <v>21</v>
      </c>
      <c r="J655" s="12" t="b">
        <v>0</v>
      </c>
      <c r="K655" s="12" t="b">
        <v>0</v>
      </c>
      <c r="L655" s="13" t="b">
        <v>0</v>
      </c>
      <c r="M655" s="13" t="b">
        <v>0</v>
      </c>
      <c r="N655" s="13" t="b">
        <v>0</v>
      </c>
      <c r="O655" s="13" t="b">
        <v>0</v>
      </c>
      <c r="P655" s="14" t="b">
        <v>0</v>
      </c>
      <c r="Q655" s="14" t="b">
        <v>0</v>
      </c>
      <c r="R655" s="24" t="s">
        <v>21</v>
      </c>
      <c r="S655" s="15" t="b">
        <v>0</v>
      </c>
      <c r="T655" s="15" t="b">
        <v>0</v>
      </c>
      <c r="U655" s="16" t="b">
        <v>0</v>
      </c>
      <c r="V655" s="16" t="b">
        <v>0</v>
      </c>
      <c r="W655" s="16" t="b">
        <v>0</v>
      </c>
      <c r="X655" s="16" t="b">
        <v>0</v>
      </c>
      <c r="Y655" s="16" t="b">
        <v>0</v>
      </c>
      <c r="Z655" s="16" t="b">
        <v>0</v>
      </c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</row>
    <row r="656" spans="1:88" ht="12.75">
      <c r="A656" s="8"/>
      <c r="B656" s="10" t="s">
        <v>1526</v>
      </c>
      <c r="C656" s="10" t="s">
        <v>1527</v>
      </c>
      <c r="D656" s="8"/>
      <c r="E656" s="8"/>
      <c r="F656" s="25" t="s">
        <v>1528</v>
      </c>
      <c r="G656" s="8"/>
      <c r="H656" s="10" t="str">
        <f t="shared" si="10"/>
        <v>NO</v>
      </c>
      <c r="I656" s="24" t="s">
        <v>21</v>
      </c>
      <c r="J656" s="12" t="b">
        <v>0</v>
      </c>
      <c r="K656" s="12" t="b">
        <v>0</v>
      </c>
      <c r="L656" s="13" t="b">
        <v>0</v>
      </c>
      <c r="M656" s="13" t="b">
        <v>0</v>
      </c>
      <c r="N656" s="13" t="b">
        <v>0</v>
      </c>
      <c r="O656" s="13" t="b">
        <v>0</v>
      </c>
      <c r="P656" s="14" t="b">
        <v>0</v>
      </c>
      <c r="Q656" s="14" t="b">
        <v>0</v>
      </c>
      <c r="R656" s="24" t="s">
        <v>21</v>
      </c>
      <c r="S656" s="15" t="b">
        <v>0</v>
      </c>
      <c r="T656" s="15" t="b">
        <v>0</v>
      </c>
      <c r="U656" s="16" t="b">
        <v>0</v>
      </c>
      <c r="V656" s="16" t="b">
        <v>0</v>
      </c>
      <c r="W656" s="16" t="b">
        <v>0</v>
      </c>
      <c r="X656" s="16" t="b">
        <v>0</v>
      </c>
      <c r="Y656" s="16" t="b">
        <v>0</v>
      </c>
      <c r="Z656" s="22" t="b">
        <v>1</v>
      </c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</row>
    <row r="657" spans="1:88" ht="12.75">
      <c r="A657" s="28" t="s">
        <v>1529</v>
      </c>
      <c r="H657" s="10">
        <f t="shared" si="10"/>
        <v>0</v>
      </c>
      <c r="I657" s="11"/>
      <c r="J657" s="12" t="b">
        <v>0</v>
      </c>
      <c r="K657" s="12" t="b">
        <v>0</v>
      </c>
      <c r="L657" s="13" t="b">
        <v>0</v>
      </c>
      <c r="M657" s="13" t="b">
        <v>0</v>
      </c>
      <c r="N657" s="13" t="b">
        <v>0</v>
      </c>
      <c r="O657" s="13" t="b">
        <v>0</v>
      </c>
      <c r="P657" s="14" t="b">
        <v>0</v>
      </c>
      <c r="Q657" s="14" t="b">
        <v>0</v>
      </c>
      <c r="R657" s="24"/>
      <c r="S657" s="15" t="b">
        <v>0</v>
      </c>
      <c r="T657" s="15" t="b">
        <v>0</v>
      </c>
      <c r="U657" s="16" t="b">
        <v>0</v>
      </c>
      <c r="V657" s="16" t="b">
        <v>0</v>
      </c>
      <c r="W657" s="16" t="b">
        <v>0</v>
      </c>
      <c r="X657" s="16" t="b">
        <v>0</v>
      </c>
      <c r="Y657" s="16" t="b">
        <v>0</v>
      </c>
      <c r="Z657" s="16" t="b">
        <v>0</v>
      </c>
    </row>
    <row r="658" spans="1:88" ht="12.75">
      <c r="A658" s="8"/>
      <c r="B658" s="10" t="s">
        <v>1530</v>
      </c>
      <c r="C658" s="10" t="s">
        <v>1531</v>
      </c>
      <c r="D658" s="10">
        <v>2008</v>
      </c>
      <c r="E658" s="8"/>
      <c r="F658" s="10" t="s">
        <v>1532</v>
      </c>
      <c r="G658" s="8"/>
      <c r="H658" s="10" t="str">
        <f t="shared" si="10"/>
        <v>NO</v>
      </c>
      <c r="I658" s="24" t="s">
        <v>21</v>
      </c>
      <c r="J658" s="12" t="b">
        <v>0</v>
      </c>
      <c r="K658" s="12" t="b">
        <v>0</v>
      </c>
      <c r="L658" s="13" t="b">
        <v>0</v>
      </c>
      <c r="M658" s="13" t="b">
        <v>0</v>
      </c>
      <c r="N658" s="13" t="b">
        <v>0</v>
      </c>
      <c r="O658" s="13" t="b">
        <v>0</v>
      </c>
      <c r="P658" s="14" t="b">
        <v>0</v>
      </c>
      <c r="Q658" s="14" t="b">
        <v>0</v>
      </c>
      <c r="R658" s="24" t="s">
        <v>21</v>
      </c>
      <c r="S658" s="15" t="b">
        <v>0</v>
      </c>
      <c r="T658" s="15" t="b">
        <v>0</v>
      </c>
      <c r="U658" s="16" t="b">
        <v>0</v>
      </c>
      <c r="V658" s="16" t="b">
        <v>0</v>
      </c>
      <c r="W658" s="16" t="b">
        <v>0</v>
      </c>
      <c r="X658" s="16" t="b">
        <v>0</v>
      </c>
      <c r="Y658" s="16" t="b">
        <v>0</v>
      </c>
      <c r="Z658" s="16" t="b">
        <v>0</v>
      </c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</row>
    <row r="659" spans="1:88" ht="12.75">
      <c r="A659" s="8"/>
      <c r="B659" s="10" t="s">
        <v>1533</v>
      </c>
      <c r="C659" s="10" t="s">
        <v>1534</v>
      </c>
      <c r="D659" s="10">
        <v>2020</v>
      </c>
      <c r="E659" s="8"/>
      <c r="F659" s="25" t="s">
        <v>1535</v>
      </c>
      <c r="G659" s="8"/>
      <c r="H659" s="10" t="str">
        <f t="shared" si="10"/>
        <v>NO</v>
      </c>
      <c r="I659" s="24" t="s">
        <v>21</v>
      </c>
      <c r="J659" s="12" t="b">
        <v>0</v>
      </c>
      <c r="K659" s="12" t="b">
        <v>0</v>
      </c>
      <c r="L659" s="13" t="b">
        <v>0</v>
      </c>
      <c r="M659" s="13" t="b">
        <v>0</v>
      </c>
      <c r="N659" s="13" t="b">
        <v>0</v>
      </c>
      <c r="O659" s="13" t="b">
        <v>0</v>
      </c>
      <c r="P659" s="14" t="b">
        <v>0</v>
      </c>
      <c r="Q659" s="29" t="b">
        <v>1</v>
      </c>
      <c r="R659" s="24" t="s">
        <v>21</v>
      </c>
      <c r="S659" s="15" t="b">
        <v>0</v>
      </c>
      <c r="T659" s="15" t="b">
        <v>0</v>
      </c>
      <c r="U659" s="16" t="b">
        <v>0</v>
      </c>
      <c r="V659" s="16" t="b">
        <v>0</v>
      </c>
      <c r="W659" s="16" t="b">
        <v>0</v>
      </c>
      <c r="X659" s="16" t="b">
        <v>0</v>
      </c>
      <c r="Y659" s="16" t="b">
        <v>0</v>
      </c>
      <c r="Z659" s="16" t="b">
        <v>0</v>
      </c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</row>
    <row r="660" spans="1:88" ht="12.75">
      <c r="A660" s="8"/>
      <c r="B660" s="10" t="s">
        <v>1536</v>
      </c>
      <c r="C660" s="10" t="s">
        <v>1537</v>
      </c>
      <c r="D660" s="10">
        <v>2019</v>
      </c>
      <c r="E660" s="8"/>
      <c r="F660" s="25" t="s">
        <v>1538</v>
      </c>
      <c r="G660" s="8"/>
      <c r="H660" s="10" t="str">
        <f t="shared" si="10"/>
        <v>NO</v>
      </c>
      <c r="I660" s="24" t="s">
        <v>21</v>
      </c>
      <c r="J660" s="12" t="b">
        <v>0</v>
      </c>
      <c r="K660" s="12" t="b">
        <v>0</v>
      </c>
      <c r="L660" s="13" t="b">
        <v>0</v>
      </c>
      <c r="M660" s="13" t="b">
        <v>0</v>
      </c>
      <c r="N660" s="13" t="b">
        <v>0</v>
      </c>
      <c r="O660" s="13" t="b">
        <v>0</v>
      </c>
      <c r="P660" s="14" t="b">
        <v>0</v>
      </c>
      <c r="Q660" s="29" t="b">
        <v>1</v>
      </c>
      <c r="R660" s="24" t="s">
        <v>21</v>
      </c>
      <c r="S660" s="15" t="b">
        <v>0</v>
      </c>
      <c r="T660" s="15" t="b">
        <v>0</v>
      </c>
      <c r="U660" s="16" t="b">
        <v>0</v>
      </c>
      <c r="V660" s="16" t="b">
        <v>0</v>
      </c>
      <c r="W660" s="16" t="b">
        <v>0</v>
      </c>
      <c r="X660" s="16" t="b">
        <v>0</v>
      </c>
      <c r="Y660" s="16" t="b">
        <v>0</v>
      </c>
      <c r="Z660" s="16" t="b">
        <v>0</v>
      </c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</row>
    <row r="661" spans="1:88" ht="12.75">
      <c r="A661" s="8"/>
      <c r="B661" s="10" t="s">
        <v>1539</v>
      </c>
      <c r="C661" s="10" t="s">
        <v>1527</v>
      </c>
      <c r="D661" s="8"/>
      <c r="E661" s="8"/>
      <c r="F661" s="25" t="s">
        <v>1540</v>
      </c>
      <c r="G661" s="8"/>
      <c r="H661" s="10" t="str">
        <f t="shared" si="10"/>
        <v>NO</v>
      </c>
      <c r="I661" s="24" t="s">
        <v>21</v>
      </c>
      <c r="J661" s="12" t="b">
        <v>0</v>
      </c>
      <c r="K661" s="12" t="b">
        <v>0</v>
      </c>
      <c r="L661" s="13" t="b">
        <v>0</v>
      </c>
      <c r="M661" s="13" t="b">
        <v>0</v>
      </c>
      <c r="N661" s="13" t="b">
        <v>0</v>
      </c>
      <c r="O661" s="13" t="b">
        <v>0</v>
      </c>
      <c r="P661" s="14" t="b">
        <v>0</v>
      </c>
      <c r="Q661" s="14" t="b">
        <v>0</v>
      </c>
      <c r="R661" s="24" t="s">
        <v>21</v>
      </c>
      <c r="S661" s="15" t="b">
        <v>0</v>
      </c>
      <c r="T661" s="15" t="b">
        <v>0</v>
      </c>
      <c r="U661" s="16" t="b">
        <v>0</v>
      </c>
      <c r="V661" s="16" t="b">
        <v>0</v>
      </c>
      <c r="W661" s="16" t="b">
        <v>0</v>
      </c>
      <c r="X661" s="16" t="b">
        <v>0</v>
      </c>
      <c r="Y661" s="16" t="b">
        <v>0</v>
      </c>
      <c r="Z661" s="16" t="b">
        <v>0</v>
      </c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</row>
    <row r="662" spans="1:88" ht="12.75">
      <c r="A662" s="8"/>
      <c r="B662" s="10" t="s">
        <v>1541</v>
      </c>
      <c r="C662" s="10" t="s">
        <v>1542</v>
      </c>
      <c r="D662" s="10">
        <v>2010</v>
      </c>
      <c r="E662" s="8"/>
      <c r="F662" s="25" t="s">
        <v>1543</v>
      </c>
      <c r="G662" s="8"/>
      <c r="H662" s="10" t="str">
        <f t="shared" si="10"/>
        <v>NO</v>
      </c>
      <c r="I662" s="24" t="s">
        <v>21</v>
      </c>
      <c r="J662" s="12" t="b">
        <v>0</v>
      </c>
      <c r="K662" s="12" t="b">
        <v>0</v>
      </c>
      <c r="L662" s="13" t="b">
        <v>0</v>
      </c>
      <c r="M662" s="13" t="b">
        <v>0</v>
      </c>
      <c r="N662" s="13" t="b">
        <v>0</v>
      </c>
      <c r="O662" s="13" t="b">
        <v>0</v>
      </c>
      <c r="P662" s="14" t="b">
        <v>0</v>
      </c>
      <c r="Q662" s="14" t="b">
        <v>0</v>
      </c>
      <c r="R662" s="24" t="s">
        <v>21</v>
      </c>
      <c r="S662" s="15" t="b">
        <v>0</v>
      </c>
      <c r="T662" s="15" t="b">
        <v>0</v>
      </c>
      <c r="U662" s="16" t="b">
        <v>0</v>
      </c>
      <c r="V662" s="16" t="b">
        <v>0</v>
      </c>
      <c r="W662" s="16" t="b">
        <v>0</v>
      </c>
      <c r="X662" s="16" t="b">
        <v>0</v>
      </c>
      <c r="Y662" s="16" t="b">
        <v>0</v>
      </c>
      <c r="Z662" s="16" t="b">
        <v>0</v>
      </c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</row>
    <row r="663" spans="1:88" ht="12.75">
      <c r="A663" s="8"/>
      <c r="B663" s="10" t="s">
        <v>1544</v>
      </c>
      <c r="C663" s="10" t="s">
        <v>1545</v>
      </c>
      <c r="D663" s="8"/>
      <c r="E663" s="8"/>
      <c r="F663" s="25" t="s">
        <v>1546</v>
      </c>
      <c r="G663" s="8"/>
      <c r="H663" s="10" t="str">
        <f t="shared" si="10"/>
        <v>NO</v>
      </c>
      <c r="I663" s="24" t="s">
        <v>21</v>
      </c>
      <c r="J663" s="12" t="b">
        <v>0</v>
      </c>
      <c r="K663" s="12" t="b">
        <v>0</v>
      </c>
      <c r="L663" s="13" t="b">
        <v>0</v>
      </c>
      <c r="M663" s="13" t="b">
        <v>0</v>
      </c>
      <c r="N663" s="13" t="b">
        <v>0</v>
      </c>
      <c r="O663" s="13" t="b">
        <v>0</v>
      </c>
      <c r="P663" s="14" t="b">
        <v>0</v>
      </c>
      <c r="Q663" s="14" t="b">
        <v>0</v>
      </c>
      <c r="R663" s="24" t="s">
        <v>21</v>
      </c>
      <c r="S663" s="15" t="b">
        <v>0</v>
      </c>
      <c r="T663" s="15" t="b">
        <v>0</v>
      </c>
      <c r="U663" s="16" t="b">
        <v>0</v>
      </c>
      <c r="V663" s="16" t="b">
        <v>0</v>
      </c>
      <c r="W663" s="16" t="b">
        <v>0</v>
      </c>
      <c r="X663" s="16" t="b">
        <v>0</v>
      </c>
      <c r="Y663" s="16" t="b">
        <v>0</v>
      </c>
      <c r="Z663" s="16" t="b">
        <v>0</v>
      </c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</row>
    <row r="664" spans="1:88" ht="12.75">
      <c r="A664" s="8"/>
      <c r="B664" s="10" t="s">
        <v>1139</v>
      </c>
      <c r="C664" s="10" t="s">
        <v>1547</v>
      </c>
      <c r="D664" s="10">
        <v>2010</v>
      </c>
      <c r="E664" s="8"/>
      <c r="F664" s="10" t="s">
        <v>1548</v>
      </c>
      <c r="G664" s="8"/>
      <c r="H664" s="10" t="str">
        <f t="shared" si="10"/>
        <v>NO</v>
      </c>
      <c r="I664" s="24" t="s">
        <v>21</v>
      </c>
      <c r="J664" s="12" t="b">
        <v>0</v>
      </c>
      <c r="K664" s="12" t="b">
        <v>0</v>
      </c>
      <c r="L664" s="13" t="b">
        <v>0</v>
      </c>
      <c r="M664" s="13" t="b">
        <v>0</v>
      </c>
      <c r="N664" s="13" t="b">
        <v>0</v>
      </c>
      <c r="O664" s="13" t="b">
        <v>0</v>
      </c>
      <c r="P664" s="14" t="b">
        <v>0</v>
      </c>
      <c r="Q664" s="14" t="b">
        <v>0</v>
      </c>
      <c r="R664" s="24" t="s">
        <v>21</v>
      </c>
      <c r="S664" s="15" t="b">
        <v>0</v>
      </c>
      <c r="T664" s="15" t="b">
        <v>0</v>
      </c>
      <c r="U664" s="16" t="b">
        <v>0</v>
      </c>
      <c r="V664" s="16" t="b">
        <v>0</v>
      </c>
      <c r="W664" s="16" t="b">
        <v>0</v>
      </c>
      <c r="X664" s="16" t="b">
        <v>0</v>
      </c>
      <c r="Y664" s="16" t="b">
        <v>0</v>
      </c>
      <c r="Z664" s="16" t="b">
        <v>0</v>
      </c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</row>
    <row r="665" spans="1:88" ht="12.75">
      <c r="A665" s="8"/>
      <c r="B665" s="10" t="s">
        <v>1549</v>
      </c>
      <c r="C665" s="10" t="s">
        <v>1550</v>
      </c>
      <c r="D665" s="10">
        <v>2020</v>
      </c>
      <c r="E665" s="8"/>
      <c r="F665" s="25" t="s">
        <v>1551</v>
      </c>
      <c r="G665" s="8"/>
      <c r="H665" s="10" t="str">
        <f t="shared" si="10"/>
        <v>NO</v>
      </c>
      <c r="I665" s="24" t="s">
        <v>21</v>
      </c>
      <c r="J665" s="12" t="b">
        <v>0</v>
      </c>
      <c r="K665" s="12" t="b">
        <v>0</v>
      </c>
      <c r="L665" s="13" t="b">
        <v>0</v>
      </c>
      <c r="M665" s="13" t="b">
        <v>0</v>
      </c>
      <c r="N665" s="13" t="b">
        <v>0</v>
      </c>
      <c r="O665" s="13" t="b">
        <v>0</v>
      </c>
      <c r="P665" s="14" t="b">
        <v>0</v>
      </c>
      <c r="Q665" s="14" t="b">
        <v>0</v>
      </c>
      <c r="R665" s="24" t="s">
        <v>21</v>
      </c>
      <c r="S665" s="15" t="b">
        <v>0</v>
      </c>
      <c r="T665" s="15" t="b">
        <v>0</v>
      </c>
      <c r="U665" s="16" t="b">
        <v>0</v>
      </c>
      <c r="V665" s="16" t="b">
        <v>0</v>
      </c>
      <c r="W665" s="16" t="b">
        <v>0</v>
      </c>
      <c r="X665" s="16" t="b">
        <v>0</v>
      </c>
      <c r="Y665" s="16" t="b">
        <v>0</v>
      </c>
      <c r="Z665" s="16" t="b">
        <v>0</v>
      </c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</row>
    <row r="666" spans="1:88" ht="12.75">
      <c r="A666" s="8"/>
      <c r="B666" s="10" t="s">
        <v>1552</v>
      </c>
      <c r="C666" s="10" t="s">
        <v>1553</v>
      </c>
      <c r="D666" s="8"/>
      <c r="E666" s="8"/>
      <c r="F666" s="10" t="s">
        <v>1554</v>
      </c>
      <c r="G666" s="8"/>
      <c r="H666" s="10" t="str">
        <f t="shared" si="10"/>
        <v>NO</v>
      </c>
      <c r="I666" s="24" t="s">
        <v>21</v>
      </c>
      <c r="J666" s="12" t="b">
        <v>0</v>
      </c>
      <c r="K666" s="12" t="b">
        <v>0</v>
      </c>
      <c r="L666" s="13" t="b">
        <v>0</v>
      </c>
      <c r="M666" s="13" t="b">
        <v>0</v>
      </c>
      <c r="N666" s="13" t="b">
        <v>0</v>
      </c>
      <c r="O666" s="13" t="b">
        <v>0</v>
      </c>
      <c r="P666" s="14" t="b">
        <v>0</v>
      </c>
      <c r="Q666" s="14" t="b">
        <v>0</v>
      </c>
      <c r="R666" s="24" t="s">
        <v>21</v>
      </c>
      <c r="S666" s="15" t="b">
        <v>0</v>
      </c>
      <c r="T666" s="15" t="b">
        <v>0</v>
      </c>
      <c r="U666" s="16" t="b">
        <v>0</v>
      </c>
      <c r="V666" s="16" t="b">
        <v>0</v>
      </c>
      <c r="W666" s="16" t="b">
        <v>0</v>
      </c>
      <c r="X666" s="16" t="b">
        <v>0</v>
      </c>
      <c r="Y666" s="16" t="b">
        <v>0</v>
      </c>
      <c r="Z666" s="16" t="b">
        <v>0</v>
      </c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</row>
    <row r="667" spans="1:88" ht="12.75">
      <c r="A667" s="10" t="s">
        <v>1555</v>
      </c>
      <c r="B667" s="10"/>
      <c r="C667" s="10"/>
      <c r="D667" s="8"/>
      <c r="E667" s="8"/>
      <c r="F667" s="8"/>
      <c r="G667" s="8"/>
      <c r="H667" s="10">
        <f t="shared" si="10"/>
        <v>0</v>
      </c>
      <c r="I667" s="11"/>
      <c r="J667" s="12" t="b">
        <v>0</v>
      </c>
      <c r="K667" s="12" t="b">
        <v>0</v>
      </c>
      <c r="L667" s="13" t="b">
        <v>0</v>
      </c>
      <c r="M667" s="13" t="b">
        <v>0</v>
      </c>
      <c r="N667" s="13" t="b">
        <v>0</v>
      </c>
      <c r="O667" s="13" t="b">
        <v>0</v>
      </c>
      <c r="P667" s="14" t="b">
        <v>0</v>
      </c>
      <c r="Q667" s="14" t="b">
        <v>0</v>
      </c>
      <c r="R667" s="24"/>
      <c r="S667" s="15" t="b">
        <v>0</v>
      </c>
      <c r="T667" s="15" t="b">
        <v>0</v>
      </c>
      <c r="U667" s="16" t="b">
        <v>0</v>
      </c>
      <c r="V667" s="16" t="b">
        <v>0</v>
      </c>
      <c r="W667" s="16" t="b">
        <v>0</v>
      </c>
      <c r="X667" s="16" t="b">
        <v>0</v>
      </c>
      <c r="Y667" s="16" t="b">
        <v>0</v>
      </c>
      <c r="Z667" s="16" t="b">
        <v>0</v>
      </c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</row>
    <row r="668" spans="1:88" ht="12.75">
      <c r="A668" s="8"/>
      <c r="B668" s="10" t="s">
        <v>1556</v>
      </c>
      <c r="C668" s="10" t="s">
        <v>1557</v>
      </c>
      <c r="D668" s="10">
        <v>2009</v>
      </c>
      <c r="E668" s="8"/>
      <c r="F668" s="25" t="s">
        <v>1558</v>
      </c>
      <c r="G668" s="8"/>
      <c r="H668" s="10" t="str">
        <f t="shared" si="10"/>
        <v>NO</v>
      </c>
      <c r="I668" s="24" t="s">
        <v>21</v>
      </c>
      <c r="J668" s="12" t="b">
        <v>0</v>
      </c>
      <c r="K668" s="12" t="b">
        <v>0</v>
      </c>
      <c r="L668" s="13" t="b">
        <v>0</v>
      </c>
      <c r="M668" s="13" t="b">
        <v>0</v>
      </c>
      <c r="N668" s="13" t="b">
        <v>0</v>
      </c>
      <c r="O668" s="13" t="b">
        <v>0</v>
      </c>
      <c r="P668" s="14" t="b">
        <v>0</v>
      </c>
      <c r="Q668" s="14" t="b">
        <v>0</v>
      </c>
      <c r="R668" s="24" t="s">
        <v>21</v>
      </c>
      <c r="S668" s="15" t="b">
        <v>0</v>
      </c>
      <c r="T668" s="15" t="b">
        <v>0</v>
      </c>
      <c r="U668" s="16" t="b">
        <v>0</v>
      </c>
      <c r="V668" s="16" t="b">
        <v>0</v>
      </c>
      <c r="W668" s="16" t="b">
        <v>0</v>
      </c>
      <c r="X668" s="16" t="b">
        <v>0</v>
      </c>
      <c r="Y668" s="16" t="b">
        <v>0</v>
      </c>
      <c r="Z668" s="16" t="b">
        <v>0</v>
      </c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</row>
    <row r="669" spans="1:88" ht="12.75">
      <c r="A669" s="8"/>
      <c r="B669" s="10" t="s">
        <v>1559</v>
      </c>
      <c r="C669" s="10" t="s">
        <v>1560</v>
      </c>
      <c r="D669" s="8"/>
      <c r="E669" s="8"/>
      <c r="F669" s="25" t="s">
        <v>1561</v>
      </c>
      <c r="G669" s="8"/>
      <c r="H669" s="10" t="str">
        <f t="shared" si="10"/>
        <v>NO</v>
      </c>
      <c r="I669" s="24" t="s">
        <v>21</v>
      </c>
      <c r="J669" s="12" t="b">
        <v>0</v>
      </c>
      <c r="K669" s="12" t="b">
        <v>0</v>
      </c>
      <c r="L669" s="13" t="b">
        <v>0</v>
      </c>
      <c r="M669" s="13" t="b">
        <v>0</v>
      </c>
      <c r="N669" s="13" t="b">
        <v>0</v>
      </c>
      <c r="O669" s="13" t="b">
        <v>0</v>
      </c>
      <c r="P669" s="14" t="b">
        <v>0</v>
      </c>
      <c r="Q669" s="14" t="b">
        <v>0</v>
      </c>
      <c r="R669" s="24" t="s">
        <v>21</v>
      </c>
      <c r="S669" s="15" t="b">
        <v>0</v>
      </c>
      <c r="T669" s="15" t="b">
        <v>0</v>
      </c>
      <c r="U669" s="16" t="b">
        <v>0</v>
      </c>
      <c r="V669" s="16" t="b">
        <v>0</v>
      </c>
      <c r="W669" s="16" t="b">
        <v>0</v>
      </c>
      <c r="X669" s="16" t="b">
        <v>0</v>
      </c>
      <c r="Y669" s="16" t="b">
        <v>0</v>
      </c>
      <c r="Z669" s="16" t="b">
        <v>0</v>
      </c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</row>
    <row r="670" spans="1:88" ht="12.75">
      <c r="A670" s="8"/>
      <c r="B670" s="10" t="s">
        <v>1562</v>
      </c>
      <c r="C670" s="10" t="s">
        <v>1563</v>
      </c>
      <c r="D670" s="10">
        <v>2014</v>
      </c>
      <c r="E670" s="8"/>
      <c r="F670" s="25" t="s">
        <v>1564</v>
      </c>
      <c r="G670" s="8"/>
      <c r="H670" s="10" t="str">
        <f t="shared" si="10"/>
        <v>NO</v>
      </c>
      <c r="I670" s="24" t="s">
        <v>21</v>
      </c>
      <c r="J670" s="12" t="b">
        <v>0</v>
      </c>
      <c r="K670" s="12" t="b">
        <v>0</v>
      </c>
      <c r="L670" s="13" t="b">
        <v>0</v>
      </c>
      <c r="M670" s="13" t="b">
        <v>0</v>
      </c>
      <c r="N670" s="13" t="b">
        <v>0</v>
      </c>
      <c r="O670" s="13" t="b">
        <v>0</v>
      </c>
      <c r="P670" s="14" t="b">
        <v>0</v>
      </c>
      <c r="Q670" s="14" t="b">
        <v>0</v>
      </c>
      <c r="R670" s="24" t="s">
        <v>21</v>
      </c>
      <c r="S670" s="15" t="b">
        <v>0</v>
      </c>
      <c r="T670" s="15" t="b">
        <v>0</v>
      </c>
      <c r="U670" s="16" t="b">
        <v>0</v>
      </c>
      <c r="V670" s="16" t="b">
        <v>0</v>
      </c>
      <c r="W670" s="16" t="b">
        <v>0</v>
      </c>
      <c r="X670" s="16" t="b">
        <v>0</v>
      </c>
      <c r="Y670" s="16" t="b">
        <v>0</v>
      </c>
      <c r="Z670" s="16" t="b">
        <v>0</v>
      </c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</row>
    <row r="671" spans="1:88" ht="12.75">
      <c r="A671" s="8"/>
      <c r="B671" s="10" t="s">
        <v>1565</v>
      </c>
      <c r="C671" s="10" t="s">
        <v>1566</v>
      </c>
      <c r="D671" s="10">
        <v>2003</v>
      </c>
      <c r="E671" s="8"/>
      <c r="F671" s="25" t="s">
        <v>1567</v>
      </c>
      <c r="G671" s="8"/>
      <c r="H671" s="10" t="str">
        <f t="shared" si="10"/>
        <v>NO</v>
      </c>
      <c r="I671" s="24" t="s">
        <v>21</v>
      </c>
      <c r="J671" s="12" t="b">
        <v>0</v>
      </c>
      <c r="K671" s="12" t="b">
        <v>0</v>
      </c>
      <c r="L671" s="13" t="b">
        <v>0</v>
      </c>
      <c r="M671" s="13" t="b">
        <v>0</v>
      </c>
      <c r="N671" s="13" t="b">
        <v>0</v>
      </c>
      <c r="O671" s="13" t="b">
        <v>0</v>
      </c>
      <c r="P671" s="14" t="b">
        <v>0</v>
      </c>
      <c r="Q671" s="14" t="b">
        <v>0</v>
      </c>
      <c r="R671" s="24" t="s">
        <v>21</v>
      </c>
      <c r="S671" s="15" t="b">
        <v>0</v>
      </c>
      <c r="T671" s="15" t="b">
        <v>0</v>
      </c>
      <c r="U671" s="16" t="b">
        <v>0</v>
      </c>
      <c r="V671" s="16" t="b">
        <v>0</v>
      </c>
      <c r="W671" s="16" t="b">
        <v>0</v>
      </c>
      <c r="X671" s="16" t="b">
        <v>0</v>
      </c>
      <c r="Y671" s="16" t="b">
        <v>0</v>
      </c>
      <c r="Z671" s="16" t="b">
        <v>0</v>
      </c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</row>
    <row r="672" spans="1:88" ht="12.75">
      <c r="A672" s="8"/>
      <c r="B672" s="10" t="s">
        <v>1568</v>
      </c>
      <c r="C672" s="10" t="s">
        <v>1569</v>
      </c>
      <c r="D672" s="8"/>
      <c r="E672" s="8"/>
      <c r="F672" s="25" t="s">
        <v>1570</v>
      </c>
      <c r="G672" s="8"/>
      <c r="H672" s="10" t="str">
        <f t="shared" si="10"/>
        <v>NO</v>
      </c>
      <c r="I672" s="24" t="s">
        <v>21</v>
      </c>
      <c r="J672" s="12" t="b">
        <v>0</v>
      </c>
      <c r="K672" s="12" t="b">
        <v>0</v>
      </c>
      <c r="L672" s="13" t="b">
        <v>0</v>
      </c>
      <c r="M672" s="13" t="b">
        <v>0</v>
      </c>
      <c r="N672" s="13" t="b">
        <v>0</v>
      </c>
      <c r="O672" s="13" t="b">
        <v>0</v>
      </c>
      <c r="P672" s="14" t="b">
        <v>0</v>
      </c>
      <c r="Q672" s="14" t="b">
        <v>0</v>
      </c>
      <c r="R672" s="24" t="s">
        <v>21</v>
      </c>
      <c r="S672" s="15" t="b">
        <v>0</v>
      </c>
      <c r="T672" s="15" t="b">
        <v>0</v>
      </c>
      <c r="U672" s="16" t="b">
        <v>0</v>
      </c>
      <c r="V672" s="16" t="b">
        <v>0</v>
      </c>
      <c r="W672" s="16" t="b">
        <v>0</v>
      </c>
      <c r="X672" s="16" t="b">
        <v>0</v>
      </c>
      <c r="Y672" s="16" t="b">
        <v>0</v>
      </c>
      <c r="Z672" s="16" t="b">
        <v>0</v>
      </c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</row>
    <row r="673" spans="1:88" ht="12.75">
      <c r="A673" s="8"/>
      <c r="B673" s="10" t="s">
        <v>1571</v>
      </c>
      <c r="C673" s="10" t="s">
        <v>1572</v>
      </c>
      <c r="D673" s="10">
        <v>2020</v>
      </c>
      <c r="E673" s="8"/>
      <c r="F673" s="25" t="s">
        <v>1573</v>
      </c>
      <c r="G673" s="8"/>
      <c r="H673" s="10" t="str">
        <f t="shared" si="10"/>
        <v>NO</v>
      </c>
      <c r="I673" s="24" t="s">
        <v>21</v>
      </c>
      <c r="J673" s="12" t="b">
        <v>0</v>
      </c>
      <c r="K673" s="12" t="b">
        <v>0</v>
      </c>
      <c r="L673" s="13" t="b">
        <v>0</v>
      </c>
      <c r="M673" s="13" t="b">
        <v>0</v>
      </c>
      <c r="N673" s="13" t="b">
        <v>0</v>
      </c>
      <c r="O673" s="13" t="b">
        <v>0</v>
      </c>
      <c r="P673" s="14" t="b">
        <v>0</v>
      </c>
      <c r="Q673" s="29" t="b">
        <v>1</v>
      </c>
      <c r="R673" s="24" t="s">
        <v>21</v>
      </c>
      <c r="S673" s="15" t="b">
        <v>0</v>
      </c>
      <c r="T673" s="15" t="b">
        <v>0</v>
      </c>
      <c r="U673" s="16" t="b">
        <v>0</v>
      </c>
      <c r="V673" s="16" t="b">
        <v>0</v>
      </c>
      <c r="W673" s="16" t="b">
        <v>0</v>
      </c>
      <c r="X673" s="16" t="b">
        <v>0</v>
      </c>
      <c r="Y673" s="16" t="b">
        <v>0</v>
      </c>
      <c r="Z673" s="16" t="b">
        <v>0</v>
      </c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</row>
    <row r="674" spans="1:88" ht="12.75">
      <c r="A674" s="8"/>
      <c r="B674" s="10" t="s">
        <v>1574</v>
      </c>
      <c r="C674" s="10" t="s">
        <v>1575</v>
      </c>
      <c r="D674" s="8"/>
      <c r="E674" s="8"/>
      <c r="F674" s="25" t="s">
        <v>1576</v>
      </c>
      <c r="G674" s="8"/>
      <c r="H674" s="10" t="str">
        <f t="shared" si="10"/>
        <v>NO</v>
      </c>
      <c r="I674" s="24" t="s">
        <v>21</v>
      </c>
      <c r="J674" s="12" t="b">
        <v>0</v>
      </c>
      <c r="K674" s="12" t="b">
        <v>0</v>
      </c>
      <c r="L674" s="13" t="b">
        <v>0</v>
      </c>
      <c r="M674" s="13" t="b">
        <v>0</v>
      </c>
      <c r="N674" s="13" t="b">
        <v>0</v>
      </c>
      <c r="O674" s="13" t="b">
        <v>0</v>
      </c>
      <c r="P674" s="14" t="b">
        <v>0</v>
      </c>
      <c r="Q674" s="29" t="b">
        <v>1</v>
      </c>
      <c r="R674" s="24" t="s">
        <v>21</v>
      </c>
      <c r="S674" s="15" t="b">
        <v>0</v>
      </c>
      <c r="T674" s="15" t="b">
        <v>0</v>
      </c>
      <c r="U674" s="16" t="b">
        <v>0</v>
      </c>
      <c r="V674" s="16" t="b">
        <v>0</v>
      </c>
      <c r="W674" s="16" t="b">
        <v>0</v>
      </c>
      <c r="X674" s="16" t="b">
        <v>0</v>
      </c>
      <c r="Y674" s="16" t="b">
        <v>0</v>
      </c>
      <c r="Z674" s="16" t="b">
        <v>0</v>
      </c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</row>
    <row r="675" spans="1:88" ht="12.75">
      <c r="A675" s="8"/>
      <c r="B675" s="10" t="s">
        <v>1577</v>
      </c>
      <c r="C675" s="10" t="s">
        <v>1578</v>
      </c>
      <c r="D675" s="10">
        <v>2015</v>
      </c>
      <c r="E675" s="8"/>
      <c r="F675" s="25" t="s">
        <v>1579</v>
      </c>
      <c r="G675" s="8"/>
      <c r="H675" s="10" t="str">
        <f t="shared" si="10"/>
        <v>NO</v>
      </c>
      <c r="I675" s="24" t="s">
        <v>21</v>
      </c>
      <c r="J675" s="12" t="b">
        <v>0</v>
      </c>
      <c r="K675" s="12" t="b">
        <v>0</v>
      </c>
      <c r="L675" s="13" t="b">
        <v>0</v>
      </c>
      <c r="M675" s="13" t="b">
        <v>0</v>
      </c>
      <c r="N675" s="13" t="b">
        <v>0</v>
      </c>
      <c r="O675" s="13" t="b">
        <v>0</v>
      </c>
      <c r="P675" s="14" t="b">
        <v>0</v>
      </c>
      <c r="Q675" s="14" t="b">
        <v>0</v>
      </c>
      <c r="R675" s="24" t="s">
        <v>21</v>
      </c>
      <c r="S675" s="15" t="b">
        <v>0</v>
      </c>
      <c r="T675" s="15" t="b">
        <v>0</v>
      </c>
      <c r="U675" s="16" t="b">
        <v>0</v>
      </c>
      <c r="V675" s="16" t="b">
        <v>0</v>
      </c>
      <c r="W675" s="16" t="b">
        <v>0</v>
      </c>
      <c r="X675" s="16" t="b">
        <v>0</v>
      </c>
      <c r="Y675" s="16" t="b">
        <v>0</v>
      </c>
      <c r="Z675" s="16" t="b">
        <v>0</v>
      </c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</row>
    <row r="676" spans="1:88" ht="12.75">
      <c r="A676" s="8"/>
      <c r="B676" s="10" t="s">
        <v>1580</v>
      </c>
      <c r="C676" s="10" t="s">
        <v>1581</v>
      </c>
      <c r="D676" s="10">
        <v>2008</v>
      </c>
      <c r="E676" s="8"/>
      <c r="F676" s="25" t="s">
        <v>1582</v>
      </c>
      <c r="G676" s="8"/>
      <c r="H676" s="10" t="str">
        <f t="shared" si="10"/>
        <v>NO</v>
      </c>
      <c r="I676" s="24" t="s">
        <v>21</v>
      </c>
      <c r="J676" s="12" t="b">
        <v>0</v>
      </c>
      <c r="K676" s="12" t="b">
        <v>0</v>
      </c>
      <c r="L676" s="13" t="b">
        <v>0</v>
      </c>
      <c r="M676" s="13" t="b">
        <v>0</v>
      </c>
      <c r="N676" s="13" t="b">
        <v>0</v>
      </c>
      <c r="O676" s="13" t="b">
        <v>0</v>
      </c>
      <c r="P676" s="14" t="b">
        <v>0</v>
      </c>
      <c r="Q676" s="14" t="b">
        <v>0</v>
      </c>
      <c r="R676" s="24" t="s">
        <v>21</v>
      </c>
      <c r="S676" s="15" t="b">
        <v>0</v>
      </c>
      <c r="T676" s="15" t="b">
        <v>0</v>
      </c>
      <c r="U676" s="16" t="b">
        <v>0</v>
      </c>
      <c r="V676" s="16" t="b">
        <v>0</v>
      </c>
      <c r="W676" s="16" t="b">
        <v>0</v>
      </c>
      <c r="X676" s="16" t="b">
        <v>0</v>
      </c>
      <c r="Y676" s="16" t="b">
        <v>0</v>
      </c>
      <c r="Z676" s="16" t="b">
        <v>0</v>
      </c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</row>
    <row r="677" spans="1:88" ht="12.75">
      <c r="A677" s="28" t="s">
        <v>1583</v>
      </c>
      <c r="H677" s="10">
        <f t="shared" si="10"/>
        <v>0</v>
      </c>
      <c r="I677" s="11"/>
      <c r="J677" s="12" t="b">
        <v>0</v>
      </c>
      <c r="K677" s="12" t="b">
        <v>0</v>
      </c>
      <c r="L677" s="13" t="b">
        <v>0</v>
      </c>
      <c r="M677" s="13" t="b">
        <v>0</v>
      </c>
      <c r="N677" s="13" t="b">
        <v>0</v>
      </c>
      <c r="O677" s="13" t="b">
        <v>0</v>
      </c>
      <c r="P677" s="14" t="b">
        <v>0</v>
      </c>
      <c r="Q677" s="14" t="b">
        <v>0</v>
      </c>
      <c r="R677" s="24"/>
      <c r="S677" s="15" t="b">
        <v>0</v>
      </c>
      <c r="T677" s="15" t="b">
        <v>0</v>
      </c>
      <c r="U677" s="16" t="b">
        <v>0</v>
      </c>
      <c r="V677" s="16" t="b">
        <v>0</v>
      </c>
      <c r="W677" s="16" t="b">
        <v>0</v>
      </c>
      <c r="X677" s="16" t="b">
        <v>0</v>
      </c>
      <c r="Y677" s="16" t="b">
        <v>0</v>
      </c>
      <c r="Z677" s="16" t="b">
        <v>0</v>
      </c>
    </row>
    <row r="678" spans="1:88" ht="12.75">
      <c r="A678" s="8"/>
      <c r="B678" s="10" t="s">
        <v>1584</v>
      </c>
      <c r="C678" s="10" t="s">
        <v>1585</v>
      </c>
      <c r="D678" s="10">
        <v>2016</v>
      </c>
      <c r="E678" s="8"/>
      <c r="F678" s="25" t="s">
        <v>1586</v>
      </c>
      <c r="G678" s="8"/>
      <c r="H678" s="10" t="str">
        <f t="shared" si="10"/>
        <v>NO</v>
      </c>
      <c r="I678" s="24" t="s">
        <v>21</v>
      </c>
      <c r="J678" s="12" t="b">
        <v>0</v>
      </c>
      <c r="K678" s="12" t="b">
        <v>0</v>
      </c>
      <c r="L678" s="13" t="b">
        <v>0</v>
      </c>
      <c r="M678" s="13" t="b">
        <v>0</v>
      </c>
      <c r="N678" s="13" t="b">
        <v>0</v>
      </c>
      <c r="O678" s="13" t="b">
        <v>0</v>
      </c>
      <c r="P678" s="14" t="b">
        <v>0</v>
      </c>
      <c r="Q678" s="14" t="b">
        <v>0</v>
      </c>
      <c r="R678" s="24" t="s">
        <v>21</v>
      </c>
      <c r="S678" s="15" t="b">
        <v>0</v>
      </c>
      <c r="T678" s="15" t="b">
        <v>0</v>
      </c>
      <c r="U678" s="16" t="b">
        <v>0</v>
      </c>
      <c r="V678" s="16" t="b">
        <v>0</v>
      </c>
      <c r="W678" s="16" t="b">
        <v>0</v>
      </c>
      <c r="X678" s="16" t="b">
        <v>0</v>
      </c>
      <c r="Y678" s="16" t="b">
        <v>0</v>
      </c>
      <c r="Z678" s="16" t="b">
        <v>0</v>
      </c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</row>
    <row r="679" spans="1:88" ht="12.75">
      <c r="A679" s="8"/>
      <c r="B679" s="10" t="s">
        <v>1587</v>
      </c>
      <c r="C679" s="10" t="s">
        <v>1588</v>
      </c>
      <c r="D679" s="8"/>
      <c r="E679" s="8"/>
      <c r="F679" s="25" t="s">
        <v>1589</v>
      </c>
      <c r="G679" s="8"/>
      <c r="H679" s="10" t="str">
        <f t="shared" si="10"/>
        <v>NO</v>
      </c>
      <c r="I679" s="24" t="s">
        <v>21</v>
      </c>
      <c r="J679" s="12" t="b">
        <v>0</v>
      </c>
      <c r="K679" s="12" t="b">
        <v>0</v>
      </c>
      <c r="L679" s="13" t="b">
        <v>0</v>
      </c>
      <c r="M679" s="13" t="b">
        <v>0</v>
      </c>
      <c r="N679" s="13" t="b">
        <v>0</v>
      </c>
      <c r="O679" s="13" t="b">
        <v>0</v>
      </c>
      <c r="P679" s="14" t="b">
        <v>0</v>
      </c>
      <c r="Q679" s="14" t="b">
        <v>0</v>
      </c>
      <c r="R679" s="24" t="s">
        <v>21</v>
      </c>
      <c r="S679" s="15" t="b">
        <v>0</v>
      </c>
      <c r="T679" s="15" t="b">
        <v>0</v>
      </c>
      <c r="U679" s="16" t="b">
        <v>0</v>
      </c>
      <c r="V679" s="16" t="b">
        <v>0</v>
      </c>
      <c r="W679" s="16" t="b">
        <v>0</v>
      </c>
      <c r="X679" s="16" t="b">
        <v>0</v>
      </c>
      <c r="Y679" s="16" t="b">
        <v>0</v>
      </c>
      <c r="Z679" s="16" t="b">
        <v>0</v>
      </c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</row>
    <row r="680" spans="1:88" ht="12.75">
      <c r="A680" s="8"/>
      <c r="B680" s="10" t="s">
        <v>1590</v>
      </c>
      <c r="C680" s="10" t="s">
        <v>1591</v>
      </c>
      <c r="D680" s="10">
        <v>2018</v>
      </c>
      <c r="E680" s="8"/>
      <c r="F680" s="25" t="s">
        <v>1592</v>
      </c>
      <c r="G680" s="8"/>
      <c r="H680" s="10" t="str">
        <f t="shared" si="10"/>
        <v>NO</v>
      </c>
      <c r="I680" s="24" t="s">
        <v>21</v>
      </c>
      <c r="J680" s="12" t="b">
        <v>0</v>
      </c>
      <c r="K680" s="12" t="b">
        <v>0</v>
      </c>
      <c r="L680" s="13" t="b">
        <v>0</v>
      </c>
      <c r="M680" s="13" t="b">
        <v>0</v>
      </c>
      <c r="N680" s="13" t="b">
        <v>0</v>
      </c>
      <c r="O680" s="13" t="b">
        <v>0</v>
      </c>
      <c r="P680" s="14" t="b">
        <v>0</v>
      </c>
      <c r="Q680" s="14" t="b">
        <v>0</v>
      </c>
      <c r="R680" s="24" t="s">
        <v>21</v>
      </c>
      <c r="S680" s="15" t="b">
        <v>0</v>
      </c>
      <c r="T680" s="15" t="b">
        <v>0</v>
      </c>
      <c r="U680" s="16" t="b">
        <v>0</v>
      </c>
      <c r="V680" s="16" t="b">
        <v>0</v>
      </c>
      <c r="W680" s="16" t="b">
        <v>0</v>
      </c>
      <c r="X680" s="16" t="b">
        <v>0</v>
      </c>
      <c r="Y680" s="16" t="b">
        <v>0</v>
      </c>
      <c r="Z680" s="16" t="b">
        <v>0</v>
      </c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</row>
    <row r="681" spans="1:88" ht="12.75">
      <c r="A681" s="8"/>
      <c r="B681" s="10" t="s">
        <v>1593</v>
      </c>
      <c r="C681" s="10" t="s">
        <v>1594</v>
      </c>
      <c r="D681" s="10">
        <v>2012</v>
      </c>
      <c r="E681" s="8"/>
      <c r="F681" s="25" t="s">
        <v>1595</v>
      </c>
      <c r="G681" s="8"/>
      <c r="H681" s="10" t="str">
        <f t="shared" si="10"/>
        <v>NO</v>
      </c>
      <c r="I681" s="24" t="s">
        <v>21</v>
      </c>
      <c r="J681" s="12" t="b">
        <v>0</v>
      </c>
      <c r="K681" s="12" t="b">
        <v>0</v>
      </c>
      <c r="L681" s="13" t="b">
        <v>0</v>
      </c>
      <c r="M681" s="13" t="b">
        <v>0</v>
      </c>
      <c r="N681" s="13" t="b">
        <v>0</v>
      </c>
      <c r="O681" s="13" t="b">
        <v>0</v>
      </c>
      <c r="P681" s="14" t="b">
        <v>0</v>
      </c>
      <c r="Q681" s="14" t="b">
        <v>0</v>
      </c>
      <c r="R681" s="24" t="s">
        <v>21</v>
      </c>
      <c r="S681" s="15" t="b">
        <v>0</v>
      </c>
      <c r="T681" s="15" t="b">
        <v>0</v>
      </c>
      <c r="U681" s="16" t="b">
        <v>0</v>
      </c>
      <c r="V681" s="16" t="b">
        <v>0</v>
      </c>
      <c r="W681" s="16" t="b">
        <v>0</v>
      </c>
      <c r="X681" s="16" t="b">
        <v>0</v>
      </c>
      <c r="Y681" s="16" t="b">
        <v>0</v>
      </c>
      <c r="Z681" s="16" t="b">
        <v>0</v>
      </c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</row>
    <row r="682" spans="1:88" ht="12.75">
      <c r="A682" s="8"/>
      <c r="B682" s="10" t="s">
        <v>1596</v>
      </c>
      <c r="C682" s="10" t="s">
        <v>1597</v>
      </c>
      <c r="D682" s="10">
        <v>2007</v>
      </c>
      <c r="E682" s="8"/>
      <c r="F682" s="25" t="s">
        <v>1598</v>
      </c>
      <c r="G682" s="8"/>
      <c r="H682" s="10" t="str">
        <f t="shared" si="10"/>
        <v>NO</v>
      </c>
      <c r="I682" s="24" t="s">
        <v>21</v>
      </c>
      <c r="J682" s="12" t="b">
        <v>0</v>
      </c>
      <c r="K682" s="12" t="b">
        <v>0</v>
      </c>
      <c r="L682" s="13" t="b">
        <v>0</v>
      </c>
      <c r="M682" s="13" t="b">
        <v>0</v>
      </c>
      <c r="N682" s="13" t="b">
        <v>0</v>
      </c>
      <c r="O682" s="13" t="b">
        <v>0</v>
      </c>
      <c r="P682" s="14" t="b">
        <v>0</v>
      </c>
      <c r="Q682" s="14" t="b">
        <v>0</v>
      </c>
      <c r="R682" s="24" t="s">
        <v>21</v>
      </c>
      <c r="S682" s="15" t="b">
        <v>0</v>
      </c>
      <c r="T682" s="15" t="b">
        <v>0</v>
      </c>
      <c r="U682" s="16" t="b">
        <v>0</v>
      </c>
      <c r="V682" s="16" t="b">
        <v>0</v>
      </c>
      <c r="W682" s="16" t="b">
        <v>0</v>
      </c>
      <c r="X682" s="16" t="b">
        <v>0</v>
      </c>
      <c r="Y682" s="16" t="b">
        <v>0</v>
      </c>
      <c r="Z682" s="16" t="b">
        <v>0</v>
      </c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</row>
    <row r="683" spans="1:88" ht="12.75">
      <c r="A683" s="8"/>
      <c r="B683" s="10" t="s">
        <v>1599</v>
      </c>
      <c r="C683" s="10" t="s">
        <v>1600</v>
      </c>
      <c r="D683" s="10">
        <v>2006</v>
      </c>
      <c r="E683" s="8"/>
      <c r="F683" s="25" t="s">
        <v>1601</v>
      </c>
      <c r="G683" s="8"/>
      <c r="H683" s="10" t="str">
        <f t="shared" si="10"/>
        <v>NO</v>
      </c>
      <c r="I683" s="24" t="s">
        <v>21</v>
      </c>
      <c r="J683" s="12" t="b">
        <v>0</v>
      </c>
      <c r="K683" s="12" t="b">
        <v>0</v>
      </c>
      <c r="L683" s="13" t="b">
        <v>0</v>
      </c>
      <c r="M683" s="13" t="b">
        <v>0</v>
      </c>
      <c r="N683" s="13" t="b">
        <v>0</v>
      </c>
      <c r="O683" s="13" t="b">
        <v>0</v>
      </c>
      <c r="P683" s="14" t="b">
        <v>0</v>
      </c>
      <c r="Q683" s="14" t="b">
        <v>0</v>
      </c>
      <c r="R683" s="24" t="s">
        <v>21</v>
      </c>
      <c r="S683" s="15" t="b">
        <v>0</v>
      </c>
      <c r="T683" s="15" t="b">
        <v>0</v>
      </c>
      <c r="U683" s="16" t="b">
        <v>0</v>
      </c>
      <c r="V683" s="16" t="b">
        <v>0</v>
      </c>
      <c r="W683" s="16" t="b">
        <v>0</v>
      </c>
      <c r="X683" s="16" t="b">
        <v>0</v>
      </c>
      <c r="Y683" s="16" t="b">
        <v>0</v>
      </c>
      <c r="Z683" s="16" t="b">
        <v>0</v>
      </c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</row>
    <row r="684" spans="1:88" ht="12.75">
      <c r="A684" s="8"/>
      <c r="B684" s="10" t="s">
        <v>1602</v>
      </c>
      <c r="C684" s="10" t="s">
        <v>1603</v>
      </c>
      <c r="D684" s="10">
        <v>2009</v>
      </c>
      <c r="E684" s="8"/>
      <c r="F684" s="25" t="s">
        <v>1604</v>
      </c>
      <c r="G684" s="8"/>
      <c r="H684" s="10" t="str">
        <f t="shared" si="10"/>
        <v>NO</v>
      </c>
      <c r="I684" s="24" t="s">
        <v>21</v>
      </c>
      <c r="J684" s="12" t="b">
        <v>0</v>
      </c>
      <c r="K684" s="12" t="b">
        <v>0</v>
      </c>
      <c r="L684" s="13" t="b">
        <v>0</v>
      </c>
      <c r="M684" s="13" t="b">
        <v>0</v>
      </c>
      <c r="N684" s="13" t="b">
        <v>0</v>
      </c>
      <c r="O684" s="13" t="b">
        <v>0</v>
      </c>
      <c r="P684" s="14" t="b">
        <v>0</v>
      </c>
      <c r="Q684" s="14" t="b">
        <v>0</v>
      </c>
      <c r="R684" s="24" t="s">
        <v>21</v>
      </c>
      <c r="S684" s="15" t="b">
        <v>0</v>
      </c>
      <c r="T684" s="15" t="b">
        <v>0</v>
      </c>
      <c r="U684" s="16" t="b">
        <v>0</v>
      </c>
      <c r="V684" s="16" t="b">
        <v>0</v>
      </c>
      <c r="W684" s="16" t="b">
        <v>0</v>
      </c>
      <c r="X684" s="16" t="b">
        <v>0</v>
      </c>
      <c r="Y684" s="16" t="b">
        <v>0</v>
      </c>
      <c r="Z684" s="16" t="b">
        <v>0</v>
      </c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</row>
    <row r="685" spans="1:88" ht="12.75">
      <c r="A685" s="28" t="s">
        <v>1605</v>
      </c>
      <c r="H685" s="10">
        <f t="shared" si="10"/>
        <v>0</v>
      </c>
      <c r="I685" s="11"/>
      <c r="J685" s="12" t="b">
        <v>0</v>
      </c>
      <c r="K685" s="12" t="b">
        <v>0</v>
      </c>
      <c r="L685" s="13" t="b">
        <v>0</v>
      </c>
      <c r="M685" s="13" t="b">
        <v>0</v>
      </c>
      <c r="N685" s="13" t="b">
        <v>0</v>
      </c>
      <c r="O685" s="13" t="b">
        <v>0</v>
      </c>
      <c r="P685" s="14" t="b">
        <v>0</v>
      </c>
      <c r="Q685" s="14" t="b">
        <v>0</v>
      </c>
      <c r="R685" s="24"/>
      <c r="S685" s="15" t="b">
        <v>0</v>
      </c>
      <c r="T685" s="15" t="b">
        <v>0</v>
      </c>
      <c r="U685" s="16" t="b">
        <v>0</v>
      </c>
      <c r="V685" s="16" t="b">
        <v>0</v>
      </c>
      <c r="W685" s="16" t="b">
        <v>0</v>
      </c>
      <c r="X685" s="16" t="b">
        <v>0</v>
      </c>
      <c r="Y685" s="16" t="b">
        <v>0</v>
      </c>
      <c r="Z685" s="16" t="b">
        <v>0</v>
      </c>
    </row>
    <row r="686" spans="1:88" ht="12.75">
      <c r="A686" s="8"/>
      <c r="B686" s="10" t="s">
        <v>1606</v>
      </c>
      <c r="C686" s="10" t="s">
        <v>1607</v>
      </c>
      <c r="D686" s="10">
        <v>2009</v>
      </c>
      <c r="E686" s="8"/>
      <c r="F686" s="25" t="s">
        <v>1608</v>
      </c>
      <c r="G686" s="8"/>
      <c r="H686" s="10" t="str">
        <f t="shared" si="10"/>
        <v>NO</v>
      </c>
      <c r="I686" s="24" t="s">
        <v>21</v>
      </c>
      <c r="J686" s="12" t="b">
        <v>0</v>
      </c>
      <c r="K686" s="12" t="b">
        <v>0</v>
      </c>
      <c r="L686" s="13" t="b">
        <v>0</v>
      </c>
      <c r="M686" s="13" t="b">
        <v>0</v>
      </c>
      <c r="N686" s="13" t="b">
        <v>0</v>
      </c>
      <c r="O686" s="13" t="b">
        <v>0</v>
      </c>
      <c r="P686" s="14" t="b">
        <v>0</v>
      </c>
      <c r="Q686" s="14" t="b">
        <v>0</v>
      </c>
      <c r="R686" s="24" t="s">
        <v>21</v>
      </c>
      <c r="S686" s="15" t="b">
        <v>0</v>
      </c>
      <c r="T686" s="15" t="b">
        <v>0</v>
      </c>
      <c r="U686" s="16" t="b">
        <v>0</v>
      </c>
      <c r="V686" s="16" t="b">
        <v>0</v>
      </c>
      <c r="W686" s="16" t="b">
        <v>0</v>
      </c>
      <c r="X686" s="16" t="b">
        <v>0</v>
      </c>
      <c r="Y686" s="16" t="b">
        <v>0</v>
      </c>
      <c r="Z686" s="16" t="b">
        <v>0</v>
      </c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</row>
    <row r="687" spans="1:88" ht="12.75">
      <c r="A687" s="8"/>
      <c r="B687" s="10" t="s">
        <v>1609</v>
      </c>
      <c r="C687" s="10" t="s">
        <v>1610</v>
      </c>
      <c r="D687" s="10">
        <v>2010</v>
      </c>
      <c r="E687" s="8"/>
      <c r="F687" s="25" t="s">
        <v>1611</v>
      </c>
      <c r="G687" s="8"/>
      <c r="H687" s="10" t="str">
        <f t="shared" si="10"/>
        <v>NO</v>
      </c>
      <c r="I687" s="24" t="s">
        <v>21</v>
      </c>
      <c r="J687" s="12" t="b">
        <v>0</v>
      </c>
      <c r="K687" s="12" t="b">
        <v>0</v>
      </c>
      <c r="L687" s="13" t="b">
        <v>0</v>
      </c>
      <c r="M687" s="13" t="b">
        <v>0</v>
      </c>
      <c r="N687" s="13" t="b">
        <v>0</v>
      </c>
      <c r="O687" s="13" t="b">
        <v>0</v>
      </c>
      <c r="P687" s="14" t="b">
        <v>0</v>
      </c>
      <c r="Q687" s="14" t="b">
        <v>0</v>
      </c>
      <c r="R687" s="24" t="s">
        <v>21</v>
      </c>
      <c r="S687" s="15" t="b">
        <v>0</v>
      </c>
      <c r="T687" s="15" t="b">
        <v>0</v>
      </c>
      <c r="U687" s="16" t="b">
        <v>0</v>
      </c>
      <c r="V687" s="16" t="b">
        <v>0</v>
      </c>
      <c r="W687" s="16" t="b">
        <v>0</v>
      </c>
      <c r="X687" s="16" t="b">
        <v>0</v>
      </c>
      <c r="Y687" s="16" t="b">
        <v>0</v>
      </c>
      <c r="Z687" s="16" t="b">
        <v>0</v>
      </c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</row>
    <row r="688" spans="1:88" ht="12.75">
      <c r="A688" s="8"/>
      <c r="B688" s="10" t="s">
        <v>1612</v>
      </c>
      <c r="C688" s="10" t="s">
        <v>1613</v>
      </c>
      <c r="D688" s="8"/>
      <c r="E688" s="8"/>
      <c r="F688" s="10" t="s">
        <v>1614</v>
      </c>
      <c r="G688" s="8"/>
      <c r="H688" s="10" t="str">
        <f t="shared" si="10"/>
        <v>NO</v>
      </c>
      <c r="I688" s="24" t="s">
        <v>21</v>
      </c>
      <c r="J688" s="12" t="b">
        <v>0</v>
      </c>
      <c r="K688" s="12" t="b">
        <v>0</v>
      </c>
      <c r="L688" s="13" t="b">
        <v>0</v>
      </c>
      <c r="M688" s="13" t="b">
        <v>0</v>
      </c>
      <c r="N688" s="13" t="b">
        <v>0</v>
      </c>
      <c r="O688" s="13" t="b">
        <v>0</v>
      </c>
      <c r="P688" s="14" t="b">
        <v>0</v>
      </c>
      <c r="Q688" s="14" t="b">
        <v>0</v>
      </c>
      <c r="R688" s="24" t="s">
        <v>21</v>
      </c>
      <c r="S688" s="15" t="b">
        <v>0</v>
      </c>
      <c r="T688" s="15" t="b">
        <v>0</v>
      </c>
      <c r="U688" s="16" t="b">
        <v>0</v>
      </c>
      <c r="V688" s="16" t="b">
        <v>0</v>
      </c>
      <c r="W688" s="16" t="b">
        <v>0</v>
      </c>
      <c r="X688" s="16" t="b">
        <v>0</v>
      </c>
      <c r="Y688" s="16" t="b">
        <v>0</v>
      </c>
      <c r="Z688" s="16" t="b">
        <v>0</v>
      </c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</row>
    <row r="689" spans="1:88" ht="12.75">
      <c r="A689" s="8"/>
      <c r="B689" s="10" t="s">
        <v>1615</v>
      </c>
      <c r="C689" s="10" t="s">
        <v>1616</v>
      </c>
      <c r="D689" s="8"/>
      <c r="E689" s="8"/>
      <c r="F689" s="25" t="s">
        <v>1617</v>
      </c>
      <c r="G689" s="8"/>
      <c r="H689" s="10" t="str">
        <f t="shared" si="10"/>
        <v>NO</v>
      </c>
      <c r="I689" s="24" t="s">
        <v>21</v>
      </c>
      <c r="J689" s="12" t="b">
        <v>0</v>
      </c>
      <c r="K689" s="12" t="b">
        <v>0</v>
      </c>
      <c r="L689" s="13" t="b">
        <v>0</v>
      </c>
      <c r="M689" s="13" t="b">
        <v>0</v>
      </c>
      <c r="N689" s="13" t="b">
        <v>0</v>
      </c>
      <c r="O689" s="13" t="b">
        <v>0</v>
      </c>
      <c r="P689" s="14" t="b">
        <v>0</v>
      </c>
      <c r="Q689" s="14" t="b">
        <v>0</v>
      </c>
      <c r="R689" s="24" t="s">
        <v>21</v>
      </c>
      <c r="S689" s="15" t="b">
        <v>0</v>
      </c>
      <c r="T689" s="15" t="b">
        <v>0</v>
      </c>
      <c r="U689" s="16" t="b">
        <v>0</v>
      </c>
      <c r="V689" s="16" t="b">
        <v>0</v>
      </c>
      <c r="W689" s="16" t="b">
        <v>0</v>
      </c>
      <c r="X689" s="16" t="b">
        <v>0</v>
      </c>
      <c r="Y689" s="16" t="b">
        <v>0</v>
      </c>
      <c r="Z689" s="16" t="b">
        <v>0</v>
      </c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</row>
    <row r="690" spans="1:88" ht="12.75">
      <c r="A690" s="8"/>
      <c r="B690" s="10" t="s">
        <v>1618</v>
      </c>
      <c r="C690" s="10" t="s">
        <v>1619</v>
      </c>
      <c r="D690" s="8"/>
      <c r="E690" s="8"/>
      <c r="F690" s="25" t="s">
        <v>1620</v>
      </c>
      <c r="G690" s="8"/>
      <c r="H690" s="10" t="str">
        <f t="shared" si="10"/>
        <v>NO</v>
      </c>
      <c r="I690" s="24" t="s">
        <v>21</v>
      </c>
      <c r="J690" s="12" t="b">
        <v>0</v>
      </c>
      <c r="K690" s="12" t="b">
        <v>0</v>
      </c>
      <c r="L690" s="13" t="b">
        <v>0</v>
      </c>
      <c r="M690" s="13" t="b">
        <v>0</v>
      </c>
      <c r="N690" s="13" t="b">
        <v>0</v>
      </c>
      <c r="O690" s="13" t="b">
        <v>0</v>
      </c>
      <c r="P690" s="14" t="b">
        <v>0</v>
      </c>
      <c r="Q690" s="14" t="b">
        <v>0</v>
      </c>
      <c r="R690" s="24" t="s">
        <v>21</v>
      </c>
      <c r="S690" s="15" t="b">
        <v>0</v>
      </c>
      <c r="T690" s="15" t="b">
        <v>0</v>
      </c>
      <c r="U690" s="16" t="b">
        <v>0</v>
      </c>
      <c r="V690" s="16" t="b">
        <v>0</v>
      </c>
      <c r="W690" s="16" t="b">
        <v>0</v>
      </c>
      <c r="X690" s="16" t="b">
        <v>0</v>
      </c>
      <c r="Y690" s="16" t="b">
        <v>0</v>
      </c>
      <c r="Z690" s="16" t="b">
        <v>0</v>
      </c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</row>
    <row r="691" spans="1:88" ht="12.75">
      <c r="A691" s="8"/>
      <c r="B691" s="10" t="s">
        <v>1621</v>
      </c>
      <c r="C691" s="10" t="s">
        <v>1622</v>
      </c>
      <c r="D691" s="10">
        <v>2019</v>
      </c>
      <c r="E691" s="8"/>
      <c r="F691" s="25" t="s">
        <v>1623</v>
      </c>
      <c r="G691" s="8"/>
      <c r="H691" s="10" t="str">
        <f t="shared" si="10"/>
        <v>NO</v>
      </c>
      <c r="I691" s="24" t="s">
        <v>21</v>
      </c>
      <c r="J691" s="12" t="b">
        <v>0</v>
      </c>
      <c r="K691" s="12" t="b">
        <v>0</v>
      </c>
      <c r="L691" s="13" t="b">
        <v>0</v>
      </c>
      <c r="M691" s="13" t="b">
        <v>0</v>
      </c>
      <c r="N691" s="13" t="b">
        <v>0</v>
      </c>
      <c r="O691" s="13" t="b">
        <v>0</v>
      </c>
      <c r="P691" s="14" t="b">
        <v>0</v>
      </c>
      <c r="Q691" s="14" t="b">
        <v>0</v>
      </c>
      <c r="R691" s="24" t="s">
        <v>21</v>
      </c>
      <c r="S691" s="15" t="b">
        <v>0</v>
      </c>
      <c r="T691" s="15" t="b">
        <v>0</v>
      </c>
      <c r="U691" s="16" t="b">
        <v>0</v>
      </c>
      <c r="V691" s="16" t="b">
        <v>0</v>
      </c>
      <c r="W691" s="16" t="b">
        <v>0</v>
      </c>
      <c r="X691" s="16" t="b">
        <v>0</v>
      </c>
      <c r="Y691" s="16" t="b">
        <v>0</v>
      </c>
      <c r="Z691" s="16" t="b">
        <v>0</v>
      </c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</row>
    <row r="692" spans="1:88" ht="12.75">
      <c r="A692" s="8"/>
      <c r="B692" s="10" t="s">
        <v>1624</v>
      </c>
      <c r="C692" s="10" t="s">
        <v>1625</v>
      </c>
      <c r="D692" s="8"/>
      <c r="E692" s="8"/>
      <c r="F692" s="25" t="s">
        <v>1626</v>
      </c>
      <c r="G692" s="8"/>
      <c r="H692" s="10" t="str">
        <f t="shared" si="10"/>
        <v>NO</v>
      </c>
      <c r="I692" s="24" t="s">
        <v>21</v>
      </c>
      <c r="J692" s="12" t="b">
        <v>0</v>
      </c>
      <c r="K692" s="12" t="b">
        <v>0</v>
      </c>
      <c r="L692" s="13" t="b">
        <v>0</v>
      </c>
      <c r="M692" s="13" t="b">
        <v>0</v>
      </c>
      <c r="N692" s="13" t="b">
        <v>0</v>
      </c>
      <c r="O692" s="13" t="b">
        <v>0</v>
      </c>
      <c r="P692" s="14" t="b">
        <v>0</v>
      </c>
      <c r="Q692" s="14" t="b">
        <v>0</v>
      </c>
      <c r="R692" s="24" t="s">
        <v>21</v>
      </c>
      <c r="S692" s="15" t="b">
        <v>0</v>
      </c>
      <c r="T692" s="15" t="b">
        <v>0</v>
      </c>
      <c r="U692" s="16" t="b">
        <v>0</v>
      </c>
      <c r="V692" s="16" t="b">
        <v>0</v>
      </c>
      <c r="W692" s="16" t="b">
        <v>0</v>
      </c>
      <c r="X692" s="16" t="b">
        <v>0</v>
      </c>
      <c r="Y692" s="16" t="b">
        <v>0</v>
      </c>
      <c r="Z692" s="16" t="b">
        <v>0</v>
      </c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</row>
    <row r="693" spans="1:88" ht="12.75">
      <c r="A693" s="8"/>
      <c r="B693" s="10" t="s">
        <v>1627</v>
      </c>
      <c r="C693" s="10" t="s">
        <v>1628</v>
      </c>
      <c r="D693" s="10">
        <v>2014</v>
      </c>
      <c r="E693" s="8"/>
      <c r="F693" s="25" t="s">
        <v>1629</v>
      </c>
      <c r="G693" s="8"/>
      <c r="H693" s="10" t="str">
        <f t="shared" si="10"/>
        <v>NO</v>
      </c>
      <c r="I693" s="24" t="s">
        <v>21</v>
      </c>
      <c r="J693" s="12" t="b">
        <v>0</v>
      </c>
      <c r="K693" s="12" t="b">
        <v>0</v>
      </c>
      <c r="L693" s="13" t="b">
        <v>0</v>
      </c>
      <c r="M693" s="13" t="b">
        <v>0</v>
      </c>
      <c r="N693" s="13" t="b">
        <v>0</v>
      </c>
      <c r="O693" s="13" t="b">
        <v>0</v>
      </c>
      <c r="P693" s="14" t="b">
        <v>0</v>
      </c>
      <c r="Q693" s="14" t="b">
        <v>0</v>
      </c>
      <c r="R693" s="24" t="s">
        <v>21</v>
      </c>
      <c r="S693" s="15" t="b">
        <v>0</v>
      </c>
      <c r="T693" s="15" t="b">
        <v>0</v>
      </c>
      <c r="U693" s="16" t="b">
        <v>0</v>
      </c>
      <c r="V693" s="16" t="b">
        <v>0</v>
      </c>
      <c r="W693" s="16" t="b">
        <v>0</v>
      </c>
      <c r="X693" s="16" t="b">
        <v>0</v>
      </c>
      <c r="Y693" s="16" t="b">
        <v>0</v>
      </c>
      <c r="Z693" s="16" t="b">
        <v>0</v>
      </c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</row>
    <row r="694" spans="1:88" ht="12.75">
      <c r="A694" s="28" t="s">
        <v>1630</v>
      </c>
      <c r="H694" s="10">
        <f t="shared" si="10"/>
        <v>0</v>
      </c>
      <c r="I694" s="11"/>
      <c r="J694" s="12" t="b">
        <v>0</v>
      </c>
      <c r="K694" s="12" t="b">
        <v>0</v>
      </c>
      <c r="L694" s="13" t="b">
        <v>0</v>
      </c>
      <c r="M694" s="13" t="b">
        <v>0</v>
      </c>
      <c r="N694" s="13" t="b">
        <v>0</v>
      </c>
      <c r="O694" s="13" t="b">
        <v>0</v>
      </c>
      <c r="P694" s="14" t="b">
        <v>0</v>
      </c>
      <c r="Q694" s="14" t="b">
        <v>0</v>
      </c>
      <c r="R694" s="24"/>
      <c r="S694" s="15" t="b">
        <v>0</v>
      </c>
      <c r="T694" s="15" t="b">
        <v>0</v>
      </c>
      <c r="U694" s="16" t="b">
        <v>0</v>
      </c>
      <c r="V694" s="16" t="b">
        <v>0</v>
      </c>
      <c r="W694" s="16" t="b">
        <v>0</v>
      </c>
      <c r="X694" s="16" t="b">
        <v>0</v>
      </c>
      <c r="Y694" s="16" t="b">
        <v>0</v>
      </c>
      <c r="Z694" s="16" t="b">
        <v>0</v>
      </c>
    </row>
    <row r="695" spans="1:88" ht="12.75">
      <c r="A695" s="8"/>
      <c r="B695" s="10" t="s">
        <v>1631</v>
      </c>
      <c r="C695" s="10" t="s">
        <v>1632</v>
      </c>
      <c r="D695" s="10">
        <v>2010</v>
      </c>
      <c r="E695" s="8"/>
      <c r="F695" s="25" t="s">
        <v>1633</v>
      </c>
      <c r="G695" s="8"/>
      <c r="H695" s="10" t="str">
        <f t="shared" si="10"/>
        <v>NO</v>
      </c>
      <c r="I695" s="24" t="s">
        <v>21</v>
      </c>
      <c r="J695" s="12" t="b">
        <v>0</v>
      </c>
      <c r="K695" s="12" t="b">
        <v>0</v>
      </c>
      <c r="L695" s="13" t="b">
        <v>0</v>
      </c>
      <c r="M695" s="13" t="b">
        <v>0</v>
      </c>
      <c r="N695" s="13" t="b">
        <v>0</v>
      </c>
      <c r="O695" s="13" t="b">
        <v>0</v>
      </c>
      <c r="P695" s="14" t="b">
        <v>0</v>
      </c>
      <c r="Q695" s="14" t="b">
        <v>0</v>
      </c>
      <c r="R695" s="24" t="s">
        <v>21</v>
      </c>
      <c r="S695" s="15" t="b">
        <v>0</v>
      </c>
      <c r="T695" s="15" t="b">
        <v>0</v>
      </c>
      <c r="U695" s="16" t="b">
        <v>0</v>
      </c>
      <c r="V695" s="16" t="b">
        <v>0</v>
      </c>
      <c r="W695" s="16" t="b">
        <v>0</v>
      </c>
      <c r="X695" s="16" t="b">
        <v>0</v>
      </c>
      <c r="Y695" s="16" t="b">
        <v>0</v>
      </c>
      <c r="Z695" s="16" t="b">
        <v>0</v>
      </c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</row>
    <row r="696" spans="1:88" ht="12.75">
      <c r="A696" s="8"/>
      <c r="B696" s="10" t="s">
        <v>941</v>
      </c>
      <c r="C696" s="10" t="s">
        <v>1634</v>
      </c>
      <c r="D696" s="10">
        <v>2013</v>
      </c>
      <c r="E696" s="8"/>
      <c r="F696" s="25" t="s">
        <v>1635</v>
      </c>
      <c r="G696" s="8"/>
      <c r="H696" s="10" t="str">
        <f t="shared" si="10"/>
        <v>NO</v>
      </c>
      <c r="I696" s="24" t="s">
        <v>21</v>
      </c>
      <c r="J696" s="12" t="b">
        <v>0</v>
      </c>
      <c r="K696" s="12" t="b">
        <v>0</v>
      </c>
      <c r="L696" s="13" t="b">
        <v>0</v>
      </c>
      <c r="M696" s="13" t="b">
        <v>0</v>
      </c>
      <c r="N696" s="13" t="b">
        <v>0</v>
      </c>
      <c r="O696" s="13" t="b">
        <v>0</v>
      </c>
      <c r="P696" s="14" t="b">
        <v>0</v>
      </c>
      <c r="Q696" s="14" t="b">
        <v>0</v>
      </c>
      <c r="R696" s="24" t="s">
        <v>21</v>
      </c>
      <c r="S696" s="15" t="b">
        <v>0</v>
      </c>
      <c r="T696" s="15" t="b">
        <v>0</v>
      </c>
      <c r="U696" s="16" t="b">
        <v>0</v>
      </c>
      <c r="V696" s="16" t="b">
        <v>0</v>
      </c>
      <c r="W696" s="16" t="b">
        <v>0</v>
      </c>
      <c r="X696" s="16" t="b">
        <v>0</v>
      </c>
      <c r="Y696" s="16" t="b">
        <v>0</v>
      </c>
      <c r="Z696" s="16" t="b">
        <v>0</v>
      </c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</row>
    <row r="697" spans="1:88" ht="12.75">
      <c r="A697" s="8"/>
      <c r="B697" s="10" t="s">
        <v>1636</v>
      </c>
      <c r="C697" s="10" t="s">
        <v>1637</v>
      </c>
      <c r="D697" s="10">
        <v>2003</v>
      </c>
      <c r="E697" s="8"/>
      <c r="F697" s="25" t="s">
        <v>1638</v>
      </c>
      <c r="G697" s="8"/>
      <c r="H697" s="10" t="str">
        <f t="shared" si="10"/>
        <v>NO</v>
      </c>
      <c r="I697" s="24" t="s">
        <v>21</v>
      </c>
      <c r="J697" s="12" t="b">
        <v>0</v>
      </c>
      <c r="K697" s="12" t="b">
        <v>0</v>
      </c>
      <c r="L697" s="13" t="b">
        <v>0</v>
      </c>
      <c r="M697" s="13" t="b">
        <v>0</v>
      </c>
      <c r="N697" s="13" t="b">
        <v>0</v>
      </c>
      <c r="O697" s="13" t="b">
        <v>0</v>
      </c>
      <c r="P697" s="14" t="b">
        <v>0</v>
      </c>
      <c r="Q697" s="14" t="b">
        <v>0</v>
      </c>
      <c r="R697" s="24" t="s">
        <v>21</v>
      </c>
      <c r="S697" s="15" t="b">
        <v>0</v>
      </c>
      <c r="T697" s="15" t="b">
        <v>0</v>
      </c>
      <c r="U697" s="16" t="b">
        <v>0</v>
      </c>
      <c r="V697" s="16" t="b">
        <v>0</v>
      </c>
      <c r="W697" s="16" t="b">
        <v>0</v>
      </c>
      <c r="X697" s="16" t="b">
        <v>0</v>
      </c>
      <c r="Y697" s="16" t="b">
        <v>0</v>
      </c>
      <c r="Z697" s="16" t="b">
        <v>0</v>
      </c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</row>
    <row r="698" spans="1:88" ht="12.75">
      <c r="A698" s="8"/>
      <c r="B698" s="10" t="s">
        <v>1639</v>
      </c>
      <c r="C698" s="10" t="s">
        <v>1640</v>
      </c>
      <c r="D698" s="8"/>
      <c r="E698" s="8"/>
      <c r="F698" s="25" t="s">
        <v>1641</v>
      </c>
      <c r="G698" s="8"/>
      <c r="H698" s="10" t="str">
        <f t="shared" si="10"/>
        <v>NO</v>
      </c>
      <c r="I698" s="24" t="s">
        <v>21</v>
      </c>
      <c r="J698" s="12" t="b">
        <v>0</v>
      </c>
      <c r="K698" s="12" t="b">
        <v>0</v>
      </c>
      <c r="L698" s="13" t="b">
        <v>0</v>
      </c>
      <c r="M698" s="13" t="b">
        <v>0</v>
      </c>
      <c r="N698" s="13" t="b">
        <v>0</v>
      </c>
      <c r="O698" s="13" t="b">
        <v>0</v>
      </c>
      <c r="P698" s="14" t="b">
        <v>0</v>
      </c>
      <c r="Q698" s="14" t="b">
        <v>0</v>
      </c>
      <c r="R698" s="24" t="s">
        <v>21</v>
      </c>
      <c r="S698" s="15" t="b">
        <v>0</v>
      </c>
      <c r="T698" s="15" t="b">
        <v>0</v>
      </c>
      <c r="U698" s="16" t="b">
        <v>0</v>
      </c>
      <c r="V698" s="16" t="b">
        <v>0</v>
      </c>
      <c r="W698" s="16" t="b">
        <v>0</v>
      </c>
      <c r="X698" s="16" t="b">
        <v>0</v>
      </c>
      <c r="Y698" s="16" t="b">
        <v>0</v>
      </c>
      <c r="Z698" s="16" t="b">
        <v>0</v>
      </c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</row>
    <row r="699" spans="1:88" ht="12.75">
      <c r="A699" s="8"/>
      <c r="B699" s="10" t="s">
        <v>1642</v>
      </c>
      <c r="C699" s="10" t="s">
        <v>1643</v>
      </c>
      <c r="D699" s="10">
        <v>2012</v>
      </c>
      <c r="E699" s="8"/>
      <c r="F699" s="25" t="s">
        <v>1644</v>
      </c>
      <c r="G699" s="8"/>
      <c r="H699" s="10" t="str">
        <f t="shared" si="10"/>
        <v>NO</v>
      </c>
      <c r="I699" s="24" t="s">
        <v>21</v>
      </c>
      <c r="J699" s="12" t="b">
        <v>0</v>
      </c>
      <c r="K699" s="12" t="b">
        <v>0</v>
      </c>
      <c r="L699" s="13" t="b">
        <v>0</v>
      </c>
      <c r="M699" s="13" t="b">
        <v>0</v>
      </c>
      <c r="N699" s="13" t="b">
        <v>0</v>
      </c>
      <c r="O699" s="13" t="b">
        <v>0</v>
      </c>
      <c r="P699" s="14" t="b">
        <v>0</v>
      </c>
      <c r="Q699" s="14" t="b">
        <v>0</v>
      </c>
      <c r="R699" s="24" t="s">
        <v>21</v>
      </c>
      <c r="S699" s="15" t="b">
        <v>0</v>
      </c>
      <c r="T699" s="15" t="b">
        <v>0</v>
      </c>
      <c r="U699" s="16" t="b">
        <v>0</v>
      </c>
      <c r="V699" s="16" t="b">
        <v>0</v>
      </c>
      <c r="W699" s="16" t="b">
        <v>0</v>
      </c>
      <c r="X699" s="16" t="b">
        <v>0</v>
      </c>
      <c r="Y699" s="16" t="b">
        <v>0</v>
      </c>
      <c r="Z699" s="16" t="b">
        <v>0</v>
      </c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</row>
    <row r="700" spans="1:88" ht="12.75">
      <c r="A700" s="8"/>
      <c r="B700" s="10" t="s">
        <v>1645</v>
      </c>
      <c r="C700" s="10" t="s">
        <v>1646</v>
      </c>
      <c r="D700" s="10">
        <v>2017</v>
      </c>
      <c r="E700" s="8"/>
      <c r="F700" s="10" t="s">
        <v>1647</v>
      </c>
      <c r="G700" s="8"/>
      <c r="H700" s="10" t="str">
        <f t="shared" si="10"/>
        <v>NO</v>
      </c>
      <c r="I700" s="24" t="s">
        <v>21</v>
      </c>
      <c r="J700" s="12" t="b">
        <v>0</v>
      </c>
      <c r="K700" s="12" t="b">
        <v>0</v>
      </c>
      <c r="L700" s="13" t="b">
        <v>0</v>
      </c>
      <c r="M700" s="13" t="b">
        <v>0</v>
      </c>
      <c r="N700" s="13" t="b">
        <v>0</v>
      </c>
      <c r="O700" s="13" t="b">
        <v>0</v>
      </c>
      <c r="P700" s="14" t="b">
        <v>0</v>
      </c>
      <c r="Q700" s="14" t="b">
        <v>0</v>
      </c>
      <c r="R700" s="24" t="s">
        <v>21</v>
      </c>
      <c r="S700" s="15" t="b">
        <v>0</v>
      </c>
      <c r="T700" s="15" t="b">
        <v>0</v>
      </c>
      <c r="U700" s="16" t="b">
        <v>0</v>
      </c>
      <c r="V700" s="16" t="b">
        <v>0</v>
      </c>
      <c r="W700" s="16" t="b">
        <v>0</v>
      </c>
      <c r="X700" s="16" t="b">
        <v>0</v>
      </c>
      <c r="Y700" s="16" t="b">
        <v>0</v>
      </c>
      <c r="Z700" s="16" t="b">
        <v>0</v>
      </c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</row>
    <row r="701" spans="1:88" ht="12.75">
      <c r="A701" s="8"/>
      <c r="B701" s="10" t="s">
        <v>1648</v>
      </c>
      <c r="C701" s="10" t="s">
        <v>1649</v>
      </c>
      <c r="D701" s="8"/>
      <c r="E701" s="8"/>
      <c r="F701" s="25" t="s">
        <v>1650</v>
      </c>
      <c r="G701" s="8"/>
      <c r="H701" s="10" t="str">
        <f t="shared" si="10"/>
        <v>NO</v>
      </c>
      <c r="I701" s="24" t="s">
        <v>21</v>
      </c>
      <c r="J701" s="12" t="b">
        <v>0</v>
      </c>
      <c r="K701" s="12" t="b">
        <v>0</v>
      </c>
      <c r="L701" s="13" t="b">
        <v>0</v>
      </c>
      <c r="M701" s="13" t="b">
        <v>0</v>
      </c>
      <c r="N701" s="13" t="b">
        <v>0</v>
      </c>
      <c r="O701" s="13" t="b">
        <v>0</v>
      </c>
      <c r="P701" s="14" t="b">
        <v>0</v>
      </c>
      <c r="Q701" s="14" t="b">
        <v>0</v>
      </c>
      <c r="R701" s="24" t="s">
        <v>21</v>
      </c>
      <c r="S701" s="15" t="b">
        <v>0</v>
      </c>
      <c r="T701" s="15" t="b">
        <v>0</v>
      </c>
      <c r="U701" s="16" t="b">
        <v>0</v>
      </c>
      <c r="V701" s="16" t="b">
        <v>0</v>
      </c>
      <c r="W701" s="16" t="b">
        <v>0</v>
      </c>
      <c r="X701" s="16" t="b">
        <v>0</v>
      </c>
      <c r="Y701" s="16" t="b">
        <v>0</v>
      </c>
      <c r="Z701" s="16" t="b">
        <v>0</v>
      </c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</row>
    <row r="702" spans="1:88" ht="12.75">
      <c r="A702" s="8"/>
      <c r="B702" s="10" t="s">
        <v>1651</v>
      </c>
      <c r="C702" s="10" t="s">
        <v>1652</v>
      </c>
      <c r="D702" s="10">
        <v>2020</v>
      </c>
      <c r="E702" s="8"/>
      <c r="F702" s="25" t="s">
        <v>1653</v>
      </c>
      <c r="G702" s="8"/>
      <c r="H702" s="10" t="str">
        <f t="shared" si="10"/>
        <v>NO</v>
      </c>
      <c r="I702" s="24" t="s">
        <v>21</v>
      </c>
      <c r="J702" s="12" t="b">
        <v>0</v>
      </c>
      <c r="K702" s="12" t="b">
        <v>0</v>
      </c>
      <c r="L702" s="13" t="b">
        <v>0</v>
      </c>
      <c r="M702" s="13" t="b">
        <v>0</v>
      </c>
      <c r="N702" s="13" t="b">
        <v>0</v>
      </c>
      <c r="O702" s="13" t="b">
        <v>0</v>
      </c>
      <c r="P702" s="14" t="b">
        <v>0</v>
      </c>
      <c r="Q702" s="14" t="b">
        <v>0</v>
      </c>
      <c r="R702" s="24" t="s">
        <v>21</v>
      </c>
      <c r="S702" s="15" t="b">
        <v>0</v>
      </c>
      <c r="T702" s="15" t="b">
        <v>0</v>
      </c>
      <c r="U702" s="16" t="b">
        <v>0</v>
      </c>
      <c r="V702" s="16" t="b">
        <v>0</v>
      </c>
      <c r="W702" s="16" t="b">
        <v>0</v>
      </c>
      <c r="X702" s="16" t="b">
        <v>0</v>
      </c>
      <c r="Y702" s="16" t="b">
        <v>0</v>
      </c>
      <c r="Z702" s="16" t="b">
        <v>0</v>
      </c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</row>
    <row r="703" spans="1:88" ht="12.75">
      <c r="A703" s="8"/>
      <c r="B703" s="10" t="s">
        <v>993</v>
      </c>
      <c r="C703" s="10" t="s">
        <v>1654</v>
      </c>
      <c r="D703" s="10">
        <v>2012</v>
      </c>
      <c r="E703" s="8"/>
      <c r="F703" s="25" t="s">
        <v>1655</v>
      </c>
      <c r="G703" s="8"/>
      <c r="H703" s="10" t="str">
        <f t="shared" si="10"/>
        <v>NO</v>
      </c>
      <c r="I703" s="24" t="s">
        <v>21</v>
      </c>
      <c r="J703" s="12" t="b">
        <v>0</v>
      </c>
      <c r="K703" s="12" t="b">
        <v>0</v>
      </c>
      <c r="L703" s="13" t="b">
        <v>0</v>
      </c>
      <c r="M703" s="13" t="b">
        <v>0</v>
      </c>
      <c r="N703" s="13" t="b">
        <v>0</v>
      </c>
      <c r="O703" s="13" t="b">
        <v>0</v>
      </c>
      <c r="P703" s="14" t="b">
        <v>0</v>
      </c>
      <c r="Q703" s="14" t="b">
        <v>0</v>
      </c>
      <c r="R703" s="24" t="s">
        <v>21</v>
      </c>
      <c r="S703" s="15" t="b">
        <v>0</v>
      </c>
      <c r="T703" s="15" t="b">
        <v>0</v>
      </c>
      <c r="U703" s="16" t="b">
        <v>0</v>
      </c>
      <c r="V703" s="16" t="b">
        <v>0</v>
      </c>
      <c r="W703" s="16" t="b">
        <v>0</v>
      </c>
      <c r="X703" s="16" t="b">
        <v>0</v>
      </c>
      <c r="Y703" s="16" t="b">
        <v>0</v>
      </c>
      <c r="Z703" s="16" t="b">
        <v>0</v>
      </c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</row>
    <row r="704" spans="1:88" ht="12.75">
      <c r="A704" s="28" t="s">
        <v>1656</v>
      </c>
      <c r="H704" s="10">
        <f t="shared" si="10"/>
        <v>0</v>
      </c>
      <c r="I704" s="11"/>
      <c r="J704" s="12" t="b">
        <v>0</v>
      </c>
      <c r="K704" s="12" t="b">
        <v>0</v>
      </c>
      <c r="L704" s="13" t="b">
        <v>0</v>
      </c>
      <c r="M704" s="13" t="b">
        <v>0</v>
      </c>
      <c r="N704" s="13" t="b">
        <v>0</v>
      </c>
      <c r="O704" s="13" t="b">
        <v>0</v>
      </c>
      <c r="P704" s="14" t="b">
        <v>0</v>
      </c>
      <c r="Q704" s="14" t="b">
        <v>0</v>
      </c>
      <c r="R704" s="24"/>
      <c r="S704" s="15" t="b">
        <v>0</v>
      </c>
      <c r="T704" s="15" t="b">
        <v>0</v>
      </c>
      <c r="U704" s="16" t="b">
        <v>0</v>
      </c>
      <c r="V704" s="16" t="b">
        <v>0</v>
      </c>
      <c r="W704" s="16" t="b">
        <v>0</v>
      </c>
      <c r="X704" s="16" t="b">
        <v>0</v>
      </c>
      <c r="Y704" s="16" t="b">
        <v>0</v>
      </c>
      <c r="Z704" s="16" t="b">
        <v>0</v>
      </c>
    </row>
    <row r="705" spans="1:88" ht="12.75">
      <c r="A705" s="8"/>
      <c r="B705" s="10" t="s">
        <v>1657</v>
      </c>
      <c r="C705" s="10" t="s">
        <v>1658</v>
      </c>
      <c r="D705" s="8"/>
      <c r="E705" s="8"/>
      <c r="F705" s="10" t="s">
        <v>1659</v>
      </c>
      <c r="G705" s="8"/>
      <c r="H705" s="10" t="str">
        <f t="shared" si="10"/>
        <v>NO</v>
      </c>
      <c r="I705" s="24" t="s">
        <v>21</v>
      </c>
      <c r="J705" s="12" t="b">
        <v>0</v>
      </c>
      <c r="K705" s="12" t="b">
        <v>0</v>
      </c>
      <c r="L705" s="13" t="b">
        <v>0</v>
      </c>
      <c r="M705" s="13" t="b">
        <v>0</v>
      </c>
      <c r="N705" s="13" t="b">
        <v>0</v>
      </c>
      <c r="O705" s="13" t="b">
        <v>0</v>
      </c>
      <c r="P705" s="14" t="b">
        <v>0</v>
      </c>
      <c r="Q705" s="14" t="b">
        <v>0</v>
      </c>
      <c r="R705" s="24" t="s">
        <v>21</v>
      </c>
      <c r="S705" s="15" t="b">
        <v>0</v>
      </c>
      <c r="T705" s="15" t="b">
        <v>0</v>
      </c>
      <c r="U705" s="16" t="b">
        <v>0</v>
      </c>
      <c r="V705" s="16" t="b">
        <v>0</v>
      </c>
      <c r="W705" s="16" t="b">
        <v>0</v>
      </c>
      <c r="X705" s="16" t="b">
        <v>0</v>
      </c>
      <c r="Y705" s="16" t="b">
        <v>0</v>
      </c>
      <c r="Z705" s="16" t="b">
        <v>0</v>
      </c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</row>
    <row r="706" spans="1:88" ht="12.75">
      <c r="A706" s="8"/>
      <c r="B706" s="10" t="s">
        <v>1660</v>
      </c>
      <c r="C706" s="10" t="s">
        <v>1661</v>
      </c>
      <c r="D706" s="10">
        <v>2012</v>
      </c>
      <c r="E706" s="8"/>
      <c r="F706" s="25" t="s">
        <v>1662</v>
      </c>
      <c r="G706" s="8"/>
      <c r="H706" s="10" t="str">
        <f t="shared" si="10"/>
        <v>NO</v>
      </c>
      <c r="I706" s="24" t="s">
        <v>21</v>
      </c>
      <c r="J706" s="12" t="b">
        <v>0</v>
      </c>
      <c r="K706" s="12" t="b">
        <v>0</v>
      </c>
      <c r="L706" s="13" t="b">
        <v>0</v>
      </c>
      <c r="M706" s="13" t="b">
        <v>0</v>
      </c>
      <c r="N706" s="13" t="b">
        <v>0</v>
      </c>
      <c r="O706" s="13" t="b">
        <v>0</v>
      </c>
      <c r="P706" s="14" t="b">
        <v>0</v>
      </c>
      <c r="Q706" s="14" t="b">
        <v>0</v>
      </c>
      <c r="R706" s="24" t="s">
        <v>21</v>
      </c>
      <c r="S706" s="15" t="b">
        <v>0</v>
      </c>
      <c r="T706" s="15" t="b">
        <v>0</v>
      </c>
      <c r="U706" s="16" t="b">
        <v>0</v>
      </c>
      <c r="V706" s="16" t="b">
        <v>0</v>
      </c>
      <c r="W706" s="16" t="b">
        <v>0</v>
      </c>
      <c r="X706" s="16" t="b">
        <v>0</v>
      </c>
      <c r="Y706" s="16" t="b">
        <v>0</v>
      </c>
      <c r="Z706" s="16" t="b">
        <v>0</v>
      </c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</row>
    <row r="707" spans="1:88" ht="12.75">
      <c r="A707" s="8"/>
      <c r="B707" s="10" t="s">
        <v>1615</v>
      </c>
      <c r="C707" s="10" t="s">
        <v>1663</v>
      </c>
      <c r="D707" s="8"/>
      <c r="E707" s="8"/>
      <c r="F707" s="25" t="s">
        <v>1664</v>
      </c>
      <c r="G707" s="8"/>
      <c r="H707" s="10" t="str">
        <f t="shared" si="10"/>
        <v>NO</v>
      </c>
      <c r="I707" s="24" t="s">
        <v>21</v>
      </c>
      <c r="J707" s="12" t="b">
        <v>0</v>
      </c>
      <c r="K707" s="12" t="b">
        <v>0</v>
      </c>
      <c r="L707" s="13" t="b">
        <v>0</v>
      </c>
      <c r="M707" s="13" t="b">
        <v>0</v>
      </c>
      <c r="N707" s="13" t="b">
        <v>0</v>
      </c>
      <c r="O707" s="13" t="b">
        <v>0</v>
      </c>
      <c r="P707" s="14" t="b">
        <v>0</v>
      </c>
      <c r="Q707" s="14" t="b">
        <v>0</v>
      </c>
      <c r="R707" s="24" t="s">
        <v>21</v>
      </c>
      <c r="S707" s="15" t="b">
        <v>0</v>
      </c>
      <c r="T707" s="15" t="b">
        <v>0</v>
      </c>
      <c r="U707" s="16" t="b">
        <v>0</v>
      </c>
      <c r="V707" s="16" t="b">
        <v>0</v>
      </c>
      <c r="W707" s="16" t="b">
        <v>0</v>
      </c>
      <c r="X707" s="16" t="b">
        <v>0</v>
      </c>
      <c r="Y707" s="16" t="b">
        <v>0</v>
      </c>
      <c r="Z707" s="16" t="b">
        <v>0</v>
      </c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</row>
    <row r="708" spans="1:88" ht="12.75">
      <c r="A708" s="8"/>
      <c r="B708" s="10" t="s">
        <v>1665</v>
      </c>
      <c r="C708" s="10" t="s">
        <v>1666</v>
      </c>
      <c r="D708" s="10">
        <v>2018</v>
      </c>
      <c r="E708" s="8"/>
      <c r="F708" s="25" t="s">
        <v>1667</v>
      </c>
      <c r="G708" s="8"/>
      <c r="H708" s="10" t="str">
        <f t="shared" si="10"/>
        <v>NO</v>
      </c>
      <c r="I708" s="24" t="s">
        <v>21</v>
      </c>
      <c r="J708" s="12" t="b">
        <v>0</v>
      </c>
      <c r="K708" s="12" t="b">
        <v>0</v>
      </c>
      <c r="L708" s="13" t="b">
        <v>0</v>
      </c>
      <c r="M708" s="13" t="b">
        <v>0</v>
      </c>
      <c r="N708" s="13" t="b">
        <v>0</v>
      </c>
      <c r="O708" s="13" t="b">
        <v>0</v>
      </c>
      <c r="P708" s="14" t="b">
        <v>0</v>
      </c>
      <c r="Q708" s="14" t="b">
        <v>0</v>
      </c>
      <c r="R708" s="24" t="s">
        <v>21</v>
      </c>
      <c r="S708" s="15" t="b">
        <v>0</v>
      </c>
      <c r="T708" s="15" t="b">
        <v>0</v>
      </c>
      <c r="U708" s="16" t="b">
        <v>0</v>
      </c>
      <c r="V708" s="16" t="b">
        <v>0</v>
      </c>
      <c r="W708" s="16" t="b">
        <v>0</v>
      </c>
      <c r="X708" s="16" t="b">
        <v>0</v>
      </c>
      <c r="Y708" s="16" t="b">
        <v>0</v>
      </c>
      <c r="Z708" s="16" t="b">
        <v>0</v>
      </c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</row>
    <row r="709" spans="1:88" ht="12.75">
      <c r="A709" s="8"/>
      <c r="B709" s="10" t="s">
        <v>1668</v>
      </c>
      <c r="C709" s="10" t="s">
        <v>1669</v>
      </c>
      <c r="D709" s="10">
        <v>2005</v>
      </c>
      <c r="E709" s="8"/>
      <c r="F709" s="25" t="s">
        <v>1670</v>
      </c>
      <c r="G709" s="8"/>
      <c r="H709" s="10" t="str">
        <f t="shared" si="10"/>
        <v>NO</v>
      </c>
      <c r="I709" s="24" t="s">
        <v>21</v>
      </c>
      <c r="J709" s="12" t="b">
        <v>0</v>
      </c>
      <c r="K709" s="12" t="b">
        <v>0</v>
      </c>
      <c r="L709" s="13" t="b">
        <v>0</v>
      </c>
      <c r="M709" s="13" t="b">
        <v>0</v>
      </c>
      <c r="N709" s="13" t="b">
        <v>0</v>
      </c>
      <c r="O709" s="13" t="b">
        <v>0</v>
      </c>
      <c r="P709" s="14" t="b">
        <v>0</v>
      </c>
      <c r="Q709" s="14" t="b">
        <v>0</v>
      </c>
      <c r="R709" s="24" t="s">
        <v>21</v>
      </c>
      <c r="S709" s="15" t="b">
        <v>0</v>
      </c>
      <c r="T709" s="15" t="b">
        <v>0</v>
      </c>
      <c r="U709" s="16" t="b">
        <v>0</v>
      </c>
      <c r="V709" s="16" t="b">
        <v>0</v>
      </c>
      <c r="W709" s="16" t="b">
        <v>0</v>
      </c>
      <c r="X709" s="16" t="b">
        <v>0</v>
      </c>
      <c r="Y709" s="16" t="b">
        <v>0</v>
      </c>
      <c r="Z709" s="16" t="b">
        <v>0</v>
      </c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</row>
    <row r="710" spans="1:88" ht="12.75">
      <c r="A710" s="8"/>
      <c r="B710" s="10" t="s">
        <v>1671</v>
      </c>
      <c r="C710" s="10" t="s">
        <v>1672</v>
      </c>
      <c r="D710" s="8"/>
      <c r="E710" s="8"/>
      <c r="F710" s="25" t="s">
        <v>1673</v>
      </c>
      <c r="G710" s="8"/>
      <c r="H710" s="10" t="str">
        <f t="shared" si="10"/>
        <v>NO</v>
      </c>
      <c r="I710" s="24" t="s">
        <v>21</v>
      </c>
      <c r="J710" s="12" t="b">
        <v>0</v>
      </c>
      <c r="K710" s="12" t="b">
        <v>0</v>
      </c>
      <c r="L710" s="13" t="b">
        <v>0</v>
      </c>
      <c r="M710" s="13" t="b">
        <v>0</v>
      </c>
      <c r="N710" s="13" t="b">
        <v>0</v>
      </c>
      <c r="O710" s="13" t="b">
        <v>0</v>
      </c>
      <c r="P710" s="14" t="b">
        <v>0</v>
      </c>
      <c r="Q710" s="14" t="b">
        <v>0</v>
      </c>
      <c r="R710" s="24" t="s">
        <v>21</v>
      </c>
      <c r="S710" s="15" t="b">
        <v>0</v>
      </c>
      <c r="T710" s="15" t="b">
        <v>0</v>
      </c>
      <c r="U710" s="16" t="b">
        <v>0</v>
      </c>
      <c r="V710" s="16" t="b">
        <v>0</v>
      </c>
      <c r="W710" s="16" t="b">
        <v>0</v>
      </c>
      <c r="X710" s="16" t="b">
        <v>0</v>
      </c>
      <c r="Y710" s="16" t="b">
        <v>0</v>
      </c>
      <c r="Z710" s="16" t="b">
        <v>0</v>
      </c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</row>
    <row r="711" spans="1:88" ht="12.75">
      <c r="A711" s="8"/>
      <c r="B711" s="10" t="s">
        <v>1674</v>
      </c>
      <c r="C711" s="10" t="s">
        <v>1675</v>
      </c>
      <c r="D711" s="8"/>
      <c r="E711" s="8"/>
      <c r="F711" s="10" t="s">
        <v>1676</v>
      </c>
      <c r="G711" s="8"/>
      <c r="H711" s="10" t="str">
        <f t="shared" si="10"/>
        <v>NO</v>
      </c>
      <c r="I711" s="24" t="s">
        <v>21</v>
      </c>
      <c r="J711" s="12" t="b">
        <v>0</v>
      </c>
      <c r="K711" s="12" t="b">
        <v>0</v>
      </c>
      <c r="L711" s="13" t="b">
        <v>0</v>
      </c>
      <c r="M711" s="13" t="b">
        <v>0</v>
      </c>
      <c r="N711" s="13" t="b">
        <v>0</v>
      </c>
      <c r="O711" s="13" t="b">
        <v>0</v>
      </c>
      <c r="P711" s="14" t="b">
        <v>0</v>
      </c>
      <c r="Q711" s="14" t="b">
        <v>0</v>
      </c>
      <c r="R711" s="24" t="s">
        <v>21</v>
      </c>
      <c r="S711" s="15" t="b">
        <v>0</v>
      </c>
      <c r="T711" s="15" t="b">
        <v>0</v>
      </c>
      <c r="U711" s="16" t="b">
        <v>0</v>
      </c>
      <c r="V711" s="16" t="b">
        <v>0</v>
      </c>
      <c r="W711" s="16" t="b">
        <v>0</v>
      </c>
      <c r="X711" s="16" t="b">
        <v>0</v>
      </c>
      <c r="Y711" s="16" t="b">
        <v>0</v>
      </c>
      <c r="Z711" s="16" t="b">
        <v>0</v>
      </c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</row>
    <row r="712" spans="1:88" ht="12.75">
      <c r="A712" s="8"/>
      <c r="B712" s="10" t="s">
        <v>1677</v>
      </c>
      <c r="C712" s="10" t="s">
        <v>1678</v>
      </c>
      <c r="D712" s="10">
        <v>2002</v>
      </c>
      <c r="E712" s="8"/>
      <c r="F712" s="25" t="s">
        <v>1679</v>
      </c>
      <c r="G712" s="8"/>
      <c r="H712" s="10" t="str">
        <f t="shared" ref="H712:H773" si="11">IF(I712=R712,I712,IF(AND(I712="YES",R712="MAYBE"),"YES",IF(AND(I712="MAYBE",R712="YES"),"YES",IF(OR(AND(I712="NO",R712="YES"),AND(I712="YES",R712="NO")),"MAYBE","NO"))))</f>
        <v>NO</v>
      </c>
      <c r="I712" s="24" t="s">
        <v>21</v>
      </c>
      <c r="J712" s="12" t="b">
        <v>0</v>
      </c>
      <c r="K712" s="12" t="b">
        <v>0</v>
      </c>
      <c r="L712" s="13" t="b">
        <v>0</v>
      </c>
      <c r="M712" s="13" t="b">
        <v>0</v>
      </c>
      <c r="N712" s="13" t="b">
        <v>0</v>
      </c>
      <c r="O712" s="13" t="b">
        <v>0</v>
      </c>
      <c r="P712" s="14" t="b">
        <v>0</v>
      </c>
      <c r="Q712" s="14" t="b">
        <v>0</v>
      </c>
      <c r="R712" s="24" t="s">
        <v>21</v>
      </c>
      <c r="S712" s="15" t="b">
        <v>0</v>
      </c>
      <c r="T712" s="15" t="b">
        <v>0</v>
      </c>
      <c r="U712" s="16" t="b">
        <v>0</v>
      </c>
      <c r="V712" s="16" t="b">
        <v>0</v>
      </c>
      <c r="W712" s="16" t="b">
        <v>0</v>
      </c>
      <c r="X712" s="16" t="b">
        <v>0</v>
      </c>
      <c r="Y712" s="16" t="b">
        <v>0</v>
      </c>
      <c r="Z712" s="16" t="b">
        <v>0</v>
      </c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</row>
    <row r="713" spans="1:88" ht="12.75">
      <c r="A713" s="8"/>
      <c r="B713" s="10" t="s">
        <v>1680</v>
      </c>
      <c r="C713" s="10" t="s">
        <v>1681</v>
      </c>
      <c r="D713" s="8"/>
      <c r="E713" s="8"/>
      <c r="F713" s="25" t="s">
        <v>1682</v>
      </c>
      <c r="G713" s="8"/>
      <c r="H713" s="10" t="str">
        <f t="shared" si="11"/>
        <v>NO</v>
      </c>
      <c r="I713" s="24" t="s">
        <v>21</v>
      </c>
      <c r="J713" s="12" t="b">
        <v>0</v>
      </c>
      <c r="K713" s="12" t="b">
        <v>0</v>
      </c>
      <c r="L713" s="13" t="b">
        <v>0</v>
      </c>
      <c r="M713" s="13" t="b">
        <v>0</v>
      </c>
      <c r="N713" s="13" t="b">
        <v>0</v>
      </c>
      <c r="O713" s="13" t="b">
        <v>0</v>
      </c>
      <c r="P713" s="14" t="b">
        <v>0</v>
      </c>
      <c r="Q713" s="14" t="b">
        <v>0</v>
      </c>
      <c r="R713" s="24" t="s">
        <v>21</v>
      </c>
      <c r="S713" s="15" t="b">
        <v>0</v>
      </c>
      <c r="T713" s="15" t="b">
        <v>0</v>
      </c>
      <c r="U713" s="16" t="b">
        <v>0</v>
      </c>
      <c r="V713" s="16" t="b">
        <v>0</v>
      </c>
      <c r="W713" s="16" t="b">
        <v>0</v>
      </c>
      <c r="X713" s="16" t="b">
        <v>0</v>
      </c>
      <c r="Y713" s="16" t="b">
        <v>0</v>
      </c>
      <c r="Z713" s="16" t="b">
        <v>0</v>
      </c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</row>
    <row r="714" spans="1:88" ht="12.75">
      <c r="A714" s="8"/>
      <c r="B714" s="10" t="s">
        <v>1590</v>
      </c>
      <c r="C714" s="10" t="s">
        <v>438</v>
      </c>
      <c r="D714" s="10">
        <v>2018</v>
      </c>
      <c r="E714" s="8"/>
      <c r="F714" s="25" t="s">
        <v>1683</v>
      </c>
      <c r="G714" s="8"/>
      <c r="H714" s="10" t="str">
        <f t="shared" si="11"/>
        <v>NO</v>
      </c>
      <c r="I714" s="24" t="s">
        <v>21</v>
      </c>
      <c r="J714" s="12" t="b">
        <v>0</v>
      </c>
      <c r="K714" s="12" t="b">
        <v>0</v>
      </c>
      <c r="L714" s="13" t="b">
        <v>0</v>
      </c>
      <c r="M714" s="13" t="b">
        <v>0</v>
      </c>
      <c r="N714" s="13" t="b">
        <v>0</v>
      </c>
      <c r="O714" s="13" t="b">
        <v>0</v>
      </c>
      <c r="P714" s="14" t="b">
        <v>0</v>
      </c>
      <c r="Q714" s="14" t="b">
        <v>0</v>
      </c>
      <c r="R714" s="24" t="s">
        <v>21</v>
      </c>
      <c r="S714" s="15" t="b">
        <v>0</v>
      </c>
      <c r="T714" s="15" t="b">
        <v>0</v>
      </c>
      <c r="U714" s="16" t="b">
        <v>0</v>
      </c>
      <c r="V714" s="16" t="b">
        <v>0</v>
      </c>
      <c r="W714" s="16" t="b">
        <v>0</v>
      </c>
      <c r="X714" s="16" t="b">
        <v>0</v>
      </c>
      <c r="Y714" s="16" t="b">
        <v>0</v>
      </c>
      <c r="Z714" s="16" t="b">
        <v>0</v>
      </c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</row>
    <row r="715" spans="1:88" ht="12.75">
      <c r="A715" s="10" t="s">
        <v>1684</v>
      </c>
      <c r="B715" s="10"/>
      <c r="C715" s="10"/>
      <c r="D715" s="8"/>
      <c r="E715" s="8"/>
      <c r="F715" s="8"/>
      <c r="G715" s="8"/>
      <c r="H715" s="10">
        <f t="shared" si="11"/>
        <v>0</v>
      </c>
      <c r="I715" s="11"/>
      <c r="J715" s="12" t="b">
        <v>0</v>
      </c>
      <c r="K715" s="12" t="b">
        <v>0</v>
      </c>
      <c r="L715" s="13" t="b">
        <v>0</v>
      </c>
      <c r="M715" s="13" t="b">
        <v>0</v>
      </c>
      <c r="N715" s="13" t="b">
        <v>0</v>
      </c>
      <c r="O715" s="13" t="b">
        <v>0</v>
      </c>
      <c r="P715" s="14" t="b">
        <v>0</v>
      </c>
      <c r="Q715" s="14" t="b">
        <v>0</v>
      </c>
      <c r="R715" s="24"/>
      <c r="S715" s="15" t="b">
        <v>0</v>
      </c>
      <c r="T715" s="15" t="b">
        <v>0</v>
      </c>
      <c r="U715" s="16" t="b">
        <v>0</v>
      </c>
      <c r="V715" s="16" t="b">
        <v>0</v>
      </c>
      <c r="W715" s="16" t="b">
        <v>0</v>
      </c>
      <c r="X715" s="16" t="b">
        <v>0</v>
      </c>
      <c r="Y715" s="16" t="b">
        <v>0</v>
      </c>
      <c r="Z715" s="16" t="b">
        <v>0</v>
      </c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</row>
    <row r="716" spans="1:88" ht="12.75">
      <c r="A716" s="8"/>
      <c r="B716" s="10" t="s">
        <v>1685</v>
      </c>
      <c r="C716" s="10" t="s">
        <v>1686</v>
      </c>
      <c r="D716" s="8"/>
      <c r="E716" s="8"/>
      <c r="F716" s="25" t="s">
        <v>1687</v>
      </c>
      <c r="G716" s="8"/>
      <c r="H716" s="10" t="str">
        <f t="shared" si="11"/>
        <v>NO</v>
      </c>
      <c r="I716" s="24" t="s">
        <v>21</v>
      </c>
      <c r="J716" s="12" t="b">
        <v>0</v>
      </c>
      <c r="K716" s="12" t="b">
        <v>0</v>
      </c>
      <c r="L716" s="13" t="b">
        <v>0</v>
      </c>
      <c r="M716" s="13" t="b">
        <v>0</v>
      </c>
      <c r="N716" s="13" t="b">
        <v>0</v>
      </c>
      <c r="O716" s="13" t="b">
        <v>0</v>
      </c>
      <c r="P716" s="14" t="b">
        <v>0</v>
      </c>
      <c r="Q716" s="14" t="b">
        <v>0</v>
      </c>
      <c r="R716" s="24" t="s">
        <v>21</v>
      </c>
      <c r="S716" s="15" t="b">
        <v>0</v>
      </c>
      <c r="T716" s="15" t="b">
        <v>0</v>
      </c>
      <c r="U716" s="16" t="b">
        <v>0</v>
      </c>
      <c r="V716" s="16" t="b">
        <v>0</v>
      </c>
      <c r="W716" s="16" t="b">
        <v>0</v>
      </c>
      <c r="X716" s="16" t="b">
        <v>0</v>
      </c>
      <c r="Y716" s="16" t="b">
        <v>0</v>
      </c>
      <c r="Z716" s="16" t="b">
        <v>0</v>
      </c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</row>
    <row r="717" spans="1:88" ht="12.75">
      <c r="A717" s="8"/>
      <c r="B717" s="10" t="s">
        <v>1481</v>
      </c>
      <c r="C717" s="10" t="s">
        <v>1688</v>
      </c>
      <c r="D717" s="10">
        <v>2013</v>
      </c>
      <c r="E717" s="8"/>
      <c r="F717" s="25" t="s">
        <v>1689</v>
      </c>
      <c r="G717" s="8"/>
      <c r="H717" s="10" t="str">
        <f t="shared" si="11"/>
        <v>NO</v>
      </c>
      <c r="I717" s="24" t="s">
        <v>21</v>
      </c>
      <c r="J717" s="12" t="b">
        <v>0</v>
      </c>
      <c r="K717" s="12" t="b">
        <v>0</v>
      </c>
      <c r="L717" s="13" t="b">
        <v>0</v>
      </c>
      <c r="M717" s="13" t="b">
        <v>0</v>
      </c>
      <c r="N717" s="13" t="b">
        <v>0</v>
      </c>
      <c r="O717" s="13" t="b">
        <v>0</v>
      </c>
      <c r="P717" s="14" t="b">
        <v>0</v>
      </c>
      <c r="Q717" s="14" t="b">
        <v>0</v>
      </c>
      <c r="R717" s="24" t="s">
        <v>21</v>
      </c>
      <c r="S717" s="15" t="b">
        <v>0</v>
      </c>
      <c r="T717" s="15" t="b">
        <v>0</v>
      </c>
      <c r="U717" s="16" t="b">
        <v>0</v>
      </c>
      <c r="V717" s="16" t="b">
        <v>0</v>
      </c>
      <c r="W717" s="16" t="b">
        <v>0</v>
      </c>
      <c r="X717" s="16" t="b">
        <v>0</v>
      </c>
      <c r="Y717" s="16" t="b">
        <v>0</v>
      </c>
      <c r="Z717" s="16" t="b">
        <v>0</v>
      </c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</row>
    <row r="718" spans="1:88" ht="12.75">
      <c r="A718" s="8"/>
      <c r="B718" s="10" t="s">
        <v>1690</v>
      </c>
      <c r="C718" s="10" t="s">
        <v>1691</v>
      </c>
      <c r="D718" s="10">
        <v>1983</v>
      </c>
      <c r="E718" s="8"/>
      <c r="F718" s="25" t="s">
        <v>1692</v>
      </c>
      <c r="G718" s="8"/>
      <c r="H718" s="10" t="str">
        <f t="shared" si="11"/>
        <v>NO</v>
      </c>
      <c r="I718" s="24" t="s">
        <v>21</v>
      </c>
      <c r="J718" s="12" t="b">
        <v>0</v>
      </c>
      <c r="K718" s="12" t="b">
        <v>0</v>
      </c>
      <c r="L718" s="13" t="b">
        <v>0</v>
      </c>
      <c r="M718" s="13" t="b">
        <v>0</v>
      </c>
      <c r="N718" s="13" t="b">
        <v>0</v>
      </c>
      <c r="O718" s="13" t="b">
        <v>0</v>
      </c>
      <c r="P718" s="14" t="b">
        <v>0</v>
      </c>
      <c r="Q718" s="14" t="b">
        <v>0</v>
      </c>
      <c r="R718" s="24" t="s">
        <v>21</v>
      </c>
      <c r="S718" s="15" t="b">
        <v>0</v>
      </c>
      <c r="T718" s="15" t="b">
        <v>0</v>
      </c>
      <c r="U718" s="16" t="b">
        <v>0</v>
      </c>
      <c r="V718" s="16" t="b">
        <v>0</v>
      </c>
      <c r="W718" s="16" t="b">
        <v>0</v>
      </c>
      <c r="X718" s="16" t="b">
        <v>0</v>
      </c>
      <c r="Y718" s="16" t="b">
        <v>0</v>
      </c>
      <c r="Z718" s="16" t="b">
        <v>0</v>
      </c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</row>
    <row r="719" spans="1:88" ht="12.75">
      <c r="A719" s="8"/>
      <c r="B719" s="10" t="s">
        <v>1693</v>
      </c>
      <c r="C719" s="10" t="s">
        <v>1694</v>
      </c>
      <c r="D719" s="10">
        <v>2016</v>
      </c>
      <c r="E719" s="8"/>
      <c r="F719" s="25" t="s">
        <v>1695</v>
      </c>
      <c r="G719" s="8"/>
      <c r="H719" s="10" t="str">
        <f t="shared" si="11"/>
        <v>NO</v>
      </c>
      <c r="I719" s="24" t="s">
        <v>21</v>
      </c>
      <c r="J719" s="12" t="b">
        <v>0</v>
      </c>
      <c r="K719" s="12" t="b">
        <v>0</v>
      </c>
      <c r="L719" s="13" t="b">
        <v>0</v>
      </c>
      <c r="M719" s="13" t="b">
        <v>0</v>
      </c>
      <c r="N719" s="13" t="b">
        <v>0</v>
      </c>
      <c r="O719" s="13" t="b">
        <v>0</v>
      </c>
      <c r="P719" s="14" t="b">
        <v>0</v>
      </c>
      <c r="Q719" s="14" t="b">
        <v>0</v>
      </c>
      <c r="R719" s="24" t="s">
        <v>21</v>
      </c>
      <c r="S719" s="15" t="b">
        <v>0</v>
      </c>
      <c r="T719" s="15" t="b">
        <v>0</v>
      </c>
      <c r="U719" s="16" t="b">
        <v>0</v>
      </c>
      <c r="V719" s="16" t="b">
        <v>0</v>
      </c>
      <c r="W719" s="16" t="b">
        <v>0</v>
      </c>
      <c r="X719" s="16" t="b">
        <v>0</v>
      </c>
      <c r="Y719" s="16" t="b">
        <v>0</v>
      </c>
      <c r="Z719" s="16" t="b">
        <v>0</v>
      </c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</row>
    <row r="720" spans="1:88" ht="12.75">
      <c r="A720" s="8"/>
      <c r="B720" s="10" t="s">
        <v>1696</v>
      </c>
      <c r="C720" s="10" t="s">
        <v>964</v>
      </c>
      <c r="D720" s="10">
        <v>2012</v>
      </c>
      <c r="E720" s="8"/>
      <c r="F720" s="25" t="s">
        <v>1697</v>
      </c>
      <c r="G720" s="8"/>
      <c r="H720" s="10" t="str">
        <f t="shared" si="11"/>
        <v>NO</v>
      </c>
      <c r="I720" s="24" t="s">
        <v>21</v>
      </c>
      <c r="J720" s="12" t="b">
        <v>0</v>
      </c>
      <c r="K720" s="12" t="b">
        <v>0</v>
      </c>
      <c r="L720" s="13" t="b">
        <v>0</v>
      </c>
      <c r="M720" s="13" t="b">
        <v>0</v>
      </c>
      <c r="N720" s="13" t="b">
        <v>0</v>
      </c>
      <c r="O720" s="13" t="b">
        <v>0</v>
      </c>
      <c r="P720" s="14" t="b">
        <v>0</v>
      </c>
      <c r="Q720" s="14" t="b">
        <v>0</v>
      </c>
      <c r="R720" s="24" t="s">
        <v>21</v>
      </c>
      <c r="S720" s="15" t="b">
        <v>0</v>
      </c>
      <c r="T720" s="15" t="b">
        <v>0</v>
      </c>
      <c r="U720" s="16" t="b">
        <v>0</v>
      </c>
      <c r="V720" s="16" t="b">
        <v>0</v>
      </c>
      <c r="W720" s="16" t="b">
        <v>0</v>
      </c>
      <c r="X720" s="16" t="b">
        <v>0</v>
      </c>
      <c r="Y720" s="16" t="b">
        <v>0</v>
      </c>
      <c r="Z720" s="16" t="b">
        <v>0</v>
      </c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</row>
    <row r="721" spans="1:88" ht="12.75">
      <c r="A721" s="8"/>
      <c r="B721" s="10" t="s">
        <v>1698</v>
      </c>
      <c r="C721" s="10" t="s">
        <v>1699</v>
      </c>
      <c r="D721" s="8"/>
      <c r="E721" s="8"/>
      <c r="F721" s="25" t="s">
        <v>1700</v>
      </c>
      <c r="G721" s="8"/>
      <c r="H721" s="10" t="str">
        <f t="shared" si="11"/>
        <v>NO</v>
      </c>
      <c r="I721" s="24" t="s">
        <v>21</v>
      </c>
      <c r="J721" s="12" t="b">
        <v>0</v>
      </c>
      <c r="K721" s="12" t="b">
        <v>0</v>
      </c>
      <c r="L721" s="13" t="b">
        <v>0</v>
      </c>
      <c r="M721" s="13" t="b">
        <v>0</v>
      </c>
      <c r="N721" s="13" t="b">
        <v>0</v>
      </c>
      <c r="O721" s="13" t="b">
        <v>0</v>
      </c>
      <c r="P721" s="14" t="b">
        <v>0</v>
      </c>
      <c r="Q721" s="14" t="b">
        <v>0</v>
      </c>
      <c r="R721" s="24" t="s">
        <v>21</v>
      </c>
      <c r="S721" s="15" t="b">
        <v>0</v>
      </c>
      <c r="T721" s="15" t="b">
        <v>0</v>
      </c>
      <c r="U721" s="16" t="b">
        <v>0</v>
      </c>
      <c r="V721" s="16" t="b">
        <v>0</v>
      </c>
      <c r="W721" s="16" t="b">
        <v>0</v>
      </c>
      <c r="X721" s="16" t="b">
        <v>0</v>
      </c>
      <c r="Y721" s="16" t="b">
        <v>0</v>
      </c>
      <c r="Z721" s="16" t="b">
        <v>0</v>
      </c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</row>
    <row r="722" spans="1:88" ht="12.75">
      <c r="A722" s="8"/>
      <c r="B722" s="10" t="s">
        <v>1701</v>
      </c>
      <c r="C722" s="10" t="s">
        <v>1702</v>
      </c>
      <c r="D722" s="10">
        <v>2015</v>
      </c>
      <c r="E722" s="8"/>
      <c r="F722" s="25" t="s">
        <v>1703</v>
      </c>
      <c r="G722" s="8"/>
      <c r="H722" s="10" t="str">
        <f t="shared" si="11"/>
        <v>NO</v>
      </c>
      <c r="I722" s="24" t="s">
        <v>21</v>
      </c>
      <c r="J722" s="12" t="b">
        <v>0</v>
      </c>
      <c r="K722" s="12" t="b">
        <v>0</v>
      </c>
      <c r="L722" s="13" t="b">
        <v>0</v>
      </c>
      <c r="M722" s="13" t="b">
        <v>0</v>
      </c>
      <c r="N722" s="13" t="b">
        <v>0</v>
      </c>
      <c r="O722" s="13" t="b">
        <v>0</v>
      </c>
      <c r="P722" s="14" t="b">
        <v>0</v>
      </c>
      <c r="Q722" s="14" t="b">
        <v>0</v>
      </c>
      <c r="R722" s="24" t="s">
        <v>21</v>
      </c>
      <c r="S722" s="15" t="b">
        <v>0</v>
      </c>
      <c r="T722" s="15" t="b">
        <v>0</v>
      </c>
      <c r="U722" s="16" t="b">
        <v>0</v>
      </c>
      <c r="V722" s="16" t="b">
        <v>0</v>
      </c>
      <c r="W722" s="16" t="b">
        <v>0</v>
      </c>
      <c r="X722" s="16" t="b">
        <v>0</v>
      </c>
      <c r="Y722" s="16" t="b">
        <v>0</v>
      </c>
      <c r="Z722" s="16" t="b">
        <v>0</v>
      </c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</row>
    <row r="723" spans="1:88" ht="12.75">
      <c r="A723" s="8"/>
      <c r="B723" s="10" t="s">
        <v>1704</v>
      </c>
      <c r="C723" s="10" t="s">
        <v>1705</v>
      </c>
      <c r="D723" s="10">
        <v>2006</v>
      </c>
      <c r="E723" s="8"/>
      <c r="F723" s="25" t="s">
        <v>1706</v>
      </c>
      <c r="G723" s="8"/>
      <c r="H723" s="10" t="str">
        <f t="shared" si="11"/>
        <v>NO</v>
      </c>
      <c r="I723" s="24" t="s">
        <v>21</v>
      </c>
      <c r="J723" s="12" t="b">
        <v>0</v>
      </c>
      <c r="K723" s="12" t="b">
        <v>0</v>
      </c>
      <c r="L723" s="13" t="b">
        <v>0</v>
      </c>
      <c r="M723" s="13" t="b">
        <v>0</v>
      </c>
      <c r="N723" s="13" t="b">
        <v>0</v>
      </c>
      <c r="O723" s="13" t="b">
        <v>0</v>
      </c>
      <c r="P723" s="14" t="b">
        <v>0</v>
      </c>
      <c r="Q723" s="14" t="b">
        <v>0</v>
      </c>
      <c r="R723" s="24" t="s">
        <v>21</v>
      </c>
      <c r="S723" s="15" t="b">
        <v>0</v>
      </c>
      <c r="T723" s="15" t="b">
        <v>0</v>
      </c>
      <c r="U723" s="16" t="b">
        <v>0</v>
      </c>
      <c r="V723" s="16" t="b">
        <v>0</v>
      </c>
      <c r="W723" s="16" t="b">
        <v>0</v>
      </c>
      <c r="X723" s="16" t="b">
        <v>0</v>
      </c>
      <c r="Y723" s="16" t="b">
        <v>0</v>
      </c>
      <c r="Z723" s="16" t="b">
        <v>0</v>
      </c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</row>
    <row r="724" spans="1:88" ht="12.75">
      <c r="A724" s="8"/>
      <c r="B724" s="10" t="s">
        <v>1707</v>
      </c>
      <c r="C724" s="10" t="s">
        <v>1708</v>
      </c>
      <c r="D724" s="10">
        <v>2010</v>
      </c>
      <c r="E724" s="8"/>
      <c r="F724" s="25" t="s">
        <v>1709</v>
      </c>
      <c r="G724" s="8"/>
      <c r="H724" s="10" t="str">
        <f t="shared" si="11"/>
        <v>NO</v>
      </c>
      <c r="I724" s="24" t="s">
        <v>21</v>
      </c>
      <c r="J724" s="12" t="b">
        <v>0</v>
      </c>
      <c r="K724" s="12" t="b">
        <v>0</v>
      </c>
      <c r="L724" s="13" t="b">
        <v>0</v>
      </c>
      <c r="M724" s="13" t="b">
        <v>0</v>
      </c>
      <c r="N724" s="13" t="b">
        <v>0</v>
      </c>
      <c r="O724" s="13" t="b">
        <v>0</v>
      </c>
      <c r="P724" s="14" t="b">
        <v>0</v>
      </c>
      <c r="Q724" s="14" t="b">
        <v>0</v>
      </c>
      <c r="R724" s="24" t="s">
        <v>21</v>
      </c>
      <c r="S724" s="15" t="b">
        <v>0</v>
      </c>
      <c r="T724" s="15" t="b">
        <v>0</v>
      </c>
      <c r="U724" s="16" t="b">
        <v>0</v>
      </c>
      <c r="V724" s="16" t="b">
        <v>0</v>
      </c>
      <c r="W724" s="16" t="b">
        <v>0</v>
      </c>
      <c r="X724" s="16" t="b">
        <v>0</v>
      </c>
      <c r="Y724" s="16" t="b">
        <v>0</v>
      </c>
      <c r="Z724" s="16" t="b">
        <v>0</v>
      </c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</row>
    <row r="725" spans="1:88" ht="12.75">
      <c r="A725" s="28" t="s">
        <v>1710</v>
      </c>
      <c r="H725" s="10">
        <f t="shared" si="11"/>
        <v>0</v>
      </c>
      <c r="I725" s="11"/>
      <c r="J725" s="12" t="b">
        <v>0</v>
      </c>
      <c r="K725" s="12" t="b">
        <v>0</v>
      </c>
      <c r="L725" s="13" t="b">
        <v>0</v>
      </c>
      <c r="M725" s="13" t="b">
        <v>0</v>
      </c>
      <c r="N725" s="13" t="b">
        <v>0</v>
      </c>
      <c r="O725" s="13" t="b">
        <v>0</v>
      </c>
      <c r="P725" s="14" t="b">
        <v>0</v>
      </c>
      <c r="Q725" s="14" t="b">
        <v>0</v>
      </c>
      <c r="R725" s="24"/>
      <c r="S725" s="15" t="b">
        <v>0</v>
      </c>
      <c r="T725" s="15" t="b">
        <v>0</v>
      </c>
      <c r="U725" s="16" t="b">
        <v>0</v>
      </c>
      <c r="V725" s="16" t="b">
        <v>0</v>
      </c>
      <c r="W725" s="16" t="b">
        <v>0</v>
      </c>
      <c r="X725" s="16" t="b">
        <v>0</v>
      </c>
      <c r="Y725" s="16" t="b">
        <v>0</v>
      </c>
      <c r="Z725" s="16" t="b">
        <v>0</v>
      </c>
    </row>
    <row r="726" spans="1:88" ht="12.75">
      <c r="A726" s="8"/>
      <c r="B726" s="10" t="s">
        <v>1711</v>
      </c>
      <c r="C726" s="10" t="s">
        <v>1712</v>
      </c>
      <c r="D726" s="10">
        <v>2013</v>
      </c>
      <c r="E726" s="8"/>
      <c r="F726" s="25" t="s">
        <v>1713</v>
      </c>
      <c r="G726" s="8"/>
      <c r="H726" s="10" t="str">
        <f t="shared" si="11"/>
        <v>NO</v>
      </c>
      <c r="I726" s="24" t="s">
        <v>21</v>
      </c>
      <c r="J726" s="12" t="b">
        <v>0</v>
      </c>
      <c r="K726" s="12" t="b">
        <v>0</v>
      </c>
      <c r="L726" s="13" t="b">
        <v>0</v>
      </c>
      <c r="M726" s="13" t="b">
        <v>0</v>
      </c>
      <c r="N726" s="13" t="b">
        <v>0</v>
      </c>
      <c r="O726" s="13" t="b">
        <v>0</v>
      </c>
      <c r="P726" s="14" t="b">
        <v>0</v>
      </c>
      <c r="Q726" s="14" t="b">
        <v>0</v>
      </c>
      <c r="R726" s="24" t="s">
        <v>21</v>
      </c>
      <c r="S726" s="15" t="b">
        <v>0</v>
      </c>
      <c r="T726" s="15" t="b">
        <v>0</v>
      </c>
      <c r="U726" s="16" t="b">
        <v>0</v>
      </c>
      <c r="V726" s="16" t="b">
        <v>0</v>
      </c>
      <c r="W726" s="16" t="b">
        <v>0</v>
      </c>
      <c r="X726" s="16" t="b">
        <v>0</v>
      </c>
      <c r="Y726" s="16" t="b">
        <v>0</v>
      </c>
      <c r="Z726" s="16" t="b">
        <v>0</v>
      </c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</row>
    <row r="727" spans="1:88" ht="12.75">
      <c r="A727" s="8"/>
      <c r="B727" s="10" t="s">
        <v>1714</v>
      </c>
      <c r="C727" s="10" t="s">
        <v>1715</v>
      </c>
      <c r="D727" s="10">
        <v>2007</v>
      </c>
      <c r="E727" s="8"/>
      <c r="F727" s="10" t="s">
        <v>1716</v>
      </c>
      <c r="G727" s="8"/>
      <c r="H727" s="10" t="str">
        <f t="shared" si="11"/>
        <v>NO</v>
      </c>
      <c r="I727" s="24" t="s">
        <v>21</v>
      </c>
      <c r="J727" s="12" t="b">
        <v>0</v>
      </c>
      <c r="K727" s="12" t="b">
        <v>0</v>
      </c>
      <c r="L727" s="13" t="b">
        <v>0</v>
      </c>
      <c r="M727" s="13" t="b">
        <v>0</v>
      </c>
      <c r="N727" s="13" t="b">
        <v>0</v>
      </c>
      <c r="O727" s="13" t="b">
        <v>0</v>
      </c>
      <c r="P727" s="14" t="b">
        <v>0</v>
      </c>
      <c r="Q727" s="14" t="b">
        <v>0</v>
      </c>
      <c r="R727" s="24" t="s">
        <v>21</v>
      </c>
      <c r="S727" s="15" t="b">
        <v>0</v>
      </c>
      <c r="T727" s="15" t="b">
        <v>0</v>
      </c>
      <c r="U727" s="16" t="b">
        <v>0</v>
      </c>
      <c r="V727" s="16" t="b">
        <v>0</v>
      </c>
      <c r="W727" s="16" t="b">
        <v>0</v>
      </c>
      <c r="X727" s="16" t="b">
        <v>0</v>
      </c>
      <c r="Y727" s="16" t="b">
        <v>0</v>
      </c>
      <c r="Z727" s="16" t="b">
        <v>0</v>
      </c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</row>
    <row r="728" spans="1:88" ht="12.75">
      <c r="A728" s="8"/>
      <c r="B728" s="10" t="s">
        <v>1717</v>
      </c>
      <c r="C728" s="10" t="s">
        <v>1718</v>
      </c>
      <c r="D728" s="10">
        <v>2010</v>
      </c>
      <c r="E728" s="8"/>
      <c r="F728" s="25" t="s">
        <v>1719</v>
      </c>
      <c r="G728" s="8"/>
      <c r="H728" s="10" t="str">
        <f t="shared" si="11"/>
        <v>NO</v>
      </c>
      <c r="I728" s="24" t="s">
        <v>21</v>
      </c>
      <c r="J728" s="12" t="b">
        <v>0</v>
      </c>
      <c r="K728" s="12" t="b">
        <v>0</v>
      </c>
      <c r="L728" s="13" t="b">
        <v>0</v>
      </c>
      <c r="M728" s="13" t="b">
        <v>0</v>
      </c>
      <c r="N728" s="13" t="b">
        <v>0</v>
      </c>
      <c r="O728" s="13" t="b">
        <v>0</v>
      </c>
      <c r="P728" s="14" t="b">
        <v>0</v>
      </c>
      <c r="Q728" s="14" t="b">
        <v>0</v>
      </c>
      <c r="R728" s="24" t="s">
        <v>21</v>
      </c>
      <c r="S728" s="15" t="b">
        <v>0</v>
      </c>
      <c r="T728" s="15" t="b">
        <v>0</v>
      </c>
      <c r="U728" s="16" t="b">
        <v>0</v>
      </c>
      <c r="V728" s="16" t="b">
        <v>0</v>
      </c>
      <c r="W728" s="16" t="b">
        <v>0</v>
      </c>
      <c r="X728" s="16" t="b">
        <v>0</v>
      </c>
      <c r="Y728" s="16" t="b">
        <v>0</v>
      </c>
      <c r="Z728" s="16" t="b">
        <v>0</v>
      </c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</row>
    <row r="729" spans="1:88" ht="12.75">
      <c r="A729" s="8"/>
      <c r="B729" s="10" t="s">
        <v>1720</v>
      </c>
      <c r="C729" s="10" t="s">
        <v>1721</v>
      </c>
      <c r="D729" s="10">
        <v>2020</v>
      </c>
      <c r="E729" s="8"/>
      <c r="F729" s="25" t="s">
        <v>1722</v>
      </c>
      <c r="G729" s="8"/>
      <c r="H729" s="10" t="str">
        <f t="shared" si="11"/>
        <v>NO</v>
      </c>
      <c r="I729" s="24" t="s">
        <v>21</v>
      </c>
      <c r="J729" s="12" t="b">
        <v>0</v>
      </c>
      <c r="K729" s="12" t="b">
        <v>0</v>
      </c>
      <c r="L729" s="13" t="b">
        <v>0</v>
      </c>
      <c r="M729" s="13" t="b">
        <v>0</v>
      </c>
      <c r="N729" s="13" t="b">
        <v>0</v>
      </c>
      <c r="O729" s="13" t="b">
        <v>0</v>
      </c>
      <c r="P729" s="14" t="b">
        <v>0</v>
      </c>
      <c r="Q729" s="14" t="b">
        <v>0</v>
      </c>
      <c r="R729" s="24" t="s">
        <v>21</v>
      </c>
      <c r="S729" s="15" t="b">
        <v>0</v>
      </c>
      <c r="T729" s="15" t="b">
        <v>0</v>
      </c>
      <c r="U729" s="16" t="b">
        <v>0</v>
      </c>
      <c r="V729" s="16" t="b">
        <v>0</v>
      </c>
      <c r="W729" s="16" t="b">
        <v>0</v>
      </c>
      <c r="X729" s="16" t="b">
        <v>0</v>
      </c>
      <c r="Y729" s="16" t="b">
        <v>0</v>
      </c>
      <c r="Z729" s="16" t="b">
        <v>0</v>
      </c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</row>
    <row r="730" spans="1:88" ht="12.75">
      <c r="A730" s="8"/>
      <c r="B730" s="10" t="s">
        <v>1723</v>
      </c>
      <c r="C730" s="10" t="s">
        <v>1724</v>
      </c>
      <c r="D730" s="8"/>
      <c r="E730" s="8"/>
      <c r="F730" s="25" t="s">
        <v>1725</v>
      </c>
      <c r="G730" s="8"/>
      <c r="H730" s="10" t="str">
        <f t="shared" si="11"/>
        <v>NO</v>
      </c>
      <c r="I730" s="24" t="s">
        <v>21</v>
      </c>
      <c r="J730" s="12" t="b">
        <v>0</v>
      </c>
      <c r="K730" s="12" t="b">
        <v>0</v>
      </c>
      <c r="L730" s="13" t="b">
        <v>0</v>
      </c>
      <c r="M730" s="13" t="b">
        <v>0</v>
      </c>
      <c r="N730" s="13" t="b">
        <v>0</v>
      </c>
      <c r="O730" s="13" t="b">
        <v>0</v>
      </c>
      <c r="P730" s="14" t="b">
        <v>0</v>
      </c>
      <c r="Q730" s="14" t="b">
        <v>0</v>
      </c>
      <c r="R730" s="24" t="s">
        <v>21</v>
      </c>
      <c r="S730" s="15" t="b">
        <v>0</v>
      </c>
      <c r="T730" s="15" t="b">
        <v>0</v>
      </c>
      <c r="U730" s="16" t="b">
        <v>0</v>
      </c>
      <c r="V730" s="16" t="b">
        <v>0</v>
      </c>
      <c r="W730" s="16" t="b">
        <v>0</v>
      </c>
      <c r="X730" s="16" t="b">
        <v>0</v>
      </c>
      <c r="Y730" s="16" t="b">
        <v>0</v>
      </c>
      <c r="Z730" s="16" t="b">
        <v>0</v>
      </c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</row>
    <row r="731" spans="1:88" ht="12.75">
      <c r="A731" s="8"/>
      <c r="B731" s="10" t="s">
        <v>1726</v>
      </c>
      <c r="C731" s="10" t="s">
        <v>1727</v>
      </c>
      <c r="D731" s="10">
        <v>2006</v>
      </c>
      <c r="E731" s="8"/>
      <c r="F731" s="25" t="s">
        <v>1728</v>
      </c>
      <c r="G731" s="8"/>
      <c r="H731" s="10" t="str">
        <f t="shared" si="11"/>
        <v>NO</v>
      </c>
      <c r="I731" s="24" t="s">
        <v>21</v>
      </c>
      <c r="J731" s="12" t="b">
        <v>0</v>
      </c>
      <c r="K731" s="12" t="b">
        <v>0</v>
      </c>
      <c r="L731" s="13" t="b">
        <v>0</v>
      </c>
      <c r="M731" s="13" t="b">
        <v>0</v>
      </c>
      <c r="N731" s="13" t="b">
        <v>0</v>
      </c>
      <c r="O731" s="13" t="b">
        <v>0</v>
      </c>
      <c r="P731" s="14" t="b">
        <v>0</v>
      </c>
      <c r="Q731" s="14" t="b">
        <v>0</v>
      </c>
      <c r="R731" s="24" t="s">
        <v>21</v>
      </c>
      <c r="S731" s="15" t="b">
        <v>0</v>
      </c>
      <c r="T731" s="15" t="b">
        <v>0</v>
      </c>
      <c r="U731" s="16" t="b">
        <v>0</v>
      </c>
      <c r="V731" s="16" t="b">
        <v>0</v>
      </c>
      <c r="W731" s="16" t="b">
        <v>0</v>
      </c>
      <c r="X731" s="16" t="b">
        <v>0</v>
      </c>
      <c r="Y731" s="16" t="b">
        <v>0</v>
      </c>
      <c r="Z731" s="16" t="b">
        <v>0</v>
      </c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</row>
    <row r="732" spans="1:88" ht="12.75">
      <c r="A732" s="8"/>
      <c r="B732" s="10" t="s">
        <v>1729</v>
      </c>
      <c r="C732" s="10" t="s">
        <v>1730</v>
      </c>
      <c r="D732" s="8"/>
      <c r="E732" s="8"/>
      <c r="F732" s="25" t="s">
        <v>1731</v>
      </c>
      <c r="G732" s="8"/>
      <c r="H732" s="10" t="str">
        <f t="shared" si="11"/>
        <v>NO</v>
      </c>
      <c r="I732" s="24" t="s">
        <v>21</v>
      </c>
      <c r="J732" s="12" t="b">
        <v>0</v>
      </c>
      <c r="K732" s="12" t="b">
        <v>0</v>
      </c>
      <c r="L732" s="13" t="b">
        <v>0</v>
      </c>
      <c r="M732" s="13" t="b">
        <v>0</v>
      </c>
      <c r="N732" s="13" t="b">
        <v>0</v>
      </c>
      <c r="O732" s="13" t="b">
        <v>0</v>
      </c>
      <c r="P732" s="14" t="b">
        <v>0</v>
      </c>
      <c r="Q732" s="14" t="b">
        <v>0</v>
      </c>
      <c r="R732" s="24" t="s">
        <v>21</v>
      </c>
      <c r="S732" s="15" t="b">
        <v>0</v>
      </c>
      <c r="T732" s="15" t="b">
        <v>0</v>
      </c>
      <c r="U732" s="16" t="b">
        <v>0</v>
      </c>
      <c r="V732" s="16" t="b">
        <v>0</v>
      </c>
      <c r="W732" s="16" t="b">
        <v>0</v>
      </c>
      <c r="X732" s="16" t="b">
        <v>0</v>
      </c>
      <c r="Y732" s="16" t="b">
        <v>0</v>
      </c>
      <c r="Z732" s="16" t="b">
        <v>0</v>
      </c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</row>
    <row r="733" spans="1:88" ht="12.75">
      <c r="A733" s="8"/>
      <c r="B733" s="10" t="s">
        <v>1732</v>
      </c>
      <c r="C733" s="10" t="s">
        <v>1733</v>
      </c>
      <c r="D733" s="10">
        <v>2019</v>
      </c>
      <c r="E733" s="8"/>
      <c r="F733" s="25" t="s">
        <v>1734</v>
      </c>
      <c r="G733" s="8"/>
      <c r="H733" s="10" t="str">
        <f t="shared" si="11"/>
        <v>NO</v>
      </c>
      <c r="I733" s="24" t="s">
        <v>21</v>
      </c>
      <c r="J733" s="12" t="b">
        <v>0</v>
      </c>
      <c r="K733" s="12" t="b">
        <v>0</v>
      </c>
      <c r="L733" s="13" t="b">
        <v>0</v>
      </c>
      <c r="M733" s="13" t="b">
        <v>0</v>
      </c>
      <c r="N733" s="13" t="b">
        <v>0</v>
      </c>
      <c r="O733" s="13" t="b">
        <v>0</v>
      </c>
      <c r="P733" s="14" t="b">
        <v>0</v>
      </c>
      <c r="Q733" s="14" t="b">
        <v>0</v>
      </c>
      <c r="R733" s="24" t="s">
        <v>21</v>
      </c>
      <c r="S733" s="15" t="b">
        <v>0</v>
      </c>
      <c r="T733" s="15" t="b">
        <v>0</v>
      </c>
      <c r="U733" s="16" t="b">
        <v>0</v>
      </c>
      <c r="V733" s="16" t="b">
        <v>0</v>
      </c>
      <c r="W733" s="16" t="b">
        <v>0</v>
      </c>
      <c r="X733" s="16" t="b">
        <v>0</v>
      </c>
      <c r="Y733" s="16" t="b">
        <v>0</v>
      </c>
      <c r="Z733" s="16" t="b">
        <v>0</v>
      </c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</row>
    <row r="734" spans="1:88" ht="12.75">
      <c r="A734" s="8"/>
      <c r="B734" s="10" t="s">
        <v>1735</v>
      </c>
      <c r="C734" s="10" t="s">
        <v>1736</v>
      </c>
      <c r="D734" s="10">
        <v>2006</v>
      </c>
      <c r="E734" s="8"/>
      <c r="F734" s="25" t="s">
        <v>1737</v>
      </c>
      <c r="G734" s="8"/>
      <c r="H734" s="10" t="str">
        <f t="shared" si="11"/>
        <v>NO</v>
      </c>
      <c r="I734" s="24" t="s">
        <v>21</v>
      </c>
      <c r="J734" s="12" t="b">
        <v>0</v>
      </c>
      <c r="K734" s="12" t="b">
        <v>0</v>
      </c>
      <c r="L734" s="13" t="b">
        <v>0</v>
      </c>
      <c r="M734" s="13" t="b">
        <v>0</v>
      </c>
      <c r="N734" s="13" t="b">
        <v>0</v>
      </c>
      <c r="O734" s="13" t="b">
        <v>0</v>
      </c>
      <c r="P734" s="14" t="b">
        <v>0</v>
      </c>
      <c r="Q734" s="14" t="b">
        <v>0</v>
      </c>
      <c r="R734" s="24" t="s">
        <v>21</v>
      </c>
      <c r="S734" s="15" t="b">
        <v>0</v>
      </c>
      <c r="T734" s="15" t="b">
        <v>0</v>
      </c>
      <c r="U734" s="16" t="b">
        <v>0</v>
      </c>
      <c r="V734" s="16" t="b">
        <v>0</v>
      </c>
      <c r="W734" s="16" t="b">
        <v>0</v>
      </c>
      <c r="X734" s="16" t="b">
        <v>0</v>
      </c>
      <c r="Y734" s="16" t="b">
        <v>0</v>
      </c>
      <c r="Z734" s="16" t="b">
        <v>0</v>
      </c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</row>
    <row r="735" spans="1:88" ht="12.75">
      <c r="A735" s="8"/>
      <c r="B735" s="10" t="s">
        <v>1738</v>
      </c>
      <c r="C735" s="10" t="s">
        <v>1739</v>
      </c>
      <c r="D735" s="10">
        <v>2006</v>
      </c>
      <c r="E735" s="8"/>
      <c r="F735" s="25" t="s">
        <v>1740</v>
      </c>
      <c r="G735" s="8"/>
      <c r="H735" s="10" t="str">
        <f t="shared" si="11"/>
        <v>NO</v>
      </c>
      <c r="I735" s="24" t="s">
        <v>21</v>
      </c>
      <c r="J735" s="12" t="b">
        <v>0</v>
      </c>
      <c r="K735" s="12" t="b">
        <v>0</v>
      </c>
      <c r="L735" s="13" t="b">
        <v>0</v>
      </c>
      <c r="M735" s="13" t="b">
        <v>0</v>
      </c>
      <c r="N735" s="13" t="b">
        <v>0</v>
      </c>
      <c r="O735" s="13" t="b">
        <v>0</v>
      </c>
      <c r="P735" s="14" t="b">
        <v>0</v>
      </c>
      <c r="Q735" s="14" t="b">
        <v>0</v>
      </c>
      <c r="R735" s="24" t="s">
        <v>21</v>
      </c>
      <c r="S735" s="15" t="b">
        <v>0</v>
      </c>
      <c r="T735" s="15" t="b">
        <v>0</v>
      </c>
      <c r="U735" s="16" t="b">
        <v>0</v>
      </c>
      <c r="V735" s="16" t="b">
        <v>0</v>
      </c>
      <c r="W735" s="16" t="b">
        <v>0</v>
      </c>
      <c r="X735" s="16" t="b">
        <v>0</v>
      </c>
      <c r="Y735" s="16" t="b">
        <v>0</v>
      </c>
      <c r="Z735" s="16" t="b">
        <v>0</v>
      </c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</row>
    <row r="736" spans="1:88" ht="12.75">
      <c r="A736" s="28" t="s">
        <v>1741</v>
      </c>
      <c r="H736" s="10">
        <f t="shared" si="11"/>
        <v>0</v>
      </c>
      <c r="I736" s="11"/>
      <c r="J736" s="12" t="b">
        <v>0</v>
      </c>
      <c r="K736" s="12" t="b">
        <v>0</v>
      </c>
      <c r="L736" s="13" t="b">
        <v>0</v>
      </c>
      <c r="M736" s="13" t="b">
        <v>0</v>
      </c>
      <c r="N736" s="13" t="b">
        <v>0</v>
      </c>
      <c r="O736" s="13" t="b">
        <v>0</v>
      </c>
      <c r="P736" s="14" t="b">
        <v>0</v>
      </c>
      <c r="Q736" s="14" t="b">
        <v>0</v>
      </c>
      <c r="R736" s="24"/>
      <c r="S736" s="15" t="b">
        <v>0</v>
      </c>
      <c r="T736" s="15" t="b">
        <v>0</v>
      </c>
      <c r="U736" s="16" t="b">
        <v>0</v>
      </c>
      <c r="V736" s="16" t="b">
        <v>0</v>
      </c>
      <c r="W736" s="16" t="b">
        <v>0</v>
      </c>
      <c r="X736" s="16" t="b">
        <v>0</v>
      </c>
      <c r="Y736" s="16" t="b">
        <v>0</v>
      </c>
      <c r="Z736" s="16" t="b">
        <v>0</v>
      </c>
    </row>
    <row r="737" spans="1:88" ht="12.75">
      <c r="A737" s="8"/>
      <c r="B737" s="10" t="s">
        <v>1742</v>
      </c>
      <c r="C737" s="10" t="s">
        <v>1743</v>
      </c>
      <c r="D737" s="10">
        <v>2007</v>
      </c>
      <c r="E737" s="8"/>
      <c r="F737" s="25" t="s">
        <v>1744</v>
      </c>
      <c r="G737" s="8"/>
      <c r="H737" s="10" t="str">
        <f t="shared" si="11"/>
        <v>NO</v>
      </c>
      <c r="I737" s="24" t="s">
        <v>21</v>
      </c>
      <c r="J737" s="12" t="b">
        <v>0</v>
      </c>
      <c r="K737" s="12" t="b">
        <v>0</v>
      </c>
      <c r="L737" s="13" t="b">
        <v>0</v>
      </c>
      <c r="M737" s="13" t="b">
        <v>0</v>
      </c>
      <c r="N737" s="13" t="b">
        <v>0</v>
      </c>
      <c r="O737" s="13" t="b">
        <v>0</v>
      </c>
      <c r="P737" s="14" t="b">
        <v>0</v>
      </c>
      <c r="Q737" s="14" t="b">
        <v>0</v>
      </c>
      <c r="R737" s="24" t="s">
        <v>21</v>
      </c>
      <c r="S737" s="15" t="b">
        <v>0</v>
      </c>
      <c r="T737" s="15" t="b">
        <v>0</v>
      </c>
      <c r="U737" s="16" t="b">
        <v>0</v>
      </c>
      <c r="V737" s="16" t="b">
        <v>0</v>
      </c>
      <c r="W737" s="16" t="b">
        <v>0</v>
      </c>
      <c r="X737" s="16" t="b">
        <v>0</v>
      </c>
      <c r="Y737" s="16" t="b">
        <v>0</v>
      </c>
      <c r="Z737" s="16" t="b">
        <v>0</v>
      </c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</row>
    <row r="738" spans="1:88" ht="12.75">
      <c r="A738" s="8"/>
      <c r="B738" s="10" t="s">
        <v>1745</v>
      </c>
      <c r="C738" s="10" t="s">
        <v>1746</v>
      </c>
      <c r="D738" s="10">
        <v>2002</v>
      </c>
      <c r="E738" s="8"/>
      <c r="F738" s="25" t="s">
        <v>1747</v>
      </c>
      <c r="G738" s="8"/>
      <c r="H738" s="10" t="str">
        <f t="shared" si="11"/>
        <v>NO</v>
      </c>
      <c r="I738" s="24" t="s">
        <v>21</v>
      </c>
      <c r="J738" s="12" t="b">
        <v>0</v>
      </c>
      <c r="K738" s="12" t="b">
        <v>0</v>
      </c>
      <c r="L738" s="13" t="b">
        <v>0</v>
      </c>
      <c r="M738" s="13" t="b">
        <v>0</v>
      </c>
      <c r="N738" s="13" t="b">
        <v>0</v>
      </c>
      <c r="O738" s="13" t="b">
        <v>0</v>
      </c>
      <c r="P738" s="14" t="b">
        <v>0</v>
      </c>
      <c r="Q738" s="14" t="b">
        <v>0</v>
      </c>
      <c r="R738" s="24" t="s">
        <v>21</v>
      </c>
      <c r="S738" s="15" t="b">
        <v>0</v>
      </c>
      <c r="T738" s="15" t="b">
        <v>0</v>
      </c>
      <c r="U738" s="16" t="b">
        <v>0</v>
      </c>
      <c r="V738" s="16" t="b">
        <v>0</v>
      </c>
      <c r="W738" s="16" t="b">
        <v>0</v>
      </c>
      <c r="X738" s="16" t="b">
        <v>0</v>
      </c>
      <c r="Y738" s="16" t="b">
        <v>0</v>
      </c>
      <c r="Z738" s="16" t="b">
        <v>0</v>
      </c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</row>
    <row r="739" spans="1:88" ht="12.75">
      <c r="A739" s="8"/>
      <c r="B739" s="10" t="s">
        <v>1014</v>
      </c>
      <c r="C739" s="10" t="s">
        <v>1748</v>
      </c>
      <c r="D739" s="10">
        <v>2010</v>
      </c>
      <c r="E739" s="8"/>
      <c r="F739" s="25" t="s">
        <v>1749</v>
      </c>
      <c r="G739" s="8"/>
      <c r="H739" s="10" t="str">
        <f t="shared" si="11"/>
        <v>NO</v>
      </c>
      <c r="I739" s="24" t="s">
        <v>21</v>
      </c>
      <c r="J739" s="12" t="b">
        <v>0</v>
      </c>
      <c r="K739" s="12" t="b">
        <v>0</v>
      </c>
      <c r="L739" s="13" t="b">
        <v>0</v>
      </c>
      <c r="M739" s="13" t="b">
        <v>0</v>
      </c>
      <c r="N739" s="13" t="b">
        <v>0</v>
      </c>
      <c r="O739" s="13" t="b">
        <v>0</v>
      </c>
      <c r="P739" s="14" t="b">
        <v>0</v>
      </c>
      <c r="Q739" s="14" t="b">
        <v>0</v>
      </c>
      <c r="R739" s="24" t="s">
        <v>21</v>
      </c>
      <c r="S739" s="15" t="b">
        <v>0</v>
      </c>
      <c r="T739" s="15" t="b">
        <v>0</v>
      </c>
      <c r="U739" s="16" t="b">
        <v>0</v>
      </c>
      <c r="V739" s="16" t="b">
        <v>0</v>
      </c>
      <c r="W739" s="16" t="b">
        <v>0</v>
      </c>
      <c r="X739" s="16" t="b">
        <v>0</v>
      </c>
      <c r="Y739" s="16" t="b">
        <v>0</v>
      </c>
      <c r="Z739" s="16" t="b">
        <v>0</v>
      </c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</row>
    <row r="740" spans="1:88" ht="12.75">
      <c r="A740" s="8"/>
      <c r="B740" s="10" t="s">
        <v>1750</v>
      </c>
      <c r="C740" s="10" t="s">
        <v>1751</v>
      </c>
      <c r="D740" s="10">
        <v>2012</v>
      </c>
      <c r="E740" s="8"/>
      <c r="F740" s="25" t="s">
        <v>1752</v>
      </c>
      <c r="G740" s="8"/>
      <c r="H740" s="10" t="str">
        <f t="shared" si="11"/>
        <v>NO</v>
      </c>
      <c r="I740" s="24" t="s">
        <v>21</v>
      </c>
      <c r="J740" s="12" t="b">
        <v>0</v>
      </c>
      <c r="K740" s="12" t="b">
        <v>0</v>
      </c>
      <c r="L740" s="13" t="b">
        <v>0</v>
      </c>
      <c r="M740" s="13" t="b">
        <v>0</v>
      </c>
      <c r="N740" s="13" t="b">
        <v>0</v>
      </c>
      <c r="O740" s="13" t="b">
        <v>0</v>
      </c>
      <c r="P740" s="14" t="b">
        <v>0</v>
      </c>
      <c r="Q740" s="14" t="b">
        <v>0</v>
      </c>
      <c r="R740" s="24" t="s">
        <v>21</v>
      </c>
      <c r="S740" s="15" t="b">
        <v>0</v>
      </c>
      <c r="T740" s="15" t="b">
        <v>0</v>
      </c>
      <c r="U740" s="16" t="b">
        <v>0</v>
      </c>
      <c r="V740" s="16" t="b">
        <v>0</v>
      </c>
      <c r="W740" s="16" t="b">
        <v>0</v>
      </c>
      <c r="X740" s="16" t="b">
        <v>0</v>
      </c>
      <c r="Y740" s="16" t="b">
        <v>0</v>
      </c>
      <c r="Z740" s="16" t="b">
        <v>0</v>
      </c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</row>
    <row r="741" spans="1:88" ht="12.75">
      <c r="A741" s="8"/>
      <c r="B741" s="10" t="s">
        <v>1753</v>
      </c>
      <c r="C741" s="10" t="s">
        <v>1754</v>
      </c>
      <c r="D741" s="8"/>
      <c r="E741" s="8"/>
      <c r="F741" s="25" t="s">
        <v>1755</v>
      </c>
      <c r="G741" s="8"/>
      <c r="H741" s="10" t="str">
        <f t="shared" si="11"/>
        <v>NO</v>
      </c>
      <c r="I741" s="24" t="s">
        <v>21</v>
      </c>
      <c r="J741" s="12" t="b">
        <v>0</v>
      </c>
      <c r="K741" s="12" t="b">
        <v>0</v>
      </c>
      <c r="L741" s="13" t="b">
        <v>0</v>
      </c>
      <c r="M741" s="13" t="b">
        <v>0</v>
      </c>
      <c r="N741" s="13" t="b">
        <v>0</v>
      </c>
      <c r="O741" s="13" t="b">
        <v>0</v>
      </c>
      <c r="P741" s="14" t="b">
        <v>0</v>
      </c>
      <c r="Q741" s="14" t="b">
        <v>0</v>
      </c>
      <c r="R741" s="24" t="s">
        <v>21</v>
      </c>
      <c r="S741" s="15" t="b">
        <v>0</v>
      </c>
      <c r="T741" s="15" t="b">
        <v>0</v>
      </c>
      <c r="U741" s="16" t="b">
        <v>0</v>
      </c>
      <c r="V741" s="16" t="b">
        <v>0</v>
      </c>
      <c r="W741" s="16" t="b">
        <v>0</v>
      </c>
      <c r="X741" s="16" t="b">
        <v>0</v>
      </c>
      <c r="Y741" s="16" t="b">
        <v>0</v>
      </c>
      <c r="Z741" s="16" t="b">
        <v>0</v>
      </c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</row>
    <row r="742" spans="1:88" ht="12.75">
      <c r="A742" s="8"/>
      <c r="B742" s="10" t="s">
        <v>1756</v>
      </c>
      <c r="C742" s="10" t="s">
        <v>1757</v>
      </c>
      <c r="D742" s="10">
        <v>2013</v>
      </c>
      <c r="E742" s="8"/>
      <c r="F742" s="25" t="s">
        <v>1758</v>
      </c>
      <c r="G742" s="8"/>
      <c r="H742" s="10" t="str">
        <f t="shared" si="11"/>
        <v>NO</v>
      </c>
      <c r="I742" s="24" t="s">
        <v>21</v>
      </c>
      <c r="J742" s="12" t="b">
        <v>0</v>
      </c>
      <c r="K742" s="12" t="b">
        <v>0</v>
      </c>
      <c r="L742" s="13" t="b">
        <v>0</v>
      </c>
      <c r="M742" s="13" t="b">
        <v>0</v>
      </c>
      <c r="N742" s="13" t="b">
        <v>0</v>
      </c>
      <c r="O742" s="13" t="b">
        <v>0</v>
      </c>
      <c r="P742" s="14" t="b">
        <v>0</v>
      </c>
      <c r="Q742" s="14" t="b">
        <v>0</v>
      </c>
      <c r="R742" s="24" t="s">
        <v>21</v>
      </c>
      <c r="S742" s="15" t="b">
        <v>0</v>
      </c>
      <c r="T742" s="15" t="b">
        <v>0</v>
      </c>
      <c r="U742" s="16" t="b">
        <v>0</v>
      </c>
      <c r="V742" s="16" t="b">
        <v>0</v>
      </c>
      <c r="W742" s="16" t="b">
        <v>0</v>
      </c>
      <c r="X742" s="16" t="b">
        <v>0</v>
      </c>
      <c r="Y742" s="16" t="b">
        <v>0</v>
      </c>
      <c r="Z742" s="16" t="b">
        <v>0</v>
      </c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</row>
    <row r="743" spans="1:88" ht="12.75">
      <c r="A743" s="8"/>
      <c r="B743" s="10" t="s">
        <v>1759</v>
      </c>
      <c r="C743" s="10" t="s">
        <v>776</v>
      </c>
      <c r="D743" s="10">
        <v>2014</v>
      </c>
      <c r="E743" s="8"/>
      <c r="F743" s="25" t="s">
        <v>1760</v>
      </c>
      <c r="G743" s="8"/>
      <c r="H743" s="10" t="str">
        <f t="shared" si="11"/>
        <v>NO</v>
      </c>
      <c r="I743" s="24" t="s">
        <v>21</v>
      </c>
      <c r="J743" s="12" t="b">
        <v>0</v>
      </c>
      <c r="K743" s="12" t="b">
        <v>0</v>
      </c>
      <c r="L743" s="13" t="b">
        <v>0</v>
      </c>
      <c r="M743" s="13" t="b">
        <v>0</v>
      </c>
      <c r="N743" s="13" t="b">
        <v>0</v>
      </c>
      <c r="O743" s="13" t="b">
        <v>0</v>
      </c>
      <c r="P743" s="14" t="b">
        <v>0</v>
      </c>
      <c r="Q743" s="14" t="b">
        <v>0</v>
      </c>
      <c r="R743" s="24" t="s">
        <v>21</v>
      </c>
      <c r="S743" s="15" t="b">
        <v>0</v>
      </c>
      <c r="T743" s="15" t="b">
        <v>0</v>
      </c>
      <c r="U743" s="16" t="b">
        <v>0</v>
      </c>
      <c r="V743" s="16" t="b">
        <v>0</v>
      </c>
      <c r="W743" s="16" t="b">
        <v>0</v>
      </c>
      <c r="X743" s="16" t="b">
        <v>0</v>
      </c>
      <c r="Y743" s="16" t="b">
        <v>0</v>
      </c>
      <c r="Z743" s="16" t="b">
        <v>0</v>
      </c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</row>
    <row r="744" spans="1:88" ht="12.75">
      <c r="A744" s="8"/>
      <c r="B744" s="10" t="s">
        <v>1126</v>
      </c>
      <c r="C744" s="10" t="s">
        <v>1761</v>
      </c>
      <c r="D744" s="10">
        <v>2012</v>
      </c>
      <c r="E744" s="8"/>
      <c r="F744" s="25" t="s">
        <v>1762</v>
      </c>
      <c r="G744" s="8"/>
      <c r="H744" s="10" t="str">
        <f t="shared" si="11"/>
        <v>NO</v>
      </c>
      <c r="I744" s="24" t="s">
        <v>21</v>
      </c>
      <c r="J744" s="12" t="b">
        <v>0</v>
      </c>
      <c r="K744" s="12" t="b">
        <v>0</v>
      </c>
      <c r="L744" s="13" t="b">
        <v>0</v>
      </c>
      <c r="M744" s="13" t="b">
        <v>0</v>
      </c>
      <c r="N744" s="13" t="b">
        <v>0</v>
      </c>
      <c r="O744" s="13" t="b">
        <v>0</v>
      </c>
      <c r="P744" s="14" t="b">
        <v>0</v>
      </c>
      <c r="Q744" s="14" t="b">
        <v>0</v>
      </c>
      <c r="R744" s="24" t="s">
        <v>21</v>
      </c>
      <c r="S744" s="15" t="b">
        <v>0</v>
      </c>
      <c r="T744" s="15" t="b">
        <v>0</v>
      </c>
      <c r="U744" s="16" t="b">
        <v>0</v>
      </c>
      <c r="V744" s="16" t="b">
        <v>0</v>
      </c>
      <c r="W744" s="16" t="b">
        <v>0</v>
      </c>
      <c r="X744" s="16" t="b">
        <v>0</v>
      </c>
      <c r="Y744" s="16" t="b">
        <v>0</v>
      </c>
      <c r="Z744" s="16" t="b">
        <v>0</v>
      </c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</row>
    <row r="745" spans="1:88" ht="12.75">
      <c r="A745" s="8"/>
      <c r="B745" s="10" t="s">
        <v>1763</v>
      </c>
      <c r="C745" s="10" t="s">
        <v>1764</v>
      </c>
      <c r="D745" s="10">
        <v>2017</v>
      </c>
      <c r="E745" s="8"/>
      <c r="F745" s="25" t="s">
        <v>1765</v>
      </c>
      <c r="G745" s="8"/>
      <c r="H745" s="10" t="str">
        <f t="shared" si="11"/>
        <v>NO</v>
      </c>
      <c r="I745" s="24" t="s">
        <v>21</v>
      </c>
      <c r="J745" s="12" t="b">
        <v>0</v>
      </c>
      <c r="K745" s="12" t="b">
        <v>0</v>
      </c>
      <c r="L745" s="13" t="b">
        <v>0</v>
      </c>
      <c r="M745" s="13" t="b">
        <v>0</v>
      </c>
      <c r="N745" s="13" t="b">
        <v>0</v>
      </c>
      <c r="O745" s="13" t="b">
        <v>0</v>
      </c>
      <c r="P745" s="14" t="b">
        <v>0</v>
      </c>
      <c r="Q745" s="14" t="b">
        <v>0</v>
      </c>
      <c r="R745" s="24" t="s">
        <v>21</v>
      </c>
      <c r="S745" s="15" t="b">
        <v>0</v>
      </c>
      <c r="T745" s="15" t="b">
        <v>0</v>
      </c>
      <c r="U745" s="16" t="b">
        <v>0</v>
      </c>
      <c r="V745" s="16" t="b">
        <v>0</v>
      </c>
      <c r="W745" s="16" t="b">
        <v>0</v>
      </c>
      <c r="X745" s="16" t="b">
        <v>0</v>
      </c>
      <c r="Y745" s="16" t="b">
        <v>0</v>
      </c>
      <c r="Z745" s="16" t="b">
        <v>0</v>
      </c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</row>
    <row r="746" spans="1:88" ht="12.75">
      <c r="A746" s="10" t="s">
        <v>1766</v>
      </c>
      <c r="B746" s="10"/>
      <c r="C746" s="10"/>
      <c r="D746" s="8"/>
      <c r="E746" s="8"/>
      <c r="F746" s="8"/>
      <c r="G746" s="8"/>
      <c r="H746" s="10">
        <f t="shared" si="11"/>
        <v>0</v>
      </c>
      <c r="I746" s="11"/>
      <c r="J746" s="12" t="b">
        <v>0</v>
      </c>
      <c r="K746" s="12" t="b">
        <v>0</v>
      </c>
      <c r="L746" s="13" t="b">
        <v>0</v>
      </c>
      <c r="M746" s="13" t="b">
        <v>0</v>
      </c>
      <c r="N746" s="13" t="b">
        <v>0</v>
      </c>
      <c r="O746" s="13" t="b">
        <v>0</v>
      </c>
      <c r="P746" s="14" t="b">
        <v>0</v>
      </c>
      <c r="Q746" s="14" t="b">
        <v>0</v>
      </c>
      <c r="R746" s="24"/>
      <c r="S746" s="15" t="b">
        <v>0</v>
      </c>
      <c r="T746" s="15" t="b">
        <v>0</v>
      </c>
      <c r="U746" s="16" t="b">
        <v>0</v>
      </c>
      <c r="V746" s="16" t="b">
        <v>0</v>
      </c>
      <c r="W746" s="16" t="b">
        <v>0</v>
      </c>
      <c r="X746" s="16" t="b">
        <v>0</v>
      </c>
      <c r="Y746" s="16" t="b">
        <v>0</v>
      </c>
      <c r="Z746" s="16" t="b">
        <v>0</v>
      </c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</row>
    <row r="747" spans="1:88" ht="12.75">
      <c r="A747" s="8"/>
      <c r="B747" s="10" t="s">
        <v>1767</v>
      </c>
      <c r="C747" s="10" t="s">
        <v>1768</v>
      </c>
      <c r="D747" s="10">
        <v>2014</v>
      </c>
      <c r="E747" s="8"/>
      <c r="F747" s="25" t="s">
        <v>1769</v>
      </c>
      <c r="G747" s="8"/>
      <c r="H747" s="10" t="str">
        <f t="shared" si="11"/>
        <v>NO</v>
      </c>
      <c r="I747" s="24" t="s">
        <v>21</v>
      </c>
      <c r="J747" s="12" t="b">
        <v>0</v>
      </c>
      <c r="K747" s="12" t="b">
        <v>0</v>
      </c>
      <c r="L747" s="13" t="b">
        <v>0</v>
      </c>
      <c r="M747" s="13" t="b">
        <v>0</v>
      </c>
      <c r="N747" s="13" t="b">
        <v>0</v>
      </c>
      <c r="O747" s="13" t="b">
        <v>0</v>
      </c>
      <c r="P747" s="14" t="b">
        <v>0</v>
      </c>
      <c r="Q747" s="14" t="b">
        <v>0</v>
      </c>
      <c r="R747" s="24" t="s">
        <v>21</v>
      </c>
      <c r="S747" s="15" t="b">
        <v>0</v>
      </c>
      <c r="T747" s="15" t="b">
        <v>0</v>
      </c>
      <c r="U747" s="16" t="b">
        <v>0</v>
      </c>
      <c r="V747" s="16" t="b">
        <v>0</v>
      </c>
      <c r="W747" s="16" t="b">
        <v>0</v>
      </c>
      <c r="X747" s="16" t="b">
        <v>0</v>
      </c>
      <c r="Y747" s="16" t="b">
        <v>0</v>
      </c>
      <c r="Z747" s="16" t="b">
        <v>0</v>
      </c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</row>
    <row r="748" spans="1:88" ht="12.75">
      <c r="A748" s="8"/>
      <c r="B748" s="10" t="s">
        <v>1770</v>
      </c>
      <c r="C748" s="10" t="s">
        <v>1771</v>
      </c>
      <c r="D748" s="8"/>
      <c r="E748" s="8"/>
      <c r="F748" s="25" t="s">
        <v>1772</v>
      </c>
      <c r="G748" s="8"/>
      <c r="H748" s="10" t="str">
        <f t="shared" si="11"/>
        <v>NO</v>
      </c>
      <c r="I748" s="24" t="s">
        <v>21</v>
      </c>
      <c r="J748" s="12" t="b">
        <v>0</v>
      </c>
      <c r="K748" s="12" t="b">
        <v>0</v>
      </c>
      <c r="L748" s="13" t="b">
        <v>0</v>
      </c>
      <c r="M748" s="13" t="b">
        <v>0</v>
      </c>
      <c r="N748" s="13" t="b">
        <v>0</v>
      </c>
      <c r="O748" s="13" t="b">
        <v>0</v>
      </c>
      <c r="P748" s="14" t="b">
        <v>0</v>
      </c>
      <c r="Q748" s="14" t="b">
        <v>0</v>
      </c>
      <c r="R748" s="24" t="s">
        <v>21</v>
      </c>
      <c r="S748" s="15" t="b">
        <v>0</v>
      </c>
      <c r="T748" s="15" t="b">
        <v>0</v>
      </c>
      <c r="U748" s="16" t="b">
        <v>0</v>
      </c>
      <c r="V748" s="16" t="b">
        <v>0</v>
      </c>
      <c r="W748" s="16" t="b">
        <v>0</v>
      </c>
      <c r="X748" s="16" t="b">
        <v>0</v>
      </c>
      <c r="Y748" s="16" t="b">
        <v>0</v>
      </c>
      <c r="Z748" s="16" t="b">
        <v>0</v>
      </c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</row>
    <row r="749" spans="1:88" ht="12.75">
      <c r="A749" s="8"/>
      <c r="B749" s="10" t="s">
        <v>1773</v>
      </c>
      <c r="C749" s="10" t="s">
        <v>1774</v>
      </c>
      <c r="D749" s="8"/>
      <c r="E749" s="8"/>
      <c r="F749" s="25" t="s">
        <v>1775</v>
      </c>
      <c r="G749" s="8"/>
      <c r="H749" s="10" t="str">
        <f t="shared" si="11"/>
        <v>NO</v>
      </c>
      <c r="I749" s="24" t="s">
        <v>21</v>
      </c>
      <c r="J749" s="12" t="b">
        <v>0</v>
      </c>
      <c r="K749" s="12" t="b">
        <v>0</v>
      </c>
      <c r="L749" s="13" t="b">
        <v>0</v>
      </c>
      <c r="M749" s="13" t="b">
        <v>0</v>
      </c>
      <c r="N749" s="13" t="b">
        <v>0</v>
      </c>
      <c r="O749" s="13" t="b">
        <v>0</v>
      </c>
      <c r="P749" s="14" t="b">
        <v>0</v>
      </c>
      <c r="Q749" s="14" t="b">
        <v>0</v>
      </c>
      <c r="R749" s="24" t="s">
        <v>21</v>
      </c>
      <c r="S749" s="15" t="b">
        <v>0</v>
      </c>
      <c r="T749" s="15" t="b">
        <v>0</v>
      </c>
      <c r="U749" s="16" t="b">
        <v>0</v>
      </c>
      <c r="V749" s="16" t="b">
        <v>0</v>
      </c>
      <c r="W749" s="16" t="b">
        <v>0</v>
      </c>
      <c r="X749" s="16" t="b">
        <v>0</v>
      </c>
      <c r="Y749" s="16" t="b">
        <v>0</v>
      </c>
      <c r="Z749" s="16" t="b">
        <v>0</v>
      </c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</row>
    <row r="750" spans="1:88" ht="12.75">
      <c r="A750" s="8"/>
      <c r="B750" s="10" t="s">
        <v>1776</v>
      </c>
      <c r="C750" s="10" t="s">
        <v>1777</v>
      </c>
      <c r="D750" s="10">
        <v>2013</v>
      </c>
      <c r="E750" s="8"/>
      <c r="F750" s="25" t="s">
        <v>1778</v>
      </c>
      <c r="G750" s="8"/>
      <c r="H750" s="10" t="str">
        <f t="shared" si="11"/>
        <v>NO</v>
      </c>
      <c r="I750" s="24" t="s">
        <v>21</v>
      </c>
      <c r="J750" s="12" t="b">
        <v>0</v>
      </c>
      <c r="K750" s="12" t="b">
        <v>0</v>
      </c>
      <c r="L750" s="13" t="b">
        <v>0</v>
      </c>
      <c r="M750" s="13" t="b">
        <v>0</v>
      </c>
      <c r="N750" s="13" t="b">
        <v>0</v>
      </c>
      <c r="O750" s="13" t="b">
        <v>0</v>
      </c>
      <c r="P750" s="14" t="b">
        <v>0</v>
      </c>
      <c r="Q750" s="14" t="b">
        <v>0</v>
      </c>
      <c r="R750" s="24" t="s">
        <v>21</v>
      </c>
      <c r="S750" s="15" t="b">
        <v>0</v>
      </c>
      <c r="T750" s="15" t="b">
        <v>0</v>
      </c>
      <c r="U750" s="16" t="b">
        <v>0</v>
      </c>
      <c r="V750" s="16" t="b">
        <v>0</v>
      </c>
      <c r="W750" s="16" t="b">
        <v>0</v>
      </c>
      <c r="X750" s="16" t="b">
        <v>0</v>
      </c>
      <c r="Y750" s="16" t="b">
        <v>0</v>
      </c>
      <c r="Z750" s="16" t="b">
        <v>0</v>
      </c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</row>
    <row r="751" spans="1:88" ht="12.75">
      <c r="A751" s="8"/>
      <c r="B751" s="10" t="s">
        <v>1779</v>
      </c>
      <c r="C751" s="10" t="s">
        <v>1780</v>
      </c>
      <c r="D751" s="10">
        <v>2015</v>
      </c>
      <c r="E751" s="8"/>
      <c r="F751" s="25" t="s">
        <v>1781</v>
      </c>
      <c r="G751" s="8"/>
      <c r="H751" s="10" t="str">
        <f t="shared" si="11"/>
        <v>NO</v>
      </c>
      <c r="I751" s="24" t="s">
        <v>21</v>
      </c>
      <c r="J751" s="12" t="b">
        <v>0</v>
      </c>
      <c r="K751" s="12" t="b">
        <v>0</v>
      </c>
      <c r="L751" s="13" t="b">
        <v>0</v>
      </c>
      <c r="M751" s="13" t="b">
        <v>0</v>
      </c>
      <c r="N751" s="13" t="b">
        <v>0</v>
      </c>
      <c r="O751" s="13" t="b">
        <v>0</v>
      </c>
      <c r="P751" s="14" t="b">
        <v>0</v>
      </c>
      <c r="Q751" s="14" t="b">
        <v>0</v>
      </c>
      <c r="R751" s="24" t="s">
        <v>21</v>
      </c>
      <c r="S751" s="15" t="b">
        <v>0</v>
      </c>
      <c r="T751" s="15" t="b">
        <v>0</v>
      </c>
      <c r="U751" s="16" t="b">
        <v>0</v>
      </c>
      <c r="V751" s="16" t="b">
        <v>0</v>
      </c>
      <c r="W751" s="16" t="b">
        <v>0</v>
      </c>
      <c r="X751" s="16" t="b">
        <v>0</v>
      </c>
      <c r="Y751" s="16" t="b">
        <v>0</v>
      </c>
      <c r="Z751" s="16" t="b">
        <v>0</v>
      </c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</row>
    <row r="752" spans="1:88" ht="12.75">
      <c r="A752" s="8"/>
      <c r="B752" s="10" t="s">
        <v>1782</v>
      </c>
      <c r="C752" s="10" t="s">
        <v>1783</v>
      </c>
      <c r="D752" s="8"/>
      <c r="E752" s="8"/>
      <c r="F752" s="25" t="s">
        <v>1784</v>
      </c>
      <c r="G752" s="8"/>
      <c r="H752" s="10" t="str">
        <f t="shared" si="11"/>
        <v>NO</v>
      </c>
      <c r="I752" s="24" t="s">
        <v>21</v>
      </c>
      <c r="J752" s="12" t="b">
        <v>0</v>
      </c>
      <c r="K752" s="12" t="b">
        <v>0</v>
      </c>
      <c r="L752" s="13" t="b">
        <v>0</v>
      </c>
      <c r="M752" s="13" t="b">
        <v>0</v>
      </c>
      <c r="N752" s="13" t="b">
        <v>0</v>
      </c>
      <c r="O752" s="13" t="b">
        <v>0</v>
      </c>
      <c r="P752" s="14" t="b">
        <v>0</v>
      </c>
      <c r="Q752" s="14" t="b">
        <v>0</v>
      </c>
      <c r="R752" s="24" t="s">
        <v>21</v>
      </c>
      <c r="S752" s="15" t="b">
        <v>0</v>
      </c>
      <c r="T752" s="15" t="b">
        <v>0</v>
      </c>
      <c r="U752" s="16" t="b">
        <v>0</v>
      </c>
      <c r="V752" s="16" t="b">
        <v>0</v>
      </c>
      <c r="W752" s="16" t="b">
        <v>0</v>
      </c>
      <c r="X752" s="16" t="b">
        <v>0</v>
      </c>
      <c r="Y752" s="16" t="b">
        <v>0</v>
      </c>
      <c r="Z752" s="16" t="b">
        <v>0</v>
      </c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</row>
    <row r="753" spans="1:88" ht="12.75">
      <c r="A753" s="8"/>
      <c r="B753" s="10" t="s">
        <v>1785</v>
      </c>
      <c r="C753" s="10" t="s">
        <v>1724</v>
      </c>
      <c r="D753" s="8"/>
      <c r="E753" s="8"/>
      <c r="F753" s="25" t="s">
        <v>1786</v>
      </c>
      <c r="G753" s="8"/>
      <c r="H753" s="10" t="str">
        <f t="shared" si="11"/>
        <v>NO</v>
      </c>
      <c r="I753" s="24" t="s">
        <v>21</v>
      </c>
      <c r="J753" s="12" t="b">
        <v>0</v>
      </c>
      <c r="K753" s="12" t="b">
        <v>0</v>
      </c>
      <c r="L753" s="13" t="b">
        <v>0</v>
      </c>
      <c r="M753" s="13" t="b">
        <v>0</v>
      </c>
      <c r="N753" s="13" t="b">
        <v>0</v>
      </c>
      <c r="O753" s="13" t="b">
        <v>0</v>
      </c>
      <c r="P753" s="14" t="b">
        <v>0</v>
      </c>
      <c r="Q753" s="14" t="b">
        <v>0</v>
      </c>
      <c r="R753" s="24" t="s">
        <v>21</v>
      </c>
      <c r="S753" s="15" t="b">
        <v>0</v>
      </c>
      <c r="T753" s="15" t="b">
        <v>0</v>
      </c>
      <c r="U753" s="16" t="b">
        <v>0</v>
      </c>
      <c r="V753" s="16" t="b">
        <v>0</v>
      </c>
      <c r="W753" s="16" t="b">
        <v>0</v>
      </c>
      <c r="X753" s="16" t="b">
        <v>0</v>
      </c>
      <c r="Y753" s="16" t="b">
        <v>0</v>
      </c>
      <c r="Z753" s="16" t="b">
        <v>0</v>
      </c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</row>
    <row r="754" spans="1:88" ht="12.75">
      <c r="A754" s="8"/>
      <c r="B754" s="10" t="s">
        <v>1787</v>
      </c>
      <c r="C754" s="10" t="s">
        <v>1788</v>
      </c>
      <c r="D754" s="10">
        <v>2009</v>
      </c>
      <c r="E754" s="8"/>
      <c r="F754" s="25" t="s">
        <v>1789</v>
      </c>
      <c r="G754" s="8"/>
      <c r="H754" s="10" t="str">
        <f t="shared" si="11"/>
        <v>NO</v>
      </c>
      <c r="I754" s="24" t="s">
        <v>21</v>
      </c>
      <c r="J754" s="12" t="b">
        <v>0</v>
      </c>
      <c r="K754" s="12" t="b">
        <v>0</v>
      </c>
      <c r="L754" s="13" t="b">
        <v>0</v>
      </c>
      <c r="M754" s="13" t="b">
        <v>0</v>
      </c>
      <c r="N754" s="13" t="b">
        <v>0</v>
      </c>
      <c r="O754" s="13" t="b">
        <v>0</v>
      </c>
      <c r="P754" s="14" t="b">
        <v>0</v>
      </c>
      <c r="Q754" s="14" t="b">
        <v>0</v>
      </c>
      <c r="R754" s="24" t="s">
        <v>21</v>
      </c>
      <c r="S754" s="15" t="b">
        <v>0</v>
      </c>
      <c r="T754" s="15" t="b">
        <v>0</v>
      </c>
      <c r="U754" s="16" t="b">
        <v>0</v>
      </c>
      <c r="V754" s="16" t="b">
        <v>0</v>
      </c>
      <c r="W754" s="16" t="b">
        <v>0</v>
      </c>
      <c r="X754" s="16" t="b">
        <v>0</v>
      </c>
      <c r="Y754" s="16" t="b">
        <v>0</v>
      </c>
      <c r="Z754" s="16" t="b">
        <v>0</v>
      </c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</row>
    <row r="755" spans="1:88" ht="12.75">
      <c r="A755" s="8"/>
      <c r="B755" s="10" t="s">
        <v>1790</v>
      </c>
      <c r="C755" s="10" t="s">
        <v>1791</v>
      </c>
      <c r="D755" s="8"/>
      <c r="E755" s="8"/>
      <c r="F755" s="25" t="s">
        <v>1792</v>
      </c>
      <c r="G755" s="8"/>
      <c r="H755" s="10" t="str">
        <f t="shared" si="11"/>
        <v>NO</v>
      </c>
      <c r="I755" s="24" t="s">
        <v>21</v>
      </c>
      <c r="J755" s="12" t="b">
        <v>0</v>
      </c>
      <c r="K755" s="12" t="b">
        <v>0</v>
      </c>
      <c r="L755" s="13" t="b">
        <v>0</v>
      </c>
      <c r="M755" s="13" t="b">
        <v>0</v>
      </c>
      <c r="N755" s="13" t="b">
        <v>0</v>
      </c>
      <c r="O755" s="13" t="b">
        <v>0</v>
      </c>
      <c r="P755" s="14" t="b">
        <v>0</v>
      </c>
      <c r="Q755" s="14" t="b">
        <v>0</v>
      </c>
      <c r="R755" s="24" t="s">
        <v>21</v>
      </c>
      <c r="S755" s="15" t="b">
        <v>0</v>
      </c>
      <c r="T755" s="15" t="b">
        <v>0</v>
      </c>
      <c r="U755" s="16" t="b">
        <v>0</v>
      </c>
      <c r="V755" s="16" t="b">
        <v>0</v>
      </c>
      <c r="W755" s="16" t="b">
        <v>0</v>
      </c>
      <c r="X755" s="16" t="b">
        <v>0</v>
      </c>
      <c r="Y755" s="16" t="b">
        <v>0</v>
      </c>
      <c r="Z755" s="16" t="b">
        <v>0</v>
      </c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</row>
    <row r="756" spans="1:88" ht="12.75">
      <c r="A756" s="10" t="s">
        <v>1793</v>
      </c>
      <c r="B756" s="10"/>
      <c r="C756" s="10"/>
      <c r="D756" s="8"/>
      <c r="E756" s="8"/>
      <c r="F756" s="8"/>
      <c r="G756" s="8"/>
      <c r="H756" s="10">
        <f t="shared" si="11"/>
        <v>0</v>
      </c>
      <c r="I756" s="11"/>
      <c r="J756" s="12" t="b">
        <v>0</v>
      </c>
      <c r="K756" s="12" t="b">
        <v>0</v>
      </c>
      <c r="L756" s="13" t="b">
        <v>0</v>
      </c>
      <c r="M756" s="13" t="b">
        <v>0</v>
      </c>
      <c r="N756" s="13" t="b">
        <v>0</v>
      </c>
      <c r="O756" s="13" t="b">
        <v>0</v>
      </c>
      <c r="P756" s="14" t="b">
        <v>0</v>
      </c>
      <c r="Q756" s="14" t="b">
        <v>0</v>
      </c>
      <c r="R756" s="24"/>
      <c r="S756" s="15" t="b">
        <v>0</v>
      </c>
      <c r="T756" s="15" t="b">
        <v>0</v>
      </c>
      <c r="U756" s="16" t="b">
        <v>0</v>
      </c>
      <c r="V756" s="16" t="b">
        <v>0</v>
      </c>
      <c r="W756" s="16" t="b">
        <v>0</v>
      </c>
      <c r="X756" s="16" t="b">
        <v>0</v>
      </c>
      <c r="Y756" s="16" t="b">
        <v>0</v>
      </c>
      <c r="Z756" s="16" t="b">
        <v>0</v>
      </c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</row>
    <row r="757" spans="1:88" ht="12.75">
      <c r="A757" s="8"/>
      <c r="B757" s="10" t="s">
        <v>1668</v>
      </c>
      <c r="C757" s="10" t="s">
        <v>1794</v>
      </c>
      <c r="D757" s="8"/>
      <c r="E757" s="8"/>
      <c r="F757" s="25" t="s">
        <v>1795</v>
      </c>
      <c r="G757" s="8"/>
      <c r="H757" s="10" t="str">
        <f t="shared" si="11"/>
        <v>NO</v>
      </c>
      <c r="I757" s="24" t="s">
        <v>21</v>
      </c>
      <c r="J757" s="12" t="b">
        <v>0</v>
      </c>
      <c r="K757" s="12" t="b">
        <v>0</v>
      </c>
      <c r="L757" s="13" t="b">
        <v>0</v>
      </c>
      <c r="M757" s="13" t="b">
        <v>0</v>
      </c>
      <c r="N757" s="13" t="b">
        <v>0</v>
      </c>
      <c r="O757" s="13" t="b">
        <v>0</v>
      </c>
      <c r="P757" s="14" t="b">
        <v>0</v>
      </c>
      <c r="Q757" s="14" t="b">
        <v>0</v>
      </c>
      <c r="R757" s="24" t="s">
        <v>21</v>
      </c>
      <c r="S757" s="15" t="b">
        <v>0</v>
      </c>
      <c r="T757" s="15" t="b">
        <v>0</v>
      </c>
      <c r="U757" s="16" t="b">
        <v>0</v>
      </c>
      <c r="V757" s="16" t="b">
        <v>0</v>
      </c>
      <c r="W757" s="16" t="b">
        <v>0</v>
      </c>
      <c r="X757" s="16" t="b">
        <v>0</v>
      </c>
      <c r="Y757" s="16" t="b">
        <v>0</v>
      </c>
      <c r="Z757" s="16" t="b">
        <v>0</v>
      </c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</row>
    <row r="758" spans="1:88" ht="12.75">
      <c r="A758" s="8"/>
      <c r="B758" s="10" t="s">
        <v>1077</v>
      </c>
      <c r="C758" s="10" t="s">
        <v>1796</v>
      </c>
      <c r="D758" s="10">
        <v>2018</v>
      </c>
      <c r="E758" s="8"/>
      <c r="F758" s="10" t="s">
        <v>1797</v>
      </c>
      <c r="G758" s="8"/>
      <c r="H758" s="10" t="str">
        <f t="shared" si="11"/>
        <v>NO</v>
      </c>
      <c r="I758" s="24" t="s">
        <v>21</v>
      </c>
      <c r="J758" s="12" t="b">
        <v>0</v>
      </c>
      <c r="K758" s="12" t="b">
        <v>0</v>
      </c>
      <c r="L758" s="13" t="b">
        <v>0</v>
      </c>
      <c r="M758" s="13" t="b">
        <v>0</v>
      </c>
      <c r="N758" s="13" t="b">
        <v>0</v>
      </c>
      <c r="O758" s="13" t="b">
        <v>0</v>
      </c>
      <c r="P758" s="14" t="b">
        <v>0</v>
      </c>
      <c r="Q758" s="14" t="b">
        <v>0</v>
      </c>
      <c r="R758" s="24" t="s">
        <v>21</v>
      </c>
      <c r="S758" s="15" t="b">
        <v>0</v>
      </c>
      <c r="T758" s="15" t="b">
        <v>0</v>
      </c>
      <c r="U758" s="16" t="b">
        <v>0</v>
      </c>
      <c r="V758" s="16" t="b">
        <v>0</v>
      </c>
      <c r="W758" s="16" t="b">
        <v>0</v>
      </c>
      <c r="X758" s="16" t="b">
        <v>0</v>
      </c>
      <c r="Y758" s="16" t="b">
        <v>0</v>
      </c>
      <c r="Z758" s="16" t="b">
        <v>0</v>
      </c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</row>
    <row r="759" spans="1:88" ht="12.75">
      <c r="A759" s="8"/>
      <c r="B759" s="10" t="s">
        <v>1798</v>
      </c>
      <c r="C759" s="10" t="s">
        <v>1799</v>
      </c>
      <c r="D759" s="10">
        <v>2010</v>
      </c>
      <c r="E759" s="8"/>
      <c r="F759" s="25" t="s">
        <v>1800</v>
      </c>
      <c r="G759" s="8"/>
      <c r="H759" s="10" t="str">
        <f t="shared" si="11"/>
        <v>NO</v>
      </c>
      <c r="I759" s="24" t="s">
        <v>21</v>
      </c>
      <c r="J759" s="12" t="b">
        <v>0</v>
      </c>
      <c r="K759" s="12" t="b">
        <v>0</v>
      </c>
      <c r="L759" s="13" t="b">
        <v>0</v>
      </c>
      <c r="M759" s="13" t="b">
        <v>0</v>
      </c>
      <c r="N759" s="13" t="b">
        <v>0</v>
      </c>
      <c r="O759" s="13" t="b">
        <v>0</v>
      </c>
      <c r="P759" s="14" t="b">
        <v>0</v>
      </c>
      <c r="Q759" s="14" t="b">
        <v>0</v>
      </c>
      <c r="R759" s="24" t="s">
        <v>21</v>
      </c>
      <c r="S759" s="15" t="b">
        <v>0</v>
      </c>
      <c r="T759" s="15" t="b">
        <v>0</v>
      </c>
      <c r="U759" s="16" t="b">
        <v>0</v>
      </c>
      <c r="V759" s="16" t="b">
        <v>0</v>
      </c>
      <c r="W759" s="16" t="b">
        <v>0</v>
      </c>
      <c r="X759" s="16" t="b">
        <v>0</v>
      </c>
      <c r="Y759" s="16" t="b">
        <v>0</v>
      </c>
      <c r="Z759" s="16" t="b">
        <v>0</v>
      </c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</row>
    <row r="760" spans="1:88" ht="12.75">
      <c r="A760" s="8"/>
      <c r="B760" s="10" t="s">
        <v>1801</v>
      </c>
      <c r="C760" s="10" t="s">
        <v>1802</v>
      </c>
      <c r="D760" s="10">
        <v>2020</v>
      </c>
      <c r="E760" s="8"/>
      <c r="F760" s="25" t="s">
        <v>1803</v>
      </c>
      <c r="G760" s="8"/>
      <c r="H760" s="10" t="str">
        <f t="shared" si="11"/>
        <v>NO</v>
      </c>
      <c r="I760" s="24" t="s">
        <v>21</v>
      </c>
      <c r="J760" s="12" t="b">
        <v>0</v>
      </c>
      <c r="K760" s="12" t="b">
        <v>0</v>
      </c>
      <c r="L760" s="13" t="b">
        <v>0</v>
      </c>
      <c r="M760" s="13" t="b">
        <v>0</v>
      </c>
      <c r="N760" s="13" t="b">
        <v>0</v>
      </c>
      <c r="O760" s="13" t="b">
        <v>0</v>
      </c>
      <c r="P760" s="14" t="b">
        <v>0</v>
      </c>
      <c r="Q760" s="14" t="b">
        <v>0</v>
      </c>
      <c r="R760" s="24" t="s">
        <v>21</v>
      </c>
      <c r="S760" s="15" t="b">
        <v>0</v>
      </c>
      <c r="T760" s="15" t="b">
        <v>0</v>
      </c>
      <c r="U760" s="16" t="b">
        <v>0</v>
      </c>
      <c r="V760" s="16" t="b">
        <v>0</v>
      </c>
      <c r="W760" s="16" t="b">
        <v>0</v>
      </c>
      <c r="X760" s="16" t="b">
        <v>0</v>
      </c>
      <c r="Y760" s="16" t="b">
        <v>0</v>
      </c>
      <c r="Z760" s="16" t="b">
        <v>0</v>
      </c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</row>
    <row r="761" spans="1:88" ht="12.75">
      <c r="A761" s="8"/>
      <c r="B761" s="10" t="s">
        <v>1804</v>
      </c>
      <c r="C761" s="10" t="s">
        <v>1805</v>
      </c>
      <c r="D761" s="10">
        <v>2007</v>
      </c>
      <c r="E761" s="8"/>
      <c r="F761" s="25" t="s">
        <v>1806</v>
      </c>
      <c r="G761" s="8"/>
      <c r="H761" s="10" t="str">
        <f t="shared" si="11"/>
        <v>NO</v>
      </c>
      <c r="I761" s="24" t="s">
        <v>21</v>
      </c>
      <c r="J761" s="12" t="b">
        <v>0</v>
      </c>
      <c r="K761" s="12" t="b">
        <v>0</v>
      </c>
      <c r="L761" s="13" t="b">
        <v>0</v>
      </c>
      <c r="M761" s="13" t="b">
        <v>0</v>
      </c>
      <c r="N761" s="13" t="b">
        <v>0</v>
      </c>
      <c r="O761" s="13" t="b">
        <v>0</v>
      </c>
      <c r="P761" s="14" t="b">
        <v>0</v>
      </c>
      <c r="Q761" s="14" t="b">
        <v>0</v>
      </c>
      <c r="R761" s="24" t="s">
        <v>21</v>
      </c>
      <c r="S761" s="15" t="b">
        <v>0</v>
      </c>
      <c r="T761" s="15" t="b">
        <v>0</v>
      </c>
      <c r="U761" s="16" t="b">
        <v>0</v>
      </c>
      <c r="V761" s="16" t="b">
        <v>0</v>
      </c>
      <c r="W761" s="16" t="b">
        <v>0</v>
      </c>
      <c r="X761" s="16" t="b">
        <v>0</v>
      </c>
      <c r="Y761" s="16" t="b">
        <v>0</v>
      </c>
      <c r="Z761" s="16" t="b">
        <v>0</v>
      </c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</row>
    <row r="762" spans="1:88" ht="12.75">
      <c r="A762" s="8"/>
      <c r="B762" s="10" t="s">
        <v>1807</v>
      </c>
      <c r="C762" s="10" t="s">
        <v>1808</v>
      </c>
      <c r="D762" s="10">
        <v>2013</v>
      </c>
      <c r="E762" s="8"/>
      <c r="F762" s="25" t="s">
        <v>1809</v>
      </c>
      <c r="G762" s="8"/>
      <c r="H762" s="10" t="str">
        <f t="shared" si="11"/>
        <v>NO</v>
      </c>
      <c r="I762" s="24" t="s">
        <v>21</v>
      </c>
      <c r="J762" s="12" t="b">
        <v>0</v>
      </c>
      <c r="K762" s="12" t="b">
        <v>0</v>
      </c>
      <c r="L762" s="13" t="b">
        <v>0</v>
      </c>
      <c r="M762" s="13" t="b">
        <v>0</v>
      </c>
      <c r="N762" s="13" t="b">
        <v>0</v>
      </c>
      <c r="O762" s="13" t="b">
        <v>0</v>
      </c>
      <c r="P762" s="14" t="b">
        <v>0</v>
      </c>
      <c r="Q762" s="14" t="b">
        <v>0</v>
      </c>
      <c r="R762" s="24" t="s">
        <v>21</v>
      </c>
      <c r="S762" s="15" t="b">
        <v>0</v>
      </c>
      <c r="T762" s="15" t="b">
        <v>0</v>
      </c>
      <c r="U762" s="16" t="b">
        <v>0</v>
      </c>
      <c r="V762" s="16" t="b">
        <v>0</v>
      </c>
      <c r="W762" s="16" t="b">
        <v>0</v>
      </c>
      <c r="X762" s="16" t="b">
        <v>0</v>
      </c>
      <c r="Y762" s="16" t="b">
        <v>0</v>
      </c>
      <c r="Z762" s="16" t="b">
        <v>0</v>
      </c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</row>
    <row r="763" spans="1:88" ht="12.75">
      <c r="A763" s="8"/>
      <c r="B763" s="10" t="s">
        <v>1810</v>
      </c>
      <c r="C763" s="10" t="s">
        <v>1811</v>
      </c>
      <c r="D763" s="10">
        <v>2002</v>
      </c>
      <c r="E763" s="8"/>
      <c r="F763" s="25" t="s">
        <v>1812</v>
      </c>
      <c r="G763" s="8"/>
      <c r="H763" s="10" t="str">
        <f t="shared" si="11"/>
        <v>NO</v>
      </c>
      <c r="I763" s="24" t="s">
        <v>21</v>
      </c>
      <c r="J763" s="12" t="b">
        <v>0</v>
      </c>
      <c r="K763" s="12" t="b">
        <v>0</v>
      </c>
      <c r="L763" s="13" t="b">
        <v>0</v>
      </c>
      <c r="M763" s="13" t="b">
        <v>0</v>
      </c>
      <c r="N763" s="13" t="b">
        <v>0</v>
      </c>
      <c r="O763" s="13" t="b">
        <v>0</v>
      </c>
      <c r="P763" s="14" t="b">
        <v>0</v>
      </c>
      <c r="Q763" s="14" t="b">
        <v>0</v>
      </c>
      <c r="R763" s="24" t="s">
        <v>21</v>
      </c>
      <c r="S763" s="15" t="b">
        <v>0</v>
      </c>
      <c r="T763" s="15" t="b">
        <v>0</v>
      </c>
      <c r="U763" s="16" t="b">
        <v>0</v>
      </c>
      <c r="V763" s="16" t="b">
        <v>0</v>
      </c>
      <c r="W763" s="16" t="b">
        <v>0</v>
      </c>
      <c r="X763" s="16" t="b">
        <v>0</v>
      </c>
      <c r="Y763" s="16" t="b">
        <v>0</v>
      </c>
      <c r="Z763" s="16" t="b">
        <v>0</v>
      </c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</row>
    <row r="764" spans="1:88" ht="12.75">
      <c r="A764" s="8"/>
      <c r="B764" s="10" t="s">
        <v>1813</v>
      </c>
      <c r="C764" s="10" t="s">
        <v>1814</v>
      </c>
      <c r="D764" s="10">
        <v>2014</v>
      </c>
      <c r="E764" s="8"/>
      <c r="F764" s="25" t="s">
        <v>1815</v>
      </c>
      <c r="G764" s="8"/>
      <c r="H764" s="10" t="str">
        <f t="shared" si="11"/>
        <v>NO</v>
      </c>
      <c r="I764" s="24" t="s">
        <v>21</v>
      </c>
      <c r="J764" s="12" t="b">
        <v>0</v>
      </c>
      <c r="K764" s="12" t="b">
        <v>0</v>
      </c>
      <c r="L764" s="13" t="b">
        <v>0</v>
      </c>
      <c r="M764" s="13" t="b">
        <v>0</v>
      </c>
      <c r="N764" s="13" t="b">
        <v>0</v>
      </c>
      <c r="O764" s="13" t="b">
        <v>0</v>
      </c>
      <c r="P764" s="14" t="b">
        <v>0</v>
      </c>
      <c r="Q764" s="14" t="b">
        <v>0</v>
      </c>
      <c r="R764" s="24" t="s">
        <v>21</v>
      </c>
      <c r="S764" s="15" t="b">
        <v>0</v>
      </c>
      <c r="T764" s="15" t="b">
        <v>0</v>
      </c>
      <c r="U764" s="16" t="b">
        <v>0</v>
      </c>
      <c r="V764" s="16" t="b">
        <v>0</v>
      </c>
      <c r="W764" s="16" t="b">
        <v>0</v>
      </c>
      <c r="X764" s="16" t="b">
        <v>0</v>
      </c>
      <c r="Y764" s="16" t="b">
        <v>0</v>
      </c>
      <c r="Z764" s="16" t="b">
        <v>0</v>
      </c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</row>
    <row r="765" spans="1:88" ht="12.75">
      <c r="A765" s="8"/>
      <c r="B765" s="10" t="s">
        <v>1816</v>
      </c>
      <c r="C765" s="10" t="s">
        <v>1817</v>
      </c>
      <c r="D765" s="8"/>
      <c r="E765" s="8"/>
      <c r="F765" s="25" t="s">
        <v>1818</v>
      </c>
      <c r="G765" s="8"/>
      <c r="H765" s="10" t="str">
        <f t="shared" si="11"/>
        <v>NO</v>
      </c>
      <c r="I765" s="24" t="s">
        <v>21</v>
      </c>
      <c r="J765" s="12" t="b">
        <v>0</v>
      </c>
      <c r="K765" s="12" t="b">
        <v>0</v>
      </c>
      <c r="L765" s="13" t="b">
        <v>0</v>
      </c>
      <c r="M765" s="13" t="b">
        <v>0</v>
      </c>
      <c r="N765" s="13" t="b">
        <v>0</v>
      </c>
      <c r="O765" s="13" t="b">
        <v>0</v>
      </c>
      <c r="P765" s="14" t="b">
        <v>0</v>
      </c>
      <c r="Q765" s="14" t="b">
        <v>0</v>
      </c>
      <c r="R765" s="24" t="s">
        <v>21</v>
      </c>
      <c r="S765" s="15" t="b">
        <v>0</v>
      </c>
      <c r="T765" s="15" t="b">
        <v>0</v>
      </c>
      <c r="U765" s="16" t="b">
        <v>0</v>
      </c>
      <c r="V765" s="16" t="b">
        <v>0</v>
      </c>
      <c r="W765" s="16" t="b">
        <v>0</v>
      </c>
      <c r="X765" s="16" t="b">
        <v>0</v>
      </c>
      <c r="Y765" s="16" t="b">
        <v>0</v>
      </c>
      <c r="Z765" s="16" t="b">
        <v>0</v>
      </c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</row>
    <row r="766" spans="1:88" ht="12.75">
      <c r="A766" s="28" t="s">
        <v>1819</v>
      </c>
      <c r="H766" s="10">
        <f t="shared" si="11"/>
        <v>0</v>
      </c>
      <c r="I766" s="11"/>
      <c r="J766" s="12" t="b">
        <v>0</v>
      </c>
      <c r="K766" s="12" t="b">
        <v>0</v>
      </c>
      <c r="L766" s="13" t="b">
        <v>0</v>
      </c>
      <c r="M766" s="13" t="b">
        <v>0</v>
      </c>
      <c r="N766" s="13" t="b">
        <v>0</v>
      </c>
      <c r="O766" s="13" t="b">
        <v>0</v>
      </c>
      <c r="P766" s="14" t="b">
        <v>0</v>
      </c>
      <c r="Q766" s="14" t="b">
        <v>0</v>
      </c>
      <c r="R766" s="24"/>
      <c r="S766" s="15" t="b">
        <v>0</v>
      </c>
      <c r="T766" s="15" t="b">
        <v>0</v>
      </c>
      <c r="U766" s="16" t="b">
        <v>0</v>
      </c>
      <c r="V766" s="16" t="b">
        <v>0</v>
      </c>
      <c r="W766" s="16" t="b">
        <v>0</v>
      </c>
      <c r="X766" s="16" t="b">
        <v>0</v>
      </c>
      <c r="Y766" s="16" t="b">
        <v>0</v>
      </c>
      <c r="Z766" s="16" t="b">
        <v>0</v>
      </c>
    </row>
    <row r="767" spans="1:88" ht="12.75">
      <c r="A767" s="8"/>
      <c r="B767" s="10" t="s">
        <v>1820</v>
      </c>
      <c r="C767" s="10" t="s">
        <v>1821</v>
      </c>
      <c r="D767" s="10">
        <v>2008</v>
      </c>
      <c r="E767" s="8"/>
      <c r="F767" s="25" t="s">
        <v>1822</v>
      </c>
      <c r="G767" s="8"/>
      <c r="H767" s="10" t="str">
        <f t="shared" si="11"/>
        <v>NO</v>
      </c>
      <c r="I767" s="24" t="s">
        <v>21</v>
      </c>
      <c r="J767" s="12" t="b">
        <v>0</v>
      </c>
      <c r="K767" s="12" t="b">
        <v>0</v>
      </c>
      <c r="L767" s="13" t="b">
        <v>0</v>
      </c>
      <c r="M767" s="13" t="b">
        <v>0</v>
      </c>
      <c r="N767" s="13" t="b">
        <v>0</v>
      </c>
      <c r="O767" s="13" t="b">
        <v>0</v>
      </c>
      <c r="P767" s="14" t="b">
        <v>0</v>
      </c>
      <c r="Q767" s="14" t="b">
        <v>0</v>
      </c>
      <c r="R767" s="24" t="s">
        <v>21</v>
      </c>
      <c r="S767" s="15" t="b">
        <v>0</v>
      </c>
      <c r="T767" s="15" t="b">
        <v>0</v>
      </c>
      <c r="U767" s="16" t="b">
        <v>0</v>
      </c>
      <c r="V767" s="16" t="b">
        <v>0</v>
      </c>
      <c r="W767" s="16" t="b">
        <v>0</v>
      </c>
      <c r="X767" s="16" t="b">
        <v>0</v>
      </c>
      <c r="Y767" s="16" t="b">
        <v>0</v>
      </c>
      <c r="Z767" s="16" t="b">
        <v>0</v>
      </c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</row>
    <row r="768" spans="1:88" ht="12.75">
      <c r="A768" s="8"/>
      <c r="B768" s="10" t="s">
        <v>1823</v>
      </c>
      <c r="C768" s="10" t="s">
        <v>1824</v>
      </c>
      <c r="D768" s="8"/>
      <c r="E768" s="8"/>
      <c r="F768" s="25" t="s">
        <v>1825</v>
      </c>
      <c r="G768" s="8"/>
      <c r="H768" s="10" t="str">
        <f t="shared" si="11"/>
        <v>NO</v>
      </c>
      <c r="I768" s="24" t="s">
        <v>21</v>
      </c>
      <c r="J768" s="12" t="b">
        <v>0</v>
      </c>
      <c r="K768" s="12" t="b">
        <v>0</v>
      </c>
      <c r="L768" s="13" t="b">
        <v>0</v>
      </c>
      <c r="M768" s="13" t="b">
        <v>0</v>
      </c>
      <c r="N768" s="13" t="b">
        <v>0</v>
      </c>
      <c r="O768" s="13" t="b">
        <v>0</v>
      </c>
      <c r="P768" s="14" t="b">
        <v>0</v>
      </c>
      <c r="Q768" s="14" t="b">
        <v>0</v>
      </c>
      <c r="R768" s="24" t="s">
        <v>21</v>
      </c>
      <c r="S768" s="15" t="b">
        <v>0</v>
      </c>
      <c r="T768" s="15" t="b">
        <v>0</v>
      </c>
      <c r="U768" s="16" t="b">
        <v>0</v>
      </c>
      <c r="V768" s="16" t="b">
        <v>0</v>
      </c>
      <c r="W768" s="16" t="b">
        <v>0</v>
      </c>
      <c r="X768" s="16" t="b">
        <v>0</v>
      </c>
      <c r="Y768" s="16" t="b">
        <v>0</v>
      </c>
      <c r="Z768" s="16" t="b">
        <v>0</v>
      </c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</row>
    <row r="769" spans="1:88" ht="12.75">
      <c r="A769" s="8"/>
      <c r="B769" s="10" t="s">
        <v>1826</v>
      </c>
      <c r="C769" s="10" t="s">
        <v>1724</v>
      </c>
      <c r="D769" s="8"/>
      <c r="E769" s="8"/>
      <c r="F769" s="25" t="s">
        <v>1827</v>
      </c>
      <c r="G769" s="8"/>
      <c r="H769" s="10" t="str">
        <f t="shared" si="11"/>
        <v>NO</v>
      </c>
      <c r="I769" s="24" t="s">
        <v>21</v>
      </c>
      <c r="J769" s="12" t="b">
        <v>0</v>
      </c>
      <c r="K769" s="12" t="b">
        <v>0</v>
      </c>
      <c r="L769" s="13" t="b">
        <v>0</v>
      </c>
      <c r="M769" s="13" t="b">
        <v>0</v>
      </c>
      <c r="N769" s="13" t="b">
        <v>0</v>
      </c>
      <c r="O769" s="13" t="b">
        <v>0</v>
      </c>
      <c r="P769" s="14" t="b">
        <v>0</v>
      </c>
      <c r="Q769" s="14" t="b">
        <v>0</v>
      </c>
      <c r="R769" s="24" t="s">
        <v>21</v>
      </c>
      <c r="S769" s="15" t="b">
        <v>0</v>
      </c>
      <c r="T769" s="15" t="b">
        <v>0</v>
      </c>
      <c r="U769" s="16" t="b">
        <v>0</v>
      </c>
      <c r="V769" s="16" t="b">
        <v>0</v>
      </c>
      <c r="W769" s="16" t="b">
        <v>0</v>
      </c>
      <c r="X769" s="16" t="b">
        <v>0</v>
      </c>
      <c r="Y769" s="16" t="b">
        <v>0</v>
      </c>
      <c r="Z769" s="16" t="b">
        <v>0</v>
      </c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</row>
    <row r="770" spans="1:88" ht="12.75">
      <c r="A770" s="8"/>
      <c r="B770" s="10" t="s">
        <v>1828</v>
      </c>
      <c r="C770" s="10" t="s">
        <v>1829</v>
      </c>
      <c r="D770" s="8"/>
      <c r="E770" s="8"/>
      <c r="F770" s="10" t="s">
        <v>1830</v>
      </c>
      <c r="G770" s="8"/>
      <c r="H770" s="10" t="str">
        <f t="shared" si="11"/>
        <v>NO</v>
      </c>
      <c r="I770" s="24" t="s">
        <v>21</v>
      </c>
      <c r="J770" s="12" t="b">
        <v>0</v>
      </c>
      <c r="K770" s="12" t="b">
        <v>0</v>
      </c>
      <c r="L770" s="13" t="b">
        <v>0</v>
      </c>
      <c r="M770" s="13" t="b">
        <v>0</v>
      </c>
      <c r="N770" s="13" t="b">
        <v>0</v>
      </c>
      <c r="O770" s="13" t="b">
        <v>0</v>
      </c>
      <c r="P770" s="14" t="b">
        <v>0</v>
      </c>
      <c r="Q770" s="14" t="b">
        <v>0</v>
      </c>
      <c r="R770" s="24" t="s">
        <v>21</v>
      </c>
      <c r="S770" s="15" t="b">
        <v>0</v>
      </c>
      <c r="T770" s="15" t="b">
        <v>0</v>
      </c>
      <c r="U770" s="16" t="b">
        <v>0</v>
      </c>
      <c r="V770" s="16" t="b">
        <v>0</v>
      </c>
      <c r="W770" s="16" t="b">
        <v>0</v>
      </c>
      <c r="X770" s="16" t="b">
        <v>0</v>
      </c>
      <c r="Y770" s="16" t="b">
        <v>0</v>
      </c>
      <c r="Z770" s="16" t="b">
        <v>0</v>
      </c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</row>
    <row r="771" spans="1:88" ht="12.75">
      <c r="A771" s="8"/>
      <c r="B771" s="10" t="s">
        <v>1511</v>
      </c>
      <c r="C771" s="10" t="s">
        <v>1831</v>
      </c>
      <c r="D771" s="8"/>
      <c r="E771" s="8"/>
      <c r="F771" s="25" t="s">
        <v>1832</v>
      </c>
      <c r="G771" s="8"/>
      <c r="H771" s="10" t="str">
        <f t="shared" si="11"/>
        <v>NO</v>
      </c>
      <c r="I771" s="24" t="s">
        <v>21</v>
      </c>
      <c r="J771" s="12" t="b">
        <v>0</v>
      </c>
      <c r="K771" s="12" t="b">
        <v>0</v>
      </c>
      <c r="L771" s="13" t="b">
        <v>0</v>
      </c>
      <c r="M771" s="13" t="b">
        <v>0</v>
      </c>
      <c r="N771" s="13" t="b">
        <v>0</v>
      </c>
      <c r="O771" s="13" t="b">
        <v>0</v>
      </c>
      <c r="P771" s="14" t="b">
        <v>0</v>
      </c>
      <c r="Q771" s="14" t="b">
        <v>0</v>
      </c>
      <c r="R771" s="24" t="s">
        <v>21</v>
      </c>
      <c r="S771" s="15" t="b">
        <v>0</v>
      </c>
      <c r="T771" s="15" t="b">
        <v>0</v>
      </c>
      <c r="U771" s="16" t="b">
        <v>0</v>
      </c>
      <c r="V771" s="16" t="b">
        <v>0</v>
      </c>
      <c r="W771" s="16" t="b">
        <v>0</v>
      </c>
      <c r="X771" s="16" t="b">
        <v>0</v>
      </c>
      <c r="Y771" s="16" t="b">
        <v>0</v>
      </c>
      <c r="Z771" s="16" t="b">
        <v>0</v>
      </c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</row>
    <row r="772" spans="1:88" ht="12.75">
      <c r="A772" s="8"/>
      <c r="B772" s="10" t="s">
        <v>1833</v>
      </c>
      <c r="C772" s="10" t="s">
        <v>1834</v>
      </c>
      <c r="D772" s="10">
        <v>2019</v>
      </c>
      <c r="E772" s="8"/>
      <c r="F772" s="25" t="s">
        <v>1835</v>
      </c>
      <c r="G772" s="8"/>
      <c r="H772" s="10" t="str">
        <f t="shared" si="11"/>
        <v>NO</v>
      </c>
      <c r="I772" s="24" t="s">
        <v>21</v>
      </c>
      <c r="J772" s="12" t="b">
        <v>0</v>
      </c>
      <c r="K772" s="12" t="b">
        <v>0</v>
      </c>
      <c r="L772" s="13" t="b">
        <v>0</v>
      </c>
      <c r="M772" s="13" t="b">
        <v>0</v>
      </c>
      <c r="N772" s="13" t="b">
        <v>0</v>
      </c>
      <c r="O772" s="13" t="b">
        <v>0</v>
      </c>
      <c r="P772" s="14" t="b">
        <v>0</v>
      </c>
      <c r="Q772" s="14" t="b">
        <v>0</v>
      </c>
      <c r="R772" s="24" t="s">
        <v>21</v>
      </c>
      <c r="S772" s="15" t="b">
        <v>0</v>
      </c>
      <c r="T772" s="15" t="b">
        <v>0</v>
      </c>
      <c r="U772" s="16" t="b">
        <v>0</v>
      </c>
      <c r="V772" s="16" t="b">
        <v>0</v>
      </c>
      <c r="W772" s="16" t="b">
        <v>0</v>
      </c>
      <c r="X772" s="16" t="b">
        <v>0</v>
      </c>
      <c r="Y772" s="16" t="b">
        <v>0</v>
      </c>
      <c r="Z772" s="16" t="b">
        <v>0</v>
      </c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</row>
    <row r="773" spans="1:88" ht="12.75">
      <c r="A773" s="8"/>
      <c r="B773" s="10" t="s">
        <v>1836</v>
      </c>
      <c r="C773" s="10" t="s">
        <v>1837</v>
      </c>
      <c r="D773" s="10">
        <v>2014</v>
      </c>
      <c r="E773" s="8"/>
      <c r="F773" s="25" t="s">
        <v>1838</v>
      </c>
      <c r="G773" s="8"/>
      <c r="H773" s="10" t="str">
        <f t="shared" si="11"/>
        <v>NO</v>
      </c>
      <c r="I773" s="24" t="s">
        <v>21</v>
      </c>
      <c r="J773" s="12" t="b">
        <v>0</v>
      </c>
      <c r="K773" s="12" t="b">
        <v>0</v>
      </c>
      <c r="L773" s="13" t="b">
        <v>0</v>
      </c>
      <c r="M773" s="13" t="b">
        <v>0</v>
      </c>
      <c r="N773" s="13" t="b">
        <v>0</v>
      </c>
      <c r="O773" s="13" t="b">
        <v>0</v>
      </c>
      <c r="P773" s="14" t="b">
        <v>0</v>
      </c>
      <c r="Q773" s="14" t="b">
        <v>0</v>
      </c>
      <c r="R773" s="24" t="s">
        <v>21</v>
      </c>
      <c r="S773" s="15" t="b">
        <v>0</v>
      </c>
      <c r="T773" s="15" t="b">
        <v>0</v>
      </c>
      <c r="U773" s="16" t="b">
        <v>0</v>
      </c>
      <c r="V773" s="16" t="b">
        <v>0</v>
      </c>
      <c r="W773" s="16" t="b">
        <v>0</v>
      </c>
      <c r="X773" s="16" t="b">
        <v>0</v>
      </c>
      <c r="Y773" s="16" t="b">
        <v>0</v>
      </c>
      <c r="Z773" s="16" t="b">
        <v>0</v>
      </c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</row>
  </sheetData>
  <autoFilter ref="H1:H773"/>
  <conditionalFormatting sqref="I42:I773 R46:R773 H2:H773 I2:I36 R42:R44 R2:R36">
    <cfRule type="cellIs" dxfId="4" priority="1" operator="equal">
      <formula>"YES"</formula>
    </cfRule>
  </conditionalFormatting>
  <conditionalFormatting sqref="I42:I773 R46:R773 H2:H773 I2:I36 R42:R44 R2:R36">
    <cfRule type="cellIs" dxfId="3" priority="2" operator="equal">
      <formula>"MAYBE"</formula>
    </cfRule>
  </conditionalFormatting>
  <conditionalFormatting sqref="I42:I773 R46:R773 H2:H773 I2:I36 R42:R44 R2:R36">
    <cfRule type="cellIs" dxfId="2" priority="3" operator="equal">
      <formula>"NO"</formula>
    </cfRule>
  </conditionalFormatting>
  <conditionalFormatting sqref="I42:I773 I1:I39 R1:R39">
    <cfRule type="containsBlanks" dxfId="1" priority="5">
      <formula>LEN(TRIM(I1))=0</formula>
    </cfRule>
  </conditionalFormatting>
  <conditionalFormatting sqref="R42:R773">
    <cfRule type="containsBlanks" dxfId="0" priority="6">
      <formula>LEN(TRIM(R42))=0</formula>
    </cfRule>
  </conditionalFormatting>
  <hyperlinks>
    <hyperlink ref="C9" r:id="rId1"/>
    <hyperlink ref="F24" r:id="rId2"/>
    <hyperlink ref="E39" r:id="rId3"/>
    <hyperlink ref="F39" r:id="rId4"/>
    <hyperlink ref="E40" r:id="rId5"/>
    <hyperlink ref="F40" r:id="rId6"/>
    <hyperlink ref="E41" r:id="rId7"/>
    <hyperlink ref="F41" r:id="rId8"/>
    <hyperlink ref="F46" r:id="rId9"/>
    <hyperlink ref="F47" r:id="rId10"/>
    <hyperlink ref="F48" r:id="rId11"/>
    <hyperlink ref="F49" r:id="rId12"/>
    <hyperlink ref="F50" r:id="rId13"/>
    <hyperlink ref="F51" r:id="rId14"/>
    <hyperlink ref="F52" r:id="rId15"/>
    <hyperlink ref="F53" r:id="rId16"/>
    <hyperlink ref="F54" r:id="rId17"/>
    <hyperlink ref="F55" r:id="rId18"/>
    <hyperlink ref="F57" r:id="rId19"/>
    <hyperlink ref="F58" r:id="rId20"/>
    <hyperlink ref="F59" r:id="rId21"/>
    <hyperlink ref="F60" r:id="rId22"/>
    <hyperlink ref="F61" r:id="rId23"/>
    <hyperlink ref="F62" r:id="rId24"/>
    <hyperlink ref="F64" r:id="rId25"/>
    <hyperlink ref="F65" r:id="rId26"/>
    <hyperlink ref="F66" r:id="rId27"/>
    <hyperlink ref="F68" r:id="rId28"/>
    <hyperlink ref="F69" r:id="rId29" location="page=75"/>
    <hyperlink ref="F70" r:id="rId30"/>
    <hyperlink ref="F71" r:id="rId31"/>
    <hyperlink ref="F72" r:id="rId32"/>
    <hyperlink ref="F73" r:id="rId33"/>
    <hyperlink ref="F74" r:id="rId34"/>
    <hyperlink ref="F75" r:id="rId35"/>
    <hyperlink ref="F76" r:id="rId36"/>
    <hyperlink ref="F77" r:id="rId37"/>
    <hyperlink ref="F79" r:id="rId38"/>
    <hyperlink ref="F80" r:id="rId39"/>
    <hyperlink ref="F81" r:id="rId40"/>
    <hyperlink ref="F82" r:id="rId41"/>
    <hyperlink ref="F83" r:id="rId42"/>
    <hyperlink ref="F84" r:id="rId43"/>
    <hyperlink ref="F85" r:id="rId44"/>
    <hyperlink ref="F86" r:id="rId45"/>
    <hyperlink ref="F87" r:id="rId46"/>
    <hyperlink ref="F90" r:id="rId47"/>
    <hyperlink ref="F91" r:id="rId48"/>
    <hyperlink ref="F92" r:id="rId49"/>
    <hyperlink ref="F94" r:id="rId50"/>
    <hyperlink ref="F95" r:id="rId51"/>
    <hyperlink ref="F96" r:id="rId52"/>
    <hyperlink ref="F97" r:id="rId53"/>
    <hyperlink ref="F98" r:id="rId54"/>
    <hyperlink ref="F99" r:id="rId55"/>
    <hyperlink ref="F101" r:id="rId56"/>
    <hyperlink ref="F102" r:id="rId57"/>
    <hyperlink ref="F104" r:id="rId58"/>
    <hyperlink ref="F105" r:id="rId59"/>
    <hyperlink ref="F106" r:id="rId60"/>
    <hyperlink ref="F107" r:id="rId61"/>
    <hyperlink ref="F108" r:id="rId62"/>
    <hyperlink ref="F109" r:id="rId63"/>
    <hyperlink ref="F110" r:id="rId64"/>
    <hyperlink ref="F112" r:id="rId65"/>
    <hyperlink ref="F113" r:id="rId66"/>
    <hyperlink ref="F115" r:id="rId67"/>
    <hyperlink ref="F116" r:id="rId68"/>
    <hyperlink ref="F117" r:id="rId69"/>
    <hyperlink ref="F118" r:id="rId70"/>
    <hyperlink ref="F119" r:id="rId71"/>
    <hyperlink ref="F120" r:id="rId72"/>
    <hyperlink ref="F121" r:id="rId73"/>
    <hyperlink ref="F123" r:id="rId74"/>
    <hyperlink ref="F124" r:id="rId75"/>
    <hyperlink ref="F125" r:id="rId76"/>
    <hyperlink ref="F126" r:id="rId77"/>
    <hyperlink ref="F127" r:id="rId78"/>
    <hyperlink ref="F128" r:id="rId79"/>
    <hyperlink ref="F129" r:id="rId80"/>
    <hyperlink ref="F130" r:id="rId81"/>
    <hyperlink ref="F131" r:id="rId82"/>
    <hyperlink ref="F133" r:id="rId83"/>
    <hyperlink ref="F134" r:id="rId84"/>
    <hyperlink ref="F135" r:id="rId85"/>
    <hyperlink ref="F136" r:id="rId86"/>
    <hyperlink ref="F137" r:id="rId87"/>
    <hyperlink ref="F138" r:id="rId88"/>
    <hyperlink ref="F139" r:id="rId89"/>
    <hyperlink ref="F140" r:id="rId90"/>
    <hyperlink ref="F141" r:id="rId91"/>
    <hyperlink ref="F144" r:id="rId92"/>
    <hyperlink ref="F145" r:id="rId93"/>
    <hyperlink ref="F146" r:id="rId94"/>
    <hyperlink ref="F147" r:id="rId95"/>
    <hyperlink ref="F148" r:id="rId96"/>
    <hyperlink ref="F149" r:id="rId97"/>
    <hyperlink ref="F150" r:id="rId98"/>
    <hyperlink ref="F151" r:id="rId99"/>
    <hyperlink ref="F152" r:id="rId100"/>
    <hyperlink ref="F153" r:id="rId101"/>
    <hyperlink ref="F155" r:id="rId102"/>
    <hyperlink ref="F156" r:id="rId103"/>
    <hyperlink ref="F157" r:id="rId104"/>
    <hyperlink ref="F158" r:id="rId105"/>
    <hyperlink ref="F159" r:id="rId106"/>
    <hyperlink ref="F161" r:id="rId107"/>
    <hyperlink ref="F162" r:id="rId108"/>
    <hyperlink ref="F163" r:id="rId109"/>
    <hyperlink ref="F164" r:id="rId110"/>
    <hyperlink ref="F166" r:id="rId111"/>
    <hyperlink ref="F167" r:id="rId112"/>
    <hyperlink ref="F168" r:id="rId113"/>
    <hyperlink ref="F169" r:id="rId114"/>
    <hyperlink ref="F170" r:id="rId115"/>
    <hyperlink ref="F171" r:id="rId116"/>
    <hyperlink ref="F172" r:id="rId117"/>
    <hyperlink ref="F173" r:id="rId118"/>
    <hyperlink ref="F174" r:id="rId119"/>
    <hyperlink ref="F175" r:id="rId120"/>
    <hyperlink ref="F177" r:id="rId121"/>
    <hyperlink ref="F178" r:id="rId122"/>
    <hyperlink ref="F179" r:id="rId123"/>
    <hyperlink ref="F180" r:id="rId124"/>
    <hyperlink ref="F181" r:id="rId125"/>
    <hyperlink ref="F182" r:id="rId126"/>
    <hyperlink ref="F183" r:id="rId127"/>
    <hyperlink ref="F185" r:id="rId128"/>
    <hyperlink ref="F186" r:id="rId129"/>
    <hyperlink ref="F188" r:id="rId130"/>
    <hyperlink ref="F189" r:id="rId131"/>
    <hyperlink ref="F190" r:id="rId132"/>
    <hyperlink ref="F191" r:id="rId133"/>
    <hyperlink ref="F193" r:id="rId134"/>
    <hyperlink ref="F194" r:id="rId135"/>
    <hyperlink ref="F195" r:id="rId136"/>
    <hyperlink ref="F196" r:id="rId137"/>
    <hyperlink ref="F197" r:id="rId138"/>
    <hyperlink ref="F199" r:id="rId139"/>
    <hyperlink ref="F200" r:id="rId140"/>
    <hyperlink ref="F201" r:id="rId141"/>
    <hyperlink ref="F202" r:id="rId142"/>
    <hyperlink ref="F203" r:id="rId143"/>
    <hyperlink ref="F204" r:id="rId144"/>
    <hyperlink ref="F205" r:id="rId145"/>
    <hyperlink ref="F206" r:id="rId146"/>
    <hyperlink ref="F207" r:id="rId147"/>
    <hyperlink ref="F208" r:id="rId148"/>
    <hyperlink ref="F211" r:id="rId149" location="page=39"/>
    <hyperlink ref="F212" r:id="rId150"/>
    <hyperlink ref="F213" r:id="rId151"/>
    <hyperlink ref="F214" r:id="rId152"/>
    <hyperlink ref="F215" r:id="rId153"/>
    <hyperlink ref="F216" r:id="rId154"/>
    <hyperlink ref="F217" r:id="rId155"/>
    <hyperlink ref="F218" r:id="rId156"/>
    <hyperlink ref="F219" r:id="rId157"/>
    <hyperlink ref="F221" r:id="rId158"/>
    <hyperlink ref="F222" r:id="rId159"/>
    <hyperlink ref="F223" r:id="rId160"/>
    <hyperlink ref="F224" r:id="rId161"/>
    <hyperlink ref="F225" r:id="rId162"/>
    <hyperlink ref="F226" r:id="rId163"/>
    <hyperlink ref="F227" r:id="rId164"/>
    <hyperlink ref="F228" r:id="rId165"/>
    <hyperlink ref="F229" r:id="rId166"/>
    <hyperlink ref="F230" r:id="rId167"/>
    <hyperlink ref="F232" r:id="rId168"/>
    <hyperlink ref="F233" r:id="rId169" location="page=103"/>
    <hyperlink ref="F234" r:id="rId170"/>
    <hyperlink ref="F235" r:id="rId171"/>
    <hyperlink ref="F236" r:id="rId172"/>
    <hyperlink ref="F237" r:id="rId173"/>
    <hyperlink ref="F238" r:id="rId174"/>
    <hyperlink ref="F239" r:id="rId175"/>
    <hyperlink ref="F240" r:id="rId176"/>
    <hyperlink ref="F241" r:id="rId177"/>
    <hyperlink ref="F244" r:id="rId178"/>
    <hyperlink ref="F245" r:id="rId179"/>
    <hyperlink ref="F246" r:id="rId180"/>
    <hyperlink ref="F247" r:id="rId181"/>
    <hyperlink ref="F248" r:id="rId182"/>
    <hyperlink ref="F251" r:id="rId183"/>
    <hyperlink ref="F253" r:id="rId184"/>
    <hyperlink ref="F254" r:id="rId185"/>
    <hyperlink ref="F255" r:id="rId186"/>
    <hyperlink ref="F256" r:id="rId187"/>
    <hyperlink ref="F257" r:id="rId188"/>
    <hyperlink ref="F258" r:id="rId189"/>
    <hyperlink ref="F259" r:id="rId190"/>
    <hyperlink ref="F260" r:id="rId191"/>
    <hyperlink ref="F261" r:id="rId192"/>
    <hyperlink ref="F262" r:id="rId193"/>
    <hyperlink ref="F265" r:id="rId194"/>
    <hyperlink ref="F266" r:id="rId195"/>
    <hyperlink ref="F267" r:id="rId196"/>
    <hyperlink ref="F268" r:id="rId197"/>
    <hyperlink ref="F269" r:id="rId198"/>
    <hyperlink ref="F270" r:id="rId199"/>
    <hyperlink ref="F271" r:id="rId200"/>
    <hyperlink ref="F272" r:id="rId201"/>
    <hyperlink ref="F273" r:id="rId202"/>
    <hyperlink ref="F275" r:id="rId203"/>
    <hyperlink ref="F276" r:id="rId204"/>
    <hyperlink ref="F277" r:id="rId205"/>
    <hyperlink ref="F278" r:id="rId206"/>
    <hyperlink ref="F279" r:id="rId207"/>
    <hyperlink ref="F282" r:id="rId208"/>
    <hyperlink ref="F283" r:id="rId209"/>
    <hyperlink ref="F284" r:id="rId210"/>
    <hyperlink ref="F286" r:id="rId211"/>
    <hyperlink ref="F287" r:id="rId212"/>
    <hyperlink ref="F288" r:id="rId213"/>
    <hyperlink ref="F289" r:id="rId214"/>
    <hyperlink ref="F290" r:id="rId215"/>
    <hyperlink ref="F291" r:id="rId216"/>
    <hyperlink ref="F292" r:id="rId217"/>
    <hyperlink ref="F294" r:id="rId218"/>
    <hyperlink ref="F296" r:id="rId219"/>
    <hyperlink ref="F297" r:id="rId220"/>
    <hyperlink ref="F298" r:id="rId221"/>
    <hyperlink ref="F299" r:id="rId222"/>
    <hyperlink ref="F300" r:id="rId223"/>
    <hyperlink ref="F302" r:id="rId224"/>
    <hyperlink ref="F303" r:id="rId225"/>
    <hyperlink ref="F304" r:id="rId226"/>
    <hyperlink ref="F305" r:id="rId227"/>
    <hyperlink ref="F308" r:id="rId228"/>
    <hyperlink ref="F309" r:id="rId229"/>
    <hyperlink ref="F310" r:id="rId230"/>
    <hyperlink ref="F311" r:id="rId231"/>
    <hyperlink ref="F312" r:id="rId232"/>
    <hyperlink ref="F313" r:id="rId233"/>
    <hyperlink ref="F314" r:id="rId234"/>
    <hyperlink ref="F315" r:id="rId235"/>
    <hyperlink ref="F316" r:id="rId236"/>
    <hyperlink ref="F318" r:id="rId237"/>
    <hyperlink ref="F319" r:id="rId238"/>
    <hyperlink ref="F320" r:id="rId239"/>
    <hyperlink ref="F321" r:id="rId240"/>
    <hyperlink ref="F322" r:id="rId241"/>
    <hyperlink ref="F323" r:id="rId242"/>
    <hyperlink ref="F324" r:id="rId243"/>
    <hyperlink ref="F325" r:id="rId244"/>
    <hyperlink ref="F326" r:id="rId245"/>
    <hyperlink ref="F327" r:id="rId246"/>
    <hyperlink ref="F329" r:id="rId247"/>
    <hyperlink ref="F330" r:id="rId248"/>
    <hyperlink ref="F331" r:id="rId249"/>
    <hyperlink ref="F332" r:id="rId250"/>
    <hyperlink ref="F333" r:id="rId251"/>
    <hyperlink ref="F334" r:id="rId252"/>
    <hyperlink ref="F336" r:id="rId253"/>
    <hyperlink ref="F337" r:id="rId254"/>
    <hyperlink ref="F338" r:id="rId255"/>
    <hyperlink ref="F340" r:id="rId256"/>
    <hyperlink ref="F341" r:id="rId257"/>
    <hyperlink ref="F342" r:id="rId258"/>
    <hyperlink ref="F343" r:id="rId259"/>
    <hyperlink ref="F344" r:id="rId260"/>
    <hyperlink ref="F345" r:id="rId261"/>
    <hyperlink ref="F346" r:id="rId262"/>
    <hyperlink ref="F347" r:id="rId263"/>
    <hyperlink ref="F348" r:id="rId264"/>
    <hyperlink ref="F349" r:id="rId265"/>
    <hyperlink ref="F351" r:id="rId266"/>
    <hyperlink ref="F352" r:id="rId267"/>
    <hyperlink ref="F353" r:id="rId268"/>
    <hyperlink ref="F354" r:id="rId269"/>
    <hyperlink ref="F355" r:id="rId270"/>
    <hyperlink ref="F356" r:id="rId271"/>
    <hyperlink ref="F357" r:id="rId272"/>
    <hyperlink ref="F358" r:id="rId273"/>
    <hyperlink ref="F359" r:id="rId274"/>
    <hyperlink ref="F360" r:id="rId275"/>
    <hyperlink ref="F362" r:id="rId276"/>
    <hyperlink ref="F364" r:id="rId277"/>
    <hyperlink ref="F365" r:id="rId278"/>
    <hyperlink ref="F366" r:id="rId279"/>
    <hyperlink ref="F367" r:id="rId280"/>
    <hyperlink ref="F368" r:id="rId281"/>
    <hyperlink ref="F369" r:id="rId282"/>
    <hyperlink ref="F370" r:id="rId283"/>
    <hyperlink ref="F371" r:id="rId284"/>
    <hyperlink ref="F373" r:id="rId285"/>
    <hyperlink ref="F374" r:id="rId286"/>
    <hyperlink ref="F375" r:id="rId287"/>
    <hyperlink ref="F376" r:id="rId288"/>
    <hyperlink ref="F378" r:id="rId289"/>
    <hyperlink ref="F379" r:id="rId290"/>
    <hyperlink ref="F380" r:id="rId291"/>
    <hyperlink ref="F381" r:id="rId292"/>
    <hyperlink ref="F382" r:id="rId293"/>
    <hyperlink ref="F384" r:id="rId294"/>
    <hyperlink ref="F385" r:id="rId295"/>
    <hyperlink ref="F386" r:id="rId296"/>
    <hyperlink ref="F387" r:id="rId297"/>
    <hyperlink ref="F388" r:id="rId298"/>
    <hyperlink ref="F389" r:id="rId299"/>
    <hyperlink ref="F391" r:id="rId300"/>
    <hyperlink ref="F392" r:id="rId301"/>
    <hyperlink ref="F394" r:id="rId302"/>
    <hyperlink ref="F395" r:id="rId303"/>
    <hyperlink ref="F396" r:id="rId304"/>
    <hyperlink ref="F397" r:id="rId305"/>
    <hyperlink ref="F398" r:id="rId306"/>
    <hyperlink ref="F399" r:id="rId307"/>
    <hyperlink ref="F400" r:id="rId308"/>
    <hyperlink ref="F401" r:id="rId309"/>
    <hyperlink ref="F402" r:id="rId310"/>
    <hyperlink ref="F405" r:id="rId311"/>
    <hyperlink ref="F406" r:id="rId312"/>
    <hyperlink ref="F408" r:id="rId313"/>
    <hyperlink ref="F409" r:id="rId314"/>
    <hyperlink ref="F410" r:id="rId315"/>
    <hyperlink ref="F412" r:id="rId316"/>
    <hyperlink ref="F413" r:id="rId317"/>
    <hyperlink ref="F416" r:id="rId318"/>
    <hyperlink ref="F417" r:id="rId319"/>
    <hyperlink ref="F418" r:id="rId320"/>
    <hyperlink ref="F419" r:id="rId321"/>
    <hyperlink ref="F420" r:id="rId322" location="page=136"/>
    <hyperlink ref="F421" r:id="rId323"/>
    <hyperlink ref="F422" r:id="rId324"/>
    <hyperlink ref="F423" r:id="rId325"/>
    <hyperlink ref="F424" r:id="rId326"/>
    <hyperlink ref="F425" r:id="rId327"/>
    <hyperlink ref="F427" r:id="rId328"/>
    <hyperlink ref="F429" r:id="rId329"/>
    <hyperlink ref="F430" r:id="rId330"/>
    <hyperlink ref="F431" r:id="rId331"/>
    <hyperlink ref="F432" r:id="rId332"/>
    <hyperlink ref="F433" r:id="rId333"/>
    <hyperlink ref="F434" r:id="rId334"/>
    <hyperlink ref="F435" r:id="rId335"/>
    <hyperlink ref="F436" r:id="rId336"/>
    <hyperlink ref="F439" r:id="rId337"/>
    <hyperlink ref="F440" r:id="rId338"/>
    <hyperlink ref="F441" r:id="rId339"/>
    <hyperlink ref="F442" r:id="rId340"/>
    <hyperlink ref="F443" r:id="rId341"/>
    <hyperlink ref="F444" r:id="rId342"/>
    <hyperlink ref="F445" r:id="rId343"/>
    <hyperlink ref="F446" r:id="rId344"/>
    <hyperlink ref="F447" r:id="rId345"/>
    <hyperlink ref="F449" r:id="rId346"/>
    <hyperlink ref="F451" r:id="rId347"/>
    <hyperlink ref="F452" r:id="rId348"/>
    <hyperlink ref="F453" r:id="rId349"/>
    <hyperlink ref="F454" r:id="rId350"/>
    <hyperlink ref="F455" r:id="rId351"/>
    <hyperlink ref="F456" r:id="rId352"/>
    <hyperlink ref="F457" r:id="rId353"/>
    <hyperlink ref="F458" r:id="rId354"/>
    <hyperlink ref="F460" r:id="rId355"/>
    <hyperlink ref="F461" r:id="rId356"/>
    <hyperlink ref="F462" r:id="rId357" location="page=140"/>
    <hyperlink ref="F463" r:id="rId358"/>
    <hyperlink ref="F464" r:id="rId359"/>
    <hyperlink ref="F465" r:id="rId360"/>
    <hyperlink ref="F466" r:id="rId361"/>
    <hyperlink ref="F467" r:id="rId362"/>
    <hyperlink ref="F468" r:id="rId363"/>
    <hyperlink ref="F469" r:id="rId364"/>
    <hyperlink ref="F471" r:id="rId365"/>
    <hyperlink ref="F472" r:id="rId366"/>
    <hyperlink ref="F473" r:id="rId367"/>
    <hyperlink ref="F474" r:id="rId368"/>
    <hyperlink ref="F475" r:id="rId369"/>
    <hyperlink ref="F476" r:id="rId370"/>
    <hyperlink ref="F477" r:id="rId371"/>
    <hyperlink ref="F478" r:id="rId372"/>
    <hyperlink ref="F479" r:id="rId373"/>
    <hyperlink ref="F480" r:id="rId374"/>
    <hyperlink ref="F482" r:id="rId375"/>
    <hyperlink ref="F484" r:id="rId376"/>
    <hyperlink ref="F486" r:id="rId377"/>
    <hyperlink ref="F487" r:id="rId378"/>
    <hyperlink ref="F488" r:id="rId379"/>
    <hyperlink ref="F489" r:id="rId380"/>
    <hyperlink ref="F490" r:id="rId381"/>
    <hyperlink ref="F492" r:id="rId382"/>
    <hyperlink ref="F493" r:id="rId383"/>
    <hyperlink ref="F495" r:id="rId384"/>
    <hyperlink ref="F496" r:id="rId385"/>
    <hyperlink ref="F497" r:id="rId386"/>
    <hyperlink ref="F498" r:id="rId387"/>
    <hyperlink ref="F499" r:id="rId388"/>
    <hyperlink ref="F500" r:id="rId389"/>
    <hyperlink ref="F502" r:id="rId390"/>
    <hyperlink ref="F503" r:id="rId391"/>
    <hyperlink ref="F504" r:id="rId392"/>
    <hyperlink ref="F505" r:id="rId393"/>
    <hyperlink ref="F506" r:id="rId394"/>
    <hyperlink ref="F507" r:id="rId395"/>
    <hyperlink ref="F508" r:id="rId396"/>
    <hyperlink ref="F509" r:id="rId397"/>
    <hyperlink ref="F510" r:id="rId398"/>
    <hyperlink ref="F511" r:id="rId399"/>
    <hyperlink ref="F513" r:id="rId400"/>
    <hyperlink ref="F514" r:id="rId401"/>
    <hyperlink ref="F515" r:id="rId402"/>
    <hyperlink ref="F516" r:id="rId403"/>
    <hyperlink ref="F517" r:id="rId404"/>
    <hyperlink ref="F518" r:id="rId405"/>
    <hyperlink ref="F519" r:id="rId406"/>
    <hyperlink ref="F520" r:id="rId407"/>
    <hyperlink ref="F521" r:id="rId408"/>
    <hyperlink ref="F522" r:id="rId409"/>
    <hyperlink ref="F524" r:id="rId410"/>
    <hyperlink ref="F526" r:id="rId411"/>
    <hyperlink ref="F527" r:id="rId412"/>
    <hyperlink ref="F528" r:id="rId413"/>
    <hyperlink ref="F529" r:id="rId414"/>
    <hyperlink ref="F530" r:id="rId415"/>
    <hyperlink ref="F531" r:id="rId416"/>
    <hyperlink ref="F532" r:id="rId417"/>
    <hyperlink ref="F535" r:id="rId418"/>
    <hyperlink ref="F536" r:id="rId419"/>
    <hyperlink ref="F537" r:id="rId420"/>
    <hyperlink ref="F538" r:id="rId421"/>
    <hyperlink ref="F540" r:id="rId422"/>
    <hyperlink ref="F542" r:id="rId423"/>
    <hyperlink ref="F543" r:id="rId424"/>
    <hyperlink ref="F545" r:id="rId425"/>
    <hyperlink ref="F546" r:id="rId426"/>
    <hyperlink ref="F547" r:id="rId427"/>
    <hyperlink ref="F548" r:id="rId428"/>
    <hyperlink ref="F549" r:id="rId429"/>
    <hyperlink ref="F550" r:id="rId430"/>
    <hyperlink ref="F551" r:id="rId431"/>
    <hyperlink ref="F552" r:id="rId432"/>
    <hyperlink ref="F553" r:id="rId433"/>
    <hyperlink ref="F554" r:id="rId434"/>
    <hyperlink ref="F556" r:id="rId435"/>
    <hyperlink ref="F557" r:id="rId436"/>
    <hyperlink ref="F558" r:id="rId437"/>
    <hyperlink ref="F559" r:id="rId438"/>
    <hyperlink ref="F560" r:id="rId439"/>
    <hyperlink ref="F561" r:id="rId440"/>
    <hyperlink ref="F562" r:id="rId441"/>
    <hyperlink ref="F563" r:id="rId442"/>
    <hyperlink ref="F564" r:id="rId443"/>
    <hyperlink ref="F568" r:id="rId444"/>
    <hyperlink ref="F569" r:id="rId445"/>
    <hyperlink ref="F570" r:id="rId446"/>
    <hyperlink ref="F571" r:id="rId447"/>
    <hyperlink ref="F573" r:id="rId448"/>
    <hyperlink ref="F574" r:id="rId449"/>
    <hyperlink ref="F575" r:id="rId450"/>
    <hyperlink ref="F576" r:id="rId451"/>
    <hyperlink ref="F578" r:id="rId452"/>
    <hyperlink ref="F579" r:id="rId453"/>
    <hyperlink ref="F580" r:id="rId454"/>
    <hyperlink ref="F581" r:id="rId455"/>
    <hyperlink ref="F582" r:id="rId456"/>
    <hyperlink ref="F583" r:id="rId457"/>
    <hyperlink ref="F584" r:id="rId458"/>
    <hyperlink ref="F585" r:id="rId459"/>
    <hyperlink ref="F586" r:id="rId460"/>
    <hyperlink ref="F587" r:id="rId461"/>
    <hyperlink ref="F590" r:id="rId462"/>
    <hyperlink ref="F591" r:id="rId463"/>
    <hyperlink ref="F592" r:id="rId464"/>
    <hyperlink ref="F593" r:id="rId465"/>
    <hyperlink ref="F594" r:id="rId466"/>
    <hyperlink ref="F595" r:id="rId467"/>
    <hyperlink ref="F597" r:id="rId468"/>
    <hyperlink ref="F598" r:id="rId469"/>
    <hyperlink ref="F599" r:id="rId470" location="page=283"/>
    <hyperlink ref="F600" r:id="rId471"/>
    <hyperlink ref="F602" r:id="rId472"/>
    <hyperlink ref="F603" r:id="rId473"/>
    <hyperlink ref="F604" r:id="rId474"/>
    <hyperlink ref="F605" r:id="rId475"/>
    <hyperlink ref="F608" r:id="rId476"/>
    <hyperlink ref="F609" r:id="rId477"/>
    <hyperlink ref="F610" r:id="rId478"/>
    <hyperlink ref="F611" r:id="rId479"/>
    <hyperlink ref="F612" r:id="rId480"/>
    <hyperlink ref="F613" r:id="rId481"/>
    <hyperlink ref="F614" r:id="rId482"/>
    <hyperlink ref="F617" r:id="rId483"/>
    <hyperlink ref="F619" r:id="rId484"/>
    <hyperlink ref="F620" r:id="rId485"/>
    <hyperlink ref="F621" r:id="rId486"/>
    <hyperlink ref="F622" r:id="rId487"/>
    <hyperlink ref="F623" r:id="rId488"/>
    <hyperlink ref="F624" r:id="rId489"/>
    <hyperlink ref="F625" r:id="rId490"/>
    <hyperlink ref="F627" r:id="rId491"/>
    <hyperlink ref="F628" r:id="rId492"/>
    <hyperlink ref="F629" r:id="rId493"/>
    <hyperlink ref="F630" r:id="rId494"/>
    <hyperlink ref="F631" r:id="rId495"/>
    <hyperlink ref="F633" r:id="rId496"/>
    <hyperlink ref="F634" r:id="rId497"/>
    <hyperlink ref="F635" r:id="rId498"/>
    <hyperlink ref="F637" r:id="rId499"/>
    <hyperlink ref="F638" r:id="rId500"/>
    <hyperlink ref="F639" r:id="rId501"/>
    <hyperlink ref="F640" r:id="rId502"/>
    <hyperlink ref="F641" r:id="rId503"/>
    <hyperlink ref="F642" r:id="rId504"/>
    <hyperlink ref="F643" r:id="rId505"/>
    <hyperlink ref="F644" r:id="rId506"/>
    <hyperlink ref="F645" r:id="rId507"/>
    <hyperlink ref="F647" r:id="rId508"/>
    <hyperlink ref="F648" r:id="rId509"/>
    <hyperlink ref="F649" r:id="rId510"/>
    <hyperlink ref="F650" r:id="rId511"/>
    <hyperlink ref="F651" r:id="rId512"/>
    <hyperlink ref="F652" r:id="rId513"/>
    <hyperlink ref="F653" r:id="rId514"/>
    <hyperlink ref="F654" r:id="rId515"/>
    <hyperlink ref="F655" r:id="rId516"/>
    <hyperlink ref="F656" r:id="rId517"/>
    <hyperlink ref="F659" r:id="rId518"/>
    <hyperlink ref="F660" r:id="rId519"/>
    <hyperlink ref="F661" r:id="rId520"/>
    <hyperlink ref="F662" r:id="rId521" location="page=10"/>
    <hyperlink ref="F663" r:id="rId522"/>
    <hyperlink ref="F665" r:id="rId523"/>
    <hyperlink ref="F668" r:id="rId524"/>
    <hyperlink ref="F669" r:id="rId525"/>
    <hyperlink ref="F670" r:id="rId526"/>
    <hyperlink ref="F671" r:id="rId527"/>
    <hyperlink ref="F672" r:id="rId528"/>
    <hyperlink ref="F673" r:id="rId529"/>
    <hyperlink ref="F674" r:id="rId530"/>
    <hyperlink ref="F675" r:id="rId531"/>
    <hyperlink ref="F676" r:id="rId532"/>
    <hyperlink ref="F678" r:id="rId533"/>
    <hyperlink ref="F679" r:id="rId534"/>
    <hyperlink ref="F680" r:id="rId535"/>
    <hyperlink ref="F681" r:id="rId536"/>
    <hyperlink ref="F682" r:id="rId537"/>
    <hyperlink ref="F683" r:id="rId538"/>
    <hyperlink ref="F684" r:id="rId539"/>
    <hyperlink ref="F686" r:id="rId540"/>
    <hyperlink ref="F687" r:id="rId541"/>
    <hyperlink ref="F689" r:id="rId542"/>
    <hyperlink ref="F690" r:id="rId543"/>
    <hyperlink ref="F691" r:id="rId544"/>
    <hyperlink ref="F692" r:id="rId545"/>
    <hyperlink ref="F693" r:id="rId546" location="page=454"/>
    <hyperlink ref="F695" r:id="rId547"/>
    <hyperlink ref="F696" r:id="rId548"/>
    <hyperlink ref="F697" r:id="rId549"/>
    <hyperlink ref="F698" r:id="rId550"/>
    <hyperlink ref="F699" r:id="rId551"/>
    <hyperlink ref="F701" r:id="rId552"/>
    <hyperlink ref="F702" r:id="rId553"/>
    <hyperlink ref="F703" r:id="rId554"/>
    <hyperlink ref="F706" r:id="rId555"/>
    <hyperlink ref="F707" r:id="rId556"/>
    <hyperlink ref="F708" r:id="rId557"/>
    <hyperlink ref="F709" r:id="rId558"/>
    <hyperlink ref="F710" r:id="rId559"/>
    <hyperlink ref="F712" r:id="rId560"/>
    <hyperlink ref="F713" r:id="rId561"/>
    <hyperlink ref="F714" r:id="rId562"/>
    <hyperlink ref="F716" r:id="rId563"/>
    <hyperlink ref="F717" r:id="rId564"/>
    <hyperlink ref="F718" r:id="rId565"/>
    <hyperlink ref="F719" r:id="rId566"/>
    <hyperlink ref="F720" r:id="rId567"/>
    <hyperlink ref="F721" r:id="rId568"/>
    <hyperlink ref="F722" r:id="rId569"/>
    <hyperlink ref="F723" r:id="rId570"/>
    <hyperlink ref="F724" r:id="rId571"/>
    <hyperlink ref="F726" r:id="rId572"/>
    <hyperlink ref="F728" r:id="rId573"/>
    <hyperlink ref="F729" r:id="rId574"/>
    <hyperlink ref="F730" r:id="rId575"/>
    <hyperlink ref="F731" r:id="rId576"/>
    <hyperlink ref="F732" r:id="rId577"/>
    <hyperlink ref="F733" r:id="rId578"/>
    <hyperlink ref="F734" r:id="rId579"/>
    <hyperlink ref="F735" r:id="rId580"/>
    <hyperlink ref="F737" r:id="rId581"/>
    <hyperlink ref="F738" r:id="rId582"/>
    <hyperlink ref="F739" r:id="rId583"/>
    <hyperlink ref="F740" r:id="rId584"/>
    <hyperlink ref="F741" r:id="rId585"/>
    <hyperlink ref="F742" r:id="rId586"/>
    <hyperlink ref="F743" r:id="rId587"/>
    <hyperlink ref="F744" r:id="rId588"/>
    <hyperlink ref="F745" r:id="rId589"/>
    <hyperlink ref="F747" r:id="rId590"/>
    <hyperlink ref="F748" r:id="rId591"/>
    <hyperlink ref="F749" r:id="rId592"/>
    <hyperlink ref="F750" r:id="rId593"/>
    <hyperlink ref="F751" r:id="rId594"/>
    <hyperlink ref="F752" r:id="rId595"/>
    <hyperlink ref="F753" r:id="rId596"/>
    <hyperlink ref="F754" r:id="rId597"/>
    <hyperlink ref="F755" r:id="rId598"/>
    <hyperlink ref="F757" r:id="rId599"/>
    <hyperlink ref="F759" r:id="rId600"/>
    <hyperlink ref="F760" r:id="rId601"/>
    <hyperlink ref="F761" r:id="rId602"/>
    <hyperlink ref="F762" r:id="rId603"/>
    <hyperlink ref="F763" r:id="rId604"/>
    <hyperlink ref="F764" r:id="rId605"/>
    <hyperlink ref="F765" r:id="rId606"/>
    <hyperlink ref="F767" r:id="rId607"/>
    <hyperlink ref="F768" r:id="rId608"/>
    <hyperlink ref="F769" r:id="rId609"/>
    <hyperlink ref="F771" r:id="rId610"/>
    <hyperlink ref="F772" r:id="rId611"/>
    <hyperlink ref="F773" r:id="rId612"/>
  </hyperlinks>
  <pageMargins left="0.7" right="0.7" top="0.78740157499999996" bottom="0.78740157499999996" header="0.3" footer="0.3"/>
  <tableParts count="1">
    <tablePart r:id="rId6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2021-08-15T12:43:32Z</dcterms:modified>
</cp:coreProperties>
</file>