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H29" i="1"/>
  <c r="G29" i="1"/>
  <c r="H28" i="1"/>
  <c r="G28" i="1"/>
  <c r="H27" i="1"/>
  <c r="G27" i="1"/>
  <c r="G26" i="1"/>
  <c r="G25" i="1"/>
  <c r="G24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</calcChain>
</file>

<file path=xl/sharedStrings.xml><?xml version="1.0" encoding="utf-8"?>
<sst xmlns="http://schemas.openxmlformats.org/spreadsheetml/2006/main" count="139" uniqueCount="87">
  <si>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</si>
  <si>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</si>
  <si>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</si>
  <si>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</si>
  <si>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</si>
  <si>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</si>
  <si>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</si>
  <si>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</si>
  <si>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</si>
  <si>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</si>
  <si>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</si>
  <si>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</si>
  <si>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</si>
  <si>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</si>
  <si>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</si>
  <si>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</si>
  <si>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Experimenting with Multi-Level Models in a Two-Level Modeling Tool.</t>
  </si>
  <si>
    <t>http://ceur-ws.org/Vol-1505/p1.pdf</t>
  </si>
  <si>
    <t>17 REFS</t>
  </si>
  <si>
    <t>Alanen, M., Porres, I.</t>
  </si>
  <si>
    <t>A Metamodeling Language Supporting Subset and Union Properties</t>
  </si>
  <si>
    <t>https://doi.org/10.1007/s10270-007-0049-9</t>
  </si>
  <si>
    <t>NO</t>
  </si>
  <si>
    <t>Atkinson, C</t>
  </si>
  <si>
    <t>Multi-Level Modeling with Melanie</t>
  </si>
  <si>
    <t>https://www.cosy.sbg.ac.at/events/data/TalkAtkinson121116.pdf</t>
  </si>
  <si>
    <t>Atkinson, C., Gerbig, R., Kühne, T.</t>
  </si>
  <si>
    <t>A Unifying Approach to Connections for Multi-Level Modeling Foundations</t>
  </si>
  <si>
    <t>https://doi.org/10.1109/MODELS.2015.7338252</t>
  </si>
  <si>
    <t>Opportunities and Challenges for Deep Constraint Languages</t>
  </si>
  <si>
    <t>http://ceur-ws.org/Vol-1512/paper01.pdf</t>
  </si>
  <si>
    <t>Atkinson, C., Grossmann, G., Kühne, T., de Lara, J.</t>
  </si>
  <si>
    <t>Proc. MODELS’2014 Workshop on Multi-Level Modelling (MULTI’2014)</t>
  </si>
  <si>
    <t>http://ceur-ws.org/Vol-1286/preface.pdf</t>
  </si>
  <si>
    <t>Atkinson, C., Kühne, T.</t>
  </si>
  <si>
    <t>Model-Driven Development: A Metamodeling Foundation</t>
  </si>
  <si>
    <t>https://doi.org/10.1109/MS.2003.1231149</t>
  </si>
  <si>
    <t>Bézivin, J.</t>
  </si>
  <si>
    <t>On the Unification Power of Models</t>
  </si>
  <si>
    <t>https://doi.org/10.1007/s10270-005-0079-0</t>
  </si>
  <si>
    <t>Clark, T., Gonzalez-Perez, C., Henderson-Sellers, B.</t>
  </si>
  <si>
    <t>A Foundation for Multi-Level Modelling</t>
  </si>
  <si>
    <t>https://eprints.mdx.ac.uk/14664/1/p5.pdf</t>
  </si>
  <si>
    <t>de Lara, J., Guerra, E.</t>
  </si>
  <si>
    <t>Deep Meta-modelling with MetaDepth</t>
  </si>
  <si>
    <t>Springer</t>
  </si>
  <si>
    <t>https://doi.org/10.1007/978-3-642-13953-6_1</t>
  </si>
  <si>
    <t>Gogolla, M.</t>
  </si>
  <si>
    <t>Employing the Object Constraint Language in Model-Based Engineering</t>
  </si>
  <si>
    <t>https://doi.org/10.1007/978-3-642-39013-5_1</t>
  </si>
  <si>
    <t>Gogolla, M., Büttner, F., Richters, M.</t>
  </si>
  <si>
    <t>USE: A UML-Based Specification Environment for Validating UML and OCL</t>
  </si>
  <si>
    <t>https://doi.org/10.1016/j.scico.2007.01.013</t>
  </si>
  <si>
    <t>Gogolla, M., Favre, J.M., Büttner, F.</t>
  </si>
  <si>
    <t>On Squeezing M0, M1, M2, and M3 into a Single Object Diagram</t>
  </si>
  <si>
    <t>https://core.ac.uk/download/pdf/147904039.pdf#page=11</t>
  </si>
  <si>
    <t>Gogolla, M., Sedlmeier, M., Hamann, L., Hilken, F.</t>
  </si>
  <si>
    <t>On Metamodel Superstructures Employing UML Generalization Features</t>
  </si>
  <si>
    <t>http://ceur-ws.org/Vol-1286/MULTI2014.pdf#page=19</t>
  </si>
  <si>
    <t>Guerra, E., de Lara, J.</t>
  </si>
  <si>
    <t>Towards Automating the Analysis of Integrity Constraints in Multi-Level Models</t>
  </si>
  <si>
    <t>http://miso.es/multi/2014/proceedings_MULTI.pdf#page=69</t>
  </si>
  <si>
    <t>Hamann, L., Gogolla, M.</t>
  </si>
  <si>
    <t>Endogenous Metamodeling Semantics for Structural UML 2 Concepts</t>
  </si>
  <si>
    <t>https://doi.org/10.1007/978-3-642-41533-3_30</t>
  </si>
  <si>
    <t>Henderson-Sellers, B., Clark, T., Gonzalez-Perez, C.</t>
  </si>
  <si>
    <t>On the Search for a Level-Agnostic Modelling Language</t>
  </si>
  <si>
    <t>https://doi.org/10.1007/978-3-642-38709-8_16</t>
  </si>
  <si>
    <t>Igamberdiev, M., Grossmann, G., Stumptner, M.</t>
  </si>
  <si>
    <t>An Implementation of Multi-Level Modelling in F-Logic</t>
  </si>
  <si>
    <t>http://ceur-ws.org/Vol-1286/MULTI2014.pdf#page=39</t>
  </si>
  <si>
    <t>4 CITES</t>
  </si>
  <si>
    <t>KH Doan, M Gogolla</t>
  </si>
  <si>
    <t>Extending a UML and OCL tool for meta-modeling: Applications towards model quality assessment</t>
  </si>
  <si>
    <t>GI</t>
  </si>
  <si>
    <t>https://dl.gi.de/bitstream/handle/20.500.12116/14935/modellierung2018-08.pdf?sequence=1&amp;isAllowed=y</t>
  </si>
  <si>
    <t>M Gogolla, F Hilken, A Kästner</t>
  </si>
  <si>
    <t>Some narrow and broad challenges in MDD</t>
  </si>
  <si>
    <t>https://doi.org/10.1007/978-3-319-74730-9_15</t>
  </si>
  <si>
    <t>Z Theisz, D Urbán, G Mezei</t>
  </si>
  <si>
    <t>Constraint modularization within multi-level meta-modeling</t>
  </si>
  <si>
    <t>https://doi.org/10.1007/978-3-319-67642-5_24</t>
  </si>
  <si>
    <t>KH Doan</t>
  </si>
  <si>
    <t>Achieving UML and OCL Model Quality by Utilizing Metamodeling</t>
  </si>
  <si>
    <t>https://doi.org/10.26092/elib/292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</si>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</sst>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7E3794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9" fillId="0" borderId="0" xfId="0" applyFont="1" applyAlignment="1"/>
    <xf numFmtId="0" fontId="10" fillId="0" borderId="0" xfId="0" applyFont="1"/>
    <xf numFmtId="0" fontId="4" fillId="5" borderId="0" xfId="0" applyFont="1" applyFill="1" applyAlignment="1"/>
    <xf numFmtId="0" fontId="7" fillId="7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11" fillId="0" borderId="0" xfId="0" applyFont="1" applyAlignment="1"/>
    <xf numFmtId="0" fontId="5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0270-005-0079-0" TargetMode="External"/><Relationship Id="rId13" Type="http://schemas.openxmlformats.org/officeDocument/2006/relationships/hyperlink" Target="https://core.ac.uk/download/pdf/147904039.pdf" TargetMode="External"/><Relationship Id="rId18" Type="http://schemas.openxmlformats.org/officeDocument/2006/relationships/hyperlink" Target="http://ceur-ws.org/Vol-1286/MULTI2014.pdf" TargetMode="External"/><Relationship Id="rId3" Type="http://schemas.openxmlformats.org/officeDocument/2006/relationships/hyperlink" Target="https://www.cosy.sbg.ac.at/events/data/TalkAtkinson121116.pdf" TargetMode="External"/><Relationship Id="rId21" Type="http://schemas.openxmlformats.org/officeDocument/2006/relationships/hyperlink" Target="https://scholar.google.de/citations?user=2Ou84CMAAAAJ&amp;hl=de&amp;oi=sra" TargetMode="External"/><Relationship Id="rId7" Type="http://schemas.openxmlformats.org/officeDocument/2006/relationships/hyperlink" Target="https://doi.org/10.1109/MS.2003.1231149" TargetMode="External"/><Relationship Id="rId12" Type="http://schemas.openxmlformats.org/officeDocument/2006/relationships/hyperlink" Target="https://doi.org/10.1016/j.scico.2007.01.013" TargetMode="External"/><Relationship Id="rId17" Type="http://schemas.openxmlformats.org/officeDocument/2006/relationships/hyperlink" Target="https://doi.org/10.1007/978-3-642-38709-8_16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doi.org/10.1007/s10270-007-0049-9" TargetMode="External"/><Relationship Id="rId16" Type="http://schemas.openxmlformats.org/officeDocument/2006/relationships/hyperlink" Target="https://doi.org/10.1007/978-3-642-41533-3_30" TargetMode="External"/><Relationship Id="rId20" Type="http://schemas.openxmlformats.org/officeDocument/2006/relationships/hyperlink" Target="https://dl.gi.de/bitstream/handle/20.500.12116/14935/modellierung2018-08.pdf?sequence=1&amp;isAllowed=y" TargetMode="External"/><Relationship Id="rId1" Type="http://schemas.openxmlformats.org/officeDocument/2006/relationships/hyperlink" Target="http://ceur-ws.org/Vol-1505/p1.pdf" TargetMode="External"/><Relationship Id="rId6" Type="http://schemas.openxmlformats.org/officeDocument/2006/relationships/hyperlink" Target="http://ceur-ws.org/Vol-1286/preface.pdf" TargetMode="External"/><Relationship Id="rId11" Type="http://schemas.openxmlformats.org/officeDocument/2006/relationships/hyperlink" Target="https://doi.org/10.1007/978-3-642-39013-5_1" TargetMode="External"/><Relationship Id="rId24" Type="http://schemas.openxmlformats.org/officeDocument/2006/relationships/hyperlink" Target="https://doi.org/10.26092/elib/292" TargetMode="External"/><Relationship Id="rId5" Type="http://schemas.openxmlformats.org/officeDocument/2006/relationships/hyperlink" Target="http://ceur-ws.org/Vol-1512/paper01.pdf" TargetMode="External"/><Relationship Id="rId15" Type="http://schemas.openxmlformats.org/officeDocument/2006/relationships/hyperlink" Target="http://miso.es/multi/2014/proceedings_MULTI.pdf" TargetMode="External"/><Relationship Id="rId23" Type="http://schemas.openxmlformats.org/officeDocument/2006/relationships/hyperlink" Target="https://doi.org/10.1007/978-3-319-67642-5_24" TargetMode="External"/><Relationship Id="rId10" Type="http://schemas.openxmlformats.org/officeDocument/2006/relationships/hyperlink" Target="https://doi.org/10.1007/978-3-642-13953-6_1" TargetMode="External"/><Relationship Id="rId19" Type="http://schemas.openxmlformats.org/officeDocument/2006/relationships/hyperlink" Target="https://scholar.google.de/citations?user=K6rTayoAAAAJ&amp;hl=de&amp;oi=sra" TargetMode="External"/><Relationship Id="rId4" Type="http://schemas.openxmlformats.org/officeDocument/2006/relationships/hyperlink" Target="https://doi.org/10.1109/MODELS.2015.7338252" TargetMode="External"/><Relationship Id="rId9" Type="http://schemas.openxmlformats.org/officeDocument/2006/relationships/hyperlink" Target="https://eprints.mdx.ac.uk/14664/1/p5.pdf" TargetMode="External"/><Relationship Id="rId14" Type="http://schemas.openxmlformats.org/officeDocument/2006/relationships/hyperlink" Target="http://ceur-ws.org/Vol-1286/MULTI2014.pdf" TargetMode="External"/><Relationship Id="rId22" Type="http://schemas.openxmlformats.org/officeDocument/2006/relationships/hyperlink" Target="https://doi.org/10.1007/978-3-319-74730-9_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0"/>
  <sheetViews>
    <sheetView tabSelected="1" topLeftCell="C1" workbookViewId="0">
      <pane ySplit="1" topLeftCell="A2" activePane="bottomLeft" state="frozen"/>
      <selection pane="bottomLeft" activeCell="R2" sqref="R2"/>
    </sheetView>
  </sheetViews>
  <sheetFormatPr defaultColWidth="14.42578125" defaultRowHeight="15.75" customHeight="1" x14ac:dyDescent="0.2"/>
  <cols>
    <col min="1" max="1" width="5.5703125" customWidth="1"/>
    <col min="2" max="2" width="35.140625" customWidth="1"/>
    <col min="3" max="3" width="66.285156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8" t="s">
        <v>86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7" t="s">
        <v>17</v>
      </c>
      <c r="D2" s="8"/>
      <c r="E2" s="8"/>
      <c r="F2" s="17"/>
      <c r="G2" s="10"/>
      <c r="H2" s="10"/>
      <c r="I2" s="19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7"/>
      <c r="G3" s="10"/>
      <c r="H3" s="10"/>
      <c r="I3" s="19"/>
      <c r="J3" s="12"/>
      <c r="K3" s="12"/>
      <c r="L3" s="13"/>
      <c r="M3" s="13"/>
      <c r="N3" s="13"/>
      <c r="O3" s="13"/>
      <c r="P3" s="14"/>
      <c r="Q3" s="14"/>
      <c r="R3" s="18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18</v>
      </c>
      <c r="C4" s="8"/>
      <c r="D4" s="8"/>
      <c r="E4" s="8"/>
      <c r="F4" s="10"/>
      <c r="G4" s="10"/>
      <c r="H4" s="10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0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 t="s">
        <v>19</v>
      </c>
      <c r="C6" s="8" t="s">
        <v>20</v>
      </c>
      <c r="D6" s="8">
        <v>2008</v>
      </c>
      <c r="E6" s="8"/>
      <c r="F6" s="20" t="s">
        <v>21</v>
      </c>
      <c r="G6" s="10" t="str">
        <f t="shared" ref="G6:G30" si="0">IF(LEFT(F6,16)="https://doi.org/",MID(F6,17,200),IF(LEFT(F6,34)="https://link.springer.com/chapter/",MID(F6,35,200),IF(LEFT(F6,27)="https://dl.acm.org/doi/abs/",MID(F6,28,200),IF(LEFT(F6,23)="https://dl.acm.org/doi/",MID(F6,24,200),IF(LEFT(F6,34)="https://link.springer.com/article/",MID(F6,35,200),IF(LEFT(F6,37)="https://journals.sagepub.com/doi/abs/",MID(F6,38,200),IF(LEFT(F6,43)="https://www.inderscienceonline.com/doi/abs/",MID(F6,44,200),"")))))))</f>
        <v>10.1007/s10270-007-0049-9</v>
      </c>
      <c r="H6" s="21" t="str">
        <f t="shared" ref="H6:H22" si="1">IF(I6=R6,I6,IF(AND(I6="YES",R6="MAYBE"),"YES",IF(AND(I6="MAYBE",R6="YES"),"YES",IF(OR(AND(I6="NO",R6="YES"),AND(I6="YES",R6="NO")),"MAYBE","NO"))))</f>
        <v>NO</v>
      </c>
      <c r="I6" s="22" t="s">
        <v>22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2" t="s">
        <v>22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 x14ac:dyDescent="0.2">
      <c r="A7" s="8"/>
      <c r="B7" s="8" t="s">
        <v>23</v>
      </c>
      <c r="C7" s="8" t="s">
        <v>24</v>
      </c>
      <c r="D7" s="8">
        <v>2012</v>
      </c>
      <c r="E7" s="8"/>
      <c r="F7" s="20" t="s">
        <v>25</v>
      </c>
      <c r="G7" s="10" t="str">
        <f t="shared" si="0"/>
        <v/>
      </c>
      <c r="H7" s="21" t="str">
        <f t="shared" si="1"/>
        <v>NO</v>
      </c>
      <c r="I7" s="22" t="s">
        <v>22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23" t="b">
        <v>1</v>
      </c>
      <c r="R7" s="22" t="s">
        <v>22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 x14ac:dyDescent="0.2">
      <c r="A8" s="8"/>
      <c r="B8" s="8" t="s">
        <v>26</v>
      </c>
      <c r="C8" s="8" t="s">
        <v>27</v>
      </c>
      <c r="D8" s="8">
        <v>2015</v>
      </c>
      <c r="E8" s="8"/>
      <c r="F8" s="9" t="s">
        <v>28</v>
      </c>
      <c r="G8" s="10" t="str">
        <f t="shared" si="0"/>
        <v>10.1109/MODELS.2015.7338252</v>
      </c>
      <c r="H8" s="21" t="str">
        <f t="shared" si="1"/>
        <v>NO</v>
      </c>
      <c r="I8" s="22" t="s">
        <v>22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2" t="s">
        <v>22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 x14ac:dyDescent="0.2">
      <c r="A9" s="8"/>
      <c r="B9" s="8" t="s">
        <v>26</v>
      </c>
      <c r="C9" s="8" t="s">
        <v>29</v>
      </c>
      <c r="D9" s="8">
        <v>2015</v>
      </c>
      <c r="E9" s="8"/>
      <c r="F9" s="17" t="s">
        <v>30</v>
      </c>
      <c r="G9" s="10" t="str">
        <f t="shared" si="0"/>
        <v/>
      </c>
      <c r="H9" s="21" t="str">
        <f t="shared" si="1"/>
        <v>NO</v>
      </c>
      <c r="I9" s="24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5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31</v>
      </c>
      <c r="C10" s="8" t="s">
        <v>32</v>
      </c>
      <c r="D10" s="8">
        <v>2014</v>
      </c>
      <c r="E10" s="8"/>
      <c r="F10" s="26" t="s">
        <v>33</v>
      </c>
      <c r="G10" s="10" t="str">
        <f t="shared" si="0"/>
        <v/>
      </c>
      <c r="H10" s="21" t="str">
        <f t="shared" si="1"/>
        <v>NO</v>
      </c>
      <c r="I10" s="22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2" t="s">
        <v>22</v>
      </c>
      <c r="S10" s="15" t="b">
        <v>0</v>
      </c>
      <c r="T10" s="15" t="b">
        <v>0</v>
      </c>
      <c r="U10" s="27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34</v>
      </c>
      <c r="C11" s="8" t="s">
        <v>35</v>
      </c>
      <c r="D11" s="8">
        <v>2003</v>
      </c>
      <c r="E11" s="8"/>
      <c r="F11" s="26" t="s">
        <v>36</v>
      </c>
      <c r="G11" s="10" t="str">
        <f t="shared" si="0"/>
        <v>10.1109/MS.2003.1231149</v>
      </c>
      <c r="H11" s="21" t="str">
        <f t="shared" si="1"/>
        <v>NO</v>
      </c>
      <c r="I11" s="22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2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37</v>
      </c>
      <c r="C12" s="8" t="s">
        <v>38</v>
      </c>
      <c r="D12" s="8">
        <v>2005</v>
      </c>
      <c r="E12" s="8"/>
      <c r="F12" s="17" t="s">
        <v>39</v>
      </c>
      <c r="G12" s="10" t="str">
        <f t="shared" si="0"/>
        <v>10.1007/s10270-005-0079-0</v>
      </c>
      <c r="H12" s="21" t="str">
        <f t="shared" si="1"/>
        <v>NO</v>
      </c>
      <c r="I12" s="22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2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40</v>
      </c>
      <c r="C13" s="8" t="s">
        <v>41</v>
      </c>
      <c r="D13" s="8"/>
      <c r="E13" s="8"/>
      <c r="F13" s="26" t="s">
        <v>42</v>
      </c>
      <c r="G13" s="10" t="str">
        <f t="shared" si="0"/>
        <v/>
      </c>
      <c r="H13" s="21" t="str">
        <f t="shared" si="1"/>
        <v>NO</v>
      </c>
      <c r="I13" s="22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2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43</v>
      </c>
      <c r="C14" s="8" t="s">
        <v>44</v>
      </c>
      <c r="D14" s="8">
        <v>2010</v>
      </c>
      <c r="E14" s="8" t="s">
        <v>45</v>
      </c>
      <c r="F14" s="9" t="s">
        <v>46</v>
      </c>
      <c r="G14" s="10" t="str">
        <f t="shared" si="0"/>
        <v>10.1007/978-3-642-13953-6_1</v>
      </c>
      <c r="H14" s="21" t="str">
        <f t="shared" si="1"/>
        <v>NO</v>
      </c>
      <c r="I14" s="22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2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47</v>
      </c>
      <c r="C15" s="8" t="s">
        <v>48</v>
      </c>
      <c r="D15" s="8">
        <v>2013</v>
      </c>
      <c r="E15" s="8"/>
      <c r="F15" s="9" t="s">
        <v>49</v>
      </c>
      <c r="G15" s="10" t="str">
        <f t="shared" si="0"/>
        <v>10.1007/978-3-642-39013-5_1</v>
      </c>
      <c r="H15" s="21" t="str">
        <f t="shared" si="1"/>
        <v>NO</v>
      </c>
      <c r="I15" s="22" t="s">
        <v>22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5" t="s">
        <v>22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50</v>
      </c>
      <c r="C16" s="8" t="s">
        <v>51</v>
      </c>
      <c r="D16" s="8">
        <v>2007</v>
      </c>
      <c r="E16" s="8"/>
      <c r="F16" s="9" t="s">
        <v>52</v>
      </c>
      <c r="G16" s="10" t="str">
        <f t="shared" si="0"/>
        <v>10.1016/j.scico.2007.01.013</v>
      </c>
      <c r="H16" s="21" t="str">
        <f t="shared" si="1"/>
        <v>NO</v>
      </c>
      <c r="I16" s="22" t="s">
        <v>22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2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53</v>
      </c>
      <c r="C17" s="8" t="s">
        <v>54</v>
      </c>
      <c r="D17" s="8">
        <v>2005</v>
      </c>
      <c r="E17" s="8"/>
      <c r="F17" s="26" t="s">
        <v>55</v>
      </c>
      <c r="G17" s="10" t="str">
        <f t="shared" si="0"/>
        <v/>
      </c>
      <c r="H17" s="21" t="str">
        <f t="shared" si="1"/>
        <v>NO</v>
      </c>
      <c r="I17" s="22" t="s">
        <v>22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2" t="s">
        <v>22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56</v>
      </c>
      <c r="C18" s="8" t="s">
        <v>57</v>
      </c>
      <c r="D18" s="8">
        <v>2014</v>
      </c>
      <c r="E18" s="8"/>
      <c r="F18" s="26" t="s">
        <v>58</v>
      </c>
      <c r="G18" s="10" t="str">
        <f t="shared" si="0"/>
        <v/>
      </c>
      <c r="H18" s="21" t="str">
        <f t="shared" si="1"/>
        <v>NO</v>
      </c>
      <c r="I18" s="22" t="s">
        <v>22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2" t="s">
        <v>22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59</v>
      </c>
      <c r="C19" s="8" t="s">
        <v>60</v>
      </c>
      <c r="D19" s="8">
        <v>2014</v>
      </c>
      <c r="E19" s="8"/>
      <c r="F19" s="26" t="s">
        <v>61</v>
      </c>
      <c r="G19" s="10" t="str">
        <f t="shared" si="0"/>
        <v/>
      </c>
      <c r="H19" s="21" t="str">
        <f t="shared" si="1"/>
        <v>NO</v>
      </c>
      <c r="I19" s="22" t="s">
        <v>22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2" t="s">
        <v>22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62</v>
      </c>
      <c r="C20" s="8" t="s">
        <v>63</v>
      </c>
      <c r="D20" s="8">
        <v>2013</v>
      </c>
      <c r="E20" s="8"/>
      <c r="F20" s="9" t="s">
        <v>64</v>
      </c>
      <c r="G20" s="10" t="str">
        <f t="shared" si="0"/>
        <v>10.1007/978-3-642-41533-3_30</v>
      </c>
      <c r="H20" s="21" t="str">
        <f t="shared" si="1"/>
        <v>NO</v>
      </c>
      <c r="I20" s="24" t="s">
        <v>22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5" t="s">
        <v>22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65</v>
      </c>
      <c r="C21" s="8" t="s">
        <v>66</v>
      </c>
      <c r="D21" s="8">
        <v>2013</v>
      </c>
      <c r="E21" s="8"/>
      <c r="F21" s="9" t="s">
        <v>67</v>
      </c>
      <c r="G21" s="10" t="str">
        <f t="shared" si="0"/>
        <v>10.1007/978-3-642-38709-8_16</v>
      </c>
      <c r="H21" s="21" t="str">
        <f t="shared" si="1"/>
        <v>NO</v>
      </c>
      <c r="I21" s="25" t="s">
        <v>22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5" t="s">
        <v>22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68</v>
      </c>
      <c r="C22" s="8" t="s">
        <v>69</v>
      </c>
      <c r="D22" s="8">
        <v>2014</v>
      </c>
      <c r="E22" s="8"/>
      <c r="F22" s="17" t="s">
        <v>70</v>
      </c>
      <c r="G22" s="10" t="str">
        <f t="shared" si="0"/>
        <v/>
      </c>
      <c r="H22" s="21" t="str">
        <f t="shared" si="1"/>
        <v>NO</v>
      </c>
      <c r="I22" s="22" t="s">
        <v>22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2" t="s">
        <v>22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/>
      <c r="C23" s="8"/>
      <c r="D23" s="8"/>
      <c r="E23" s="8"/>
      <c r="F23" s="10"/>
      <c r="G23" s="10" t="str">
        <f t="shared" si="0"/>
        <v/>
      </c>
      <c r="H23" s="21"/>
      <c r="I23" s="22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 t="str">
        <f t="shared" si="0"/>
        <v/>
      </c>
      <c r="H24" s="21"/>
      <c r="I24" s="11"/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71</v>
      </c>
      <c r="C25" s="8"/>
      <c r="D25" s="8"/>
      <c r="E25" s="8"/>
      <c r="F25" s="10"/>
      <c r="G25" s="10" t="str">
        <f t="shared" si="0"/>
        <v/>
      </c>
      <c r="H25" s="21"/>
      <c r="I25" s="11"/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/>
      <c r="C26" s="8"/>
      <c r="D26" s="8"/>
      <c r="E26" s="8"/>
      <c r="F26" s="10"/>
      <c r="G26" s="10" t="str">
        <f t="shared" si="0"/>
        <v/>
      </c>
      <c r="H26" s="21"/>
      <c r="I26" s="11"/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20" t="s">
        <v>72</v>
      </c>
      <c r="C27" s="8" t="s">
        <v>73</v>
      </c>
      <c r="D27" s="8">
        <v>2018</v>
      </c>
      <c r="E27" s="8" t="s">
        <v>74</v>
      </c>
      <c r="F27" s="26" t="s">
        <v>75</v>
      </c>
      <c r="G27" s="10" t="str">
        <f t="shared" si="0"/>
        <v/>
      </c>
      <c r="H27" s="21" t="str">
        <f>IF(I27=R27,I27,IF(AND(I27="YES",R27="MAYBE"),"YES",IF(AND(I27="MAYBE",R27="YES"),"YES",IF(OR(AND(I27="NO",R27="YES"),AND(I27="YES",R27="NO")),"MAYBE","NO"))))</f>
        <v>NO</v>
      </c>
      <c r="I27" s="22" t="s">
        <v>22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2" t="s">
        <v>22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20" t="s">
        <v>76</v>
      </c>
      <c r="C28" s="8" t="s">
        <v>77</v>
      </c>
      <c r="D28" s="8">
        <v>2017</v>
      </c>
      <c r="E28" s="8" t="s">
        <v>45</v>
      </c>
      <c r="F28" s="9" t="s">
        <v>78</v>
      </c>
      <c r="G28" s="10" t="str">
        <f t="shared" si="0"/>
        <v>10.1007/978-3-319-74730-9_15</v>
      </c>
      <c r="H28" s="21" t="str">
        <f>IF(I28=R28,I28,IF(AND(I28="YES",R28="MAYBE"),"YES",IF(AND(I28="MAYBE",R28="YES"),"YES",IF(OR(AND(I28="NO",R28="YES"),AND(I28="YES",R28="NO")),"MAYBE","NO"))))</f>
        <v>NO</v>
      </c>
      <c r="I28" s="22" t="s">
        <v>22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2" t="s">
        <v>22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79</v>
      </c>
      <c r="C29" s="8" t="s">
        <v>80</v>
      </c>
      <c r="D29" s="8">
        <v>2017</v>
      </c>
      <c r="E29" s="8" t="s">
        <v>45</v>
      </c>
      <c r="F29" s="9" t="s">
        <v>81</v>
      </c>
      <c r="G29" s="10" t="str">
        <f t="shared" si="0"/>
        <v>10.1007/978-3-319-67642-5_24</v>
      </c>
      <c r="H29" s="21" t="str">
        <f>IF(I29=R29,I29,IF(AND(I29="YES",R29="MAYBE"),"YES",IF(AND(I29="MAYBE",R29="YES"),"YES",IF(OR(AND(I29="NO",R29="YES"),AND(I29="YES",R29="NO")),"MAYBE","NO"))))</f>
        <v>NO</v>
      </c>
      <c r="I29" s="22" t="s">
        <v>22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2" t="s">
        <v>22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82</v>
      </c>
      <c r="C30" s="8" t="s">
        <v>83</v>
      </c>
      <c r="D30" s="8">
        <v>2020</v>
      </c>
      <c r="E30" s="8"/>
      <c r="F30" s="9" t="s">
        <v>84</v>
      </c>
      <c r="G30" s="10" t="str">
        <f t="shared" si="0"/>
        <v>10.26092/elib/292</v>
      </c>
      <c r="H30" s="21" t="str">
        <f>IF(I30=R30,I30,IF(AND(I30="YES",R30="MAYBE"),"YES",IF(AND(I30="MAYBE",R30="YES"),"YES",IF(OR(AND(I30="NO",R30="YES"),AND(I30="YES",R30="NO")),"MAYBE","NO"))))</f>
        <v>NO</v>
      </c>
      <c r="I30" s="22" t="s">
        <v>22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2" t="s">
        <v>22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27" t="b">
        <v>1</v>
      </c>
      <c r="Z30" s="27" t="b">
        <v>0</v>
      </c>
      <c r="AA30" s="7"/>
    </row>
  </sheetData>
  <conditionalFormatting sqref="H2:I30 R2:R30">
    <cfRule type="cellIs" dxfId="3" priority="1" operator="equal">
      <formula>"YES"</formula>
    </cfRule>
  </conditionalFormatting>
  <conditionalFormatting sqref="H2:I30 R2:R30">
    <cfRule type="cellIs" dxfId="2" priority="2" operator="equal">
      <formula>"MAYBE"</formula>
    </cfRule>
  </conditionalFormatting>
  <conditionalFormatting sqref="H2:I30 R2:R30">
    <cfRule type="cellIs" dxfId="1" priority="3" operator="equal">
      <formula>"NO"</formula>
    </cfRule>
  </conditionalFormatting>
  <conditionalFormatting sqref="I1:I30 R1:R30">
    <cfRule type="containsBlanks" dxfId="0" priority="5">
      <formula>LEN(TRIM(I1))=0</formula>
    </cfRule>
  </conditionalFormatting>
  <hyperlinks>
    <hyperlink ref="C2" r:id="rId1"/>
    <hyperlink ref="F6" r:id="rId2"/>
    <hyperlink ref="F7" r:id="rId3"/>
    <hyperlink ref="F8" r:id="rId4"/>
    <hyperlink ref="F9" r:id="rId5"/>
    <hyperlink ref="F10" r:id="rId6"/>
    <hyperlink ref="F11" r:id="rId7"/>
    <hyperlink ref="F12" r:id="rId8"/>
    <hyperlink ref="F13" r:id="rId9"/>
    <hyperlink ref="F14" r:id="rId10"/>
    <hyperlink ref="F15" r:id="rId11"/>
    <hyperlink ref="F16" r:id="rId12"/>
    <hyperlink ref="F17" r:id="rId13" location="page=11"/>
    <hyperlink ref="F18" r:id="rId14" location="page=19"/>
    <hyperlink ref="F19" r:id="rId15" location="page=69"/>
    <hyperlink ref="F20" r:id="rId16"/>
    <hyperlink ref="F21" r:id="rId17"/>
    <hyperlink ref="F22" r:id="rId18" location="page=39"/>
    <hyperlink ref="B27" r:id="rId19"/>
    <hyperlink ref="F27" r:id="rId20"/>
    <hyperlink ref="B28" r:id="rId21"/>
    <hyperlink ref="F28" r:id="rId22"/>
    <hyperlink ref="F29" r:id="rId23"/>
    <hyperlink ref="F30" r:id="rId24"/>
  </hyperlinks>
  <pageMargins left="0.7" right="0.7" top="0.78740157499999996" bottom="0.78740157499999996" header="0.3" footer="0.3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2021-08-15T12:43:33Z</dcterms:modified>
</cp:coreProperties>
</file>