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F13" i="1"/>
  <c r="H12" i="1"/>
  <c r="H11" i="1"/>
  <c r="H10" i="1"/>
  <c r="F10" i="1"/>
  <c r="H9" i="1"/>
  <c r="F9" i="1"/>
</calcChain>
</file>

<file path=xl/sharedStrings.xml><?xml version="1.0" encoding="utf-8"?>
<sst xmlns="http://schemas.openxmlformats.org/spreadsheetml/2006/main" count="64" uniqueCount="46">
  <si>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</si>
  <si>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</si>
  <si>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</si>
  <si>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</si>
  <si>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</si>
  <si>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</si>
  <si>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</si>
  <si>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</si>
  <si>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</si>
  <si>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</si>
  <si>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</si>
  <si>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</si>
  <si>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</si>
  <si>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</si>
  <si>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</si>
  <si>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</si>
  <si>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A Graph-Base Supply Chain Simulation Language and Tool with Multi-Functional Modeling</t>
  </si>
  <si>
    <t>References TOTAL 6.</t>
  </si>
  <si>
    <t>References NEW 6:</t>
  </si>
  <si>
    <t>H. H. Hegge</t>
  </si>
  <si>
    <t>A generic bill-of-material processor using indirect identification of products</t>
  </si>
  <si>
    <t>10.1080/09537289208919405</t>
  </si>
  <si>
    <t>NO</t>
  </si>
  <si>
    <t>Y. Ikkai, J. Goossenaerts, N. Komoda</t>
  </si>
  <si>
    <t>A simulation method for evaluating product family supply chain</t>
  </si>
  <si>
    <t>10.1109/etfa.1999.813158</t>
  </si>
  <si>
    <t>MAYBE</t>
  </si>
  <si>
    <t>K.M. van Hee</t>
  </si>
  <si>
    <t>Information Systems Engineering - a formal approach</t>
  </si>
  <si>
    <t>https://dl.acm.org/doi/book/10.5555/1643680</t>
  </si>
  <si>
    <t>D.J. Bowersox, D.J. Closs</t>
  </si>
  <si>
    <t>Logistical Management - The Integrated Supply Chain Process</t>
  </si>
  <si>
    <t>https://www.amazon.com/Logistical-Management-Integrated-Supply-Process/dp/0070068836</t>
  </si>
  <si>
    <t>H. Lee, C. Billington</t>
  </si>
  <si>
    <t>Material Management in Decentralized Supply Chains</t>
  </si>
  <si>
    <t>10.1287/opre.41.5.835</t>
  </si>
  <si>
    <t>H.L. Lee, C. Billington</t>
  </si>
  <si>
    <t>Managing Supply Chain Inventory: Pitfalls and Opportunities</t>
  </si>
  <si>
    <t>http://allman.rhon.itam.mx/~gigola/Curso_pron_inv/Pitfulls.pdf</t>
  </si>
  <si>
    <t>References already KNOWN 0:</t>
  </si>
  <si>
    <t>Cited by TOTAL 0.</t>
  </si>
  <si>
    <t>Cited by NEW 0:</t>
  </si>
  <si>
    <t>Cited by already KNOWN 0:</t>
  </si>
  <si>
    <t>Suggested inclusion1</t>
  </si>
  <si>
    <t>Suggested inclusion2</t>
  </si>
  <si>
    <t>Validated, both Google Scholar and Elsevier do not know any citing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</si>
</sst>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3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0" xfId="0" applyFont="1" applyAlignment="1"/>
    <xf numFmtId="0" fontId="3" fillId="3" borderId="0" xfId="0" applyFont="1" applyFill="1" applyAlignment="1"/>
    <xf numFmtId="0" fontId="3" fillId="8" borderId="0" xfId="0" applyFont="1" applyFill="1" applyAlignment="1"/>
    <xf numFmtId="0" fontId="8" fillId="0" borderId="0" xfId="0" applyFont="1" applyAlignment="1"/>
    <xf numFmtId="0" fontId="3" fillId="5" borderId="0" xfId="0" applyFont="1" applyFill="1" applyAlignment="1"/>
    <xf numFmtId="0" fontId="4" fillId="7" borderId="0" xfId="0" applyFont="1" applyFill="1" applyAlignment="1"/>
    <xf numFmtId="0" fontId="6" fillId="6" borderId="0" xfId="0" applyFont="1" applyFill="1" applyAlignment="1"/>
    <xf numFmtId="0" fontId="9" fillId="0" borderId="0" xfId="0" applyFont="1" applyAlignment="1"/>
    <xf numFmtId="0" fontId="6" fillId="7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26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llman.rhon.itam.mx/~gigola/Curso_pron_inv/Pitfulls.pdf" TargetMode="External"/><Relationship Id="rId2" Type="http://schemas.openxmlformats.org/officeDocument/2006/relationships/hyperlink" Target="https://www.amazon.com/Logistical-Management-Integrated-Supply-Process/dp/0070068836" TargetMode="External"/><Relationship Id="rId1" Type="http://schemas.openxmlformats.org/officeDocument/2006/relationships/hyperlink" Target="https://dl.acm.org/doi/book/10.5555/1643680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55"/>
  <sheetViews>
    <sheetView tabSelected="1" workbookViewId="0">
      <pane ySplit="1" topLeftCell="A2" activePane="bottomLeft" state="frozen"/>
      <selection pane="bottomLeft" activeCell="C21" sqref="C21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73.85546875" customWidth="1"/>
    <col min="4" max="4" width="5.42578125" customWidth="1"/>
    <col min="5" max="5" width="20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43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44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8"/>
    </row>
    <row r="2" spans="1:27" ht="15.75" customHeight="1" x14ac:dyDescent="0.2">
      <c r="B2" s="9" t="s">
        <v>16</v>
      </c>
      <c r="C2" s="9"/>
      <c r="D2" s="9"/>
      <c r="E2" s="9"/>
      <c r="F2" s="18"/>
      <c r="G2" s="11"/>
      <c r="H2" s="11"/>
      <c r="I2" s="20"/>
      <c r="J2" s="13"/>
      <c r="K2" s="13"/>
      <c r="L2" s="14"/>
      <c r="M2" s="14"/>
      <c r="N2" s="14"/>
      <c r="O2" s="14"/>
      <c r="P2" s="15"/>
      <c r="Q2" s="15"/>
      <c r="R2" s="19"/>
      <c r="S2" s="16"/>
      <c r="T2" s="16"/>
      <c r="U2" s="17"/>
      <c r="V2" s="17"/>
      <c r="W2" s="17"/>
      <c r="X2" s="17"/>
      <c r="Y2" s="17"/>
      <c r="Z2" s="17"/>
      <c r="AA2" s="8"/>
    </row>
    <row r="3" spans="1:27" ht="15.75" customHeight="1" x14ac:dyDescent="0.2">
      <c r="A3" s="9"/>
      <c r="B3" s="9"/>
      <c r="C3" s="9"/>
      <c r="D3" s="9"/>
      <c r="E3" s="9"/>
      <c r="F3" s="11"/>
      <c r="G3" s="11"/>
      <c r="H3" s="11"/>
      <c r="I3" s="12"/>
      <c r="J3" s="13"/>
      <c r="K3" s="13"/>
      <c r="L3" s="14"/>
      <c r="M3" s="14"/>
      <c r="N3" s="14"/>
      <c r="O3" s="14"/>
      <c r="P3" s="15"/>
      <c r="Q3" s="15"/>
      <c r="R3" s="12"/>
      <c r="S3" s="16"/>
      <c r="T3" s="16"/>
      <c r="U3" s="17"/>
      <c r="V3" s="17"/>
      <c r="W3" s="17"/>
      <c r="X3" s="17"/>
      <c r="Y3" s="17"/>
      <c r="Z3" s="17"/>
      <c r="AA3" s="8"/>
    </row>
    <row r="4" spans="1:27" ht="15.75" customHeight="1" x14ac:dyDescent="0.2">
      <c r="B4" s="9" t="s">
        <v>17</v>
      </c>
      <c r="C4" s="9"/>
      <c r="D4" s="9"/>
      <c r="E4" s="9"/>
      <c r="F4" s="11"/>
      <c r="G4" s="11"/>
      <c r="H4" s="11"/>
      <c r="I4" s="12"/>
      <c r="J4" s="13"/>
      <c r="K4" s="13"/>
      <c r="L4" s="14"/>
      <c r="M4" s="14"/>
      <c r="N4" s="14"/>
      <c r="O4" s="14"/>
      <c r="P4" s="15"/>
      <c r="Q4" s="15"/>
      <c r="R4" s="12"/>
      <c r="S4" s="16"/>
      <c r="T4" s="16"/>
      <c r="U4" s="17"/>
      <c r="V4" s="17"/>
      <c r="W4" s="17"/>
      <c r="X4" s="17"/>
      <c r="Y4" s="17"/>
      <c r="Z4" s="17"/>
      <c r="AA4" s="8"/>
    </row>
    <row r="5" spans="1:27" ht="15.75" customHeight="1" x14ac:dyDescent="0.2">
      <c r="A5" s="9"/>
      <c r="B5" s="9"/>
      <c r="C5" s="9"/>
      <c r="D5" s="9"/>
      <c r="E5" s="9"/>
      <c r="F5" s="11"/>
      <c r="G5" s="11"/>
      <c r="H5" s="11"/>
      <c r="I5" s="12"/>
      <c r="J5" s="13"/>
      <c r="K5" s="13"/>
      <c r="L5" s="14"/>
      <c r="M5" s="14"/>
      <c r="N5" s="14"/>
      <c r="O5" s="14"/>
      <c r="P5" s="15"/>
      <c r="Q5" s="15"/>
      <c r="R5" s="12"/>
      <c r="S5" s="16"/>
      <c r="T5" s="16"/>
      <c r="U5" s="17"/>
      <c r="V5" s="17"/>
      <c r="W5" s="17"/>
      <c r="X5" s="17"/>
      <c r="Y5" s="17"/>
      <c r="Z5" s="17"/>
      <c r="AA5" s="8"/>
    </row>
    <row r="6" spans="1:27" ht="15.75" customHeight="1" x14ac:dyDescent="0.2">
      <c r="A6" s="9"/>
      <c r="B6" s="9"/>
      <c r="C6" s="9"/>
      <c r="D6" s="9"/>
      <c r="E6" s="9"/>
      <c r="F6" s="11"/>
      <c r="G6" s="11"/>
      <c r="H6" s="11"/>
      <c r="I6" s="12"/>
      <c r="J6" s="13"/>
      <c r="K6" s="13"/>
      <c r="L6" s="14"/>
      <c r="M6" s="14"/>
      <c r="N6" s="14"/>
      <c r="O6" s="14"/>
      <c r="P6" s="15"/>
      <c r="Q6" s="15"/>
      <c r="R6" s="12"/>
      <c r="S6" s="16"/>
      <c r="T6" s="16"/>
      <c r="U6" s="17"/>
      <c r="V6" s="17"/>
      <c r="W6" s="17"/>
      <c r="X6" s="17"/>
      <c r="Y6" s="17"/>
      <c r="Z6" s="17"/>
      <c r="AA6" s="8"/>
    </row>
    <row r="7" spans="1:27" ht="15.75" customHeight="1" x14ac:dyDescent="0.2">
      <c r="B7" s="9" t="s">
        <v>18</v>
      </c>
      <c r="C7" s="9"/>
      <c r="D7" s="9"/>
      <c r="E7" s="9"/>
      <c r="F7" s="11"/>
      <c r="G7" s="11"/>
      <c r="H7" s="11"/>
      <c r="I7" s="12"/>
      <c r="J7" s="13"/>
      <c r="K7" s="13"/>
      <c r="L7" s="14"/>
      <c r="M7" s="14"/>
      <c r="N7" s="14"/>
      <c r="O7" s="14"/>
      <c r="P7" s="15"/>
      <c r="Q7" s="15"/>
      <c r="R7" s="12"/>
      <c r="S7" s="16"/>
      <c r="T7" s="16"/>
      <c r="U7" s="17"/>
      <c r="V7" s="17"/>
      <c r="W7" s="17"/>
      <c r="X7" s="17"/>
      <c r="Y7" s="17"/>
      <c r="Z7" s="17"/>
      <c r="AA7" s="8"/>
    </row>
    <row r="8" spans="1:27" ht="15.75" customHeight="1" x14ac:dyDescent="0.2">
      <c r="A8" s="9"/>
      <c r="B8" s="9"/>
      <c r="C8" s="9"/>
      <c r="D8" s="9"/>
      <c r="E8" s="9"/>
      <c r="F8" s="18"/>
      <c r="G8" s="11"/>
      <c r="H8" s="11"/>
      <c r="I8" s="20"/>
      <c r="J8" s="13"/>
      <c r="K8" s="13"/>
      <c r="L8" s="14"/>
      <c r="M8" s="14"/>
      <c r="N8" s="14"/>
      <c r="O8" s="14"/>
      <c r="P8" s="15"/>
      <c r="Q8" s="15"/>
      <c r="R8" s="19"/>
      <c r="S8" s="16"/>
      <c r="T8" s="16"/>
      <c r="U8" s="17"/>
      <c r="V8" s="17"/>
      <c r="W8" s="17"/>
      <c r="X8" s="17"/>
      <c r="Y8" s="17"/>
      <c r="Z8" s="17"/>
      <c r="AA8" s="8"/>
    </row>
    <row r="9" spans="1:27" ht="15.75" customHeight="1" x14ac:dyDescent="0.2">
      <c r="A9" s="9"/>
      <c r="B9" s="9" t="s">
        <v>19</v>
      </c>
      <c r="C9" s="9" t="s">
        <v>20</v>
      </c>
      <c r="D9" s="9">
        <v>1992</v>
      </c>
      <c r="E9" s="9"/>
      <c r="F9" s="21" t="str">
        <f>HYPERLINK("https://doi.org/10.1080/09537289208919405")</f>
        <v>https://doi.org/10.1080/09537289208919405</v>
      </c>
      <c r="G9" s="11" t="s">
        <v>21</v>
      </c>
      <c r="H9" s="11" t="str">
        <f t="shared" ref="H9:H14" si="0">IF(I9=R9,I9,IF(AND(I9="YES",R9="MAYBE"),"YES",IF(AND(I9="MAYBE",R9="YES"),"YES",IF(OR(AND(I9="NO",R9="YES"),AND(I9="YES",R9="NO")),"MAYBE","NO"))))</f>
        <v>NO</v>
      </c>
      <c r="I9" s="22" t="s">
        <v>22</v>
      </c>
      <c r="J9" s="13" t="b">
        <v>0</v>
      </c>
      <c r="K9" s="13" t="b">
        <v>0</v>
      </c>
      <c r="L9" s="14" t="b">
        <v>0</v>
      </c>
      <c r="M9" s="14" t="b">
        <v>0</v>
      </c>
      <c r="N9" s="14" t="b">
        <v>0</v>
      </c>
      <c r="O9" s="14" t="b">
        <v>0</v>
      </c>
      <c r="P9" s="15" t="b">
        <v>0</v>
      </c>
      <c r="Q9" s="15" t="b">
        <v>0</v>
      </c>
      <c r="R9" s="22" t="s">
        <v>22</v>
      </c>
      <c r="S9" s="16" t="b">
        <v>0</v>
      </c>
      <c r="T9" s="16" t="b">
        <v>0</v>
      </c>
      <c r="U9" s="23" t="b">
        <v>0</v>
      </c>
      <c r="V9" s="17" t="b">
        <v>0</v>
      </c>
      <c r="W9" s="17" t="b">
        <v>0</v>
      </c>
      <c r="X9" s="17" t="b">
        <v>0</v>
      </c>
      <c r="Y9" s="17" t="b">
        <v>0</v>
      </c>
      <c r="Z9" s="17" t="b">
        <v>0</v>
      </c>
      <c r="AA9" s="8"/>
    </row>
    <row r="10" spans="1:27" ht="15.75" customHeight="1" x14ac:dyDescent="0.2">
      <c r="A10" s="9"/>
      <c r="B10" s="9" t="s">
        <v>23</v>
      </c>
      <c r="C10" s="9" t="s">
        <v>24</v>
      </c>
      <c r="D10" s="9">
        <v>1999</v>
      </c>
      <c r="E10" s="9"/>
      <c r="F10" s="21" t="str">
        <f>HYPERLINK("https://doi.org/10.1109/etfa.1999.813158")</f>
        <v>https://doi.org/10.1109/etfa.1999.813158</v>
      </c>
      <c r="G10" s="11" t="s">
        <v>25</v>
      </c>
      <c r="H10" s="11" t="str">
        <f t="shared" si="0"/>
        <v>NO</v>
      </c>
      <c r="I10" s="22" t="s">
        <v>26</v>
      </c>
      <c r="J10" s="24" t="b">
        <v>1</v>
      </c>
      <c r="K10" s="24" t="b">
        <v>1</v>
      </c>
      <c r="L10" s="14" t="b">
        <v>0</v>
      </c>
      <c r="M10" s="14" t="b">
        <v>0</v>
      </c>
      <c r="N10" s="14" t="b">
        <v>0</v>
      </c>
      <c r="O10" s="14" t="b">
        <v>0</v>
      </c>
      <c r="P10" s="15" t="b">
        <v>0</v>
      </c>
      <c r="Q10" s="15" t="b">
        <v>0</v>
      </c>
      <c r="R10" s="22" t="s">
        <v>22</v>
      </c>
      <c r="S10" s="16" t="b">
        <v>0</v>
      </c>
      <c r="T10" s="16" t="b">
        <v>0</v>
      </c>
      <c r="U10" s="17" t="b">
        <v>0</v>
      </c>
      <c r="V10" s="17" t="b">
        <v>0</v>
      </c>
      <c r="W10" s="17" t="b">
        <v>0</v>
      </c>
      <c r="X10" s="17" t="b">
        <v>0</v>
      </c>
      <c r="Y10" s="17" t="b">
        <v>0</v>
      </c>
      <c r="Z10" s="17" t="b">
        <v>0</v>
      </c>
      <c r="AA10" s="8"/>
    </row>
    <row r="11" spans="1:27" ht="15.75" customHeight="1" x14ac:dyDescent="0.2">
      <c r="A11" s="9"/>
      <c r="B11" s="25" t="s">
        <v>27</v>
      </c>
      <c r="C11" s="9" t="s">
        <v>28</v>
      </c>
      <c r="D11" s="9">
        <v>1994</v>
      </c>
      <c r="E11" s="9"/>
      <c r="F11" s="21" t="s">
        <v>29</v>
      </c>
      <c r="G11" s="11"/>
      <c r="H11" s="11" t="str">
        <f t="shared" si="0"/>
        <v>NO</v>
      </c>
      <c r="I11" s="22" t="s">
        <v>22</v>
      </c>
      <c r="J11" s="13" t="b">
        <v>0</v>
      </c>
      <c r="K11" s="13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26" t="b">
        <v>1</v>
      </c>
      <c r="Q11" s="15" t="b">
        <v>0</v>
      </c>
      <c r="R11" s="22" t="s">
        <v>22</v>
      </c>
      <c r="S11" s="16" t="b">
        <v>0</v>
      </c>
      <c r="T11" s="16" t="b">
        <v>0</v>
      </c>
      <c r="U11" s="17" t="b">
        <v>0</v>
      </c>
      <c r="V11" s="17" t="b">
        <v>0</v>
      </c>
      <c r="W11" s="17" t="b">
        <v>0</v>
      </c>
      <c r="X11" s="17" t="b">
        <v>0</v>
      </c>
      <c r="Y11" s="17" t="b">
        <v>0</v>
      </c>
      <c r="Z11" s="17" t="b">
        <v>0</v>
      </c>
      <c r="AA11" s="8"/>
    </row>
    <row r="12" spans="1:27" ht="15.75" customHeight="1" x14ac:dyDescent="0.2">
      <c r="A12" s="9"/>
      <c r="B12" s="25" t="s">
        <v>30</v>
      </c>
      <c r="C12" s="9" t="s">
        <v>31</v>
      </c>
      <c r="D12" s="9">
        <v>1996</v>
      </c>
      <c r="E12" s="9"/>
      <c r="F12" s="21" t="s">
        <v>32</v>
      </c>
      <c r="G12" s="11"/>
      <c r="H12" s="11" t="str">
        <f t="shared" si="0"/>
        <v>NO</v>
      </c>
      <c r="I12" s="22" t="s">
        <v>22</v>
      </c>
      <c r="J12" s="13" t="b">
        <v>0</v>
      </c>
      <c r="K12" s="13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26" t="b">
        <v>1</v>
      </c>
      <c r="Q12" s="15" t="b">
        <v>0</v>
      </c>
      <c r="R12" s="22" t="s">
        <v>22</v>
      </c>
      <c r="S12" s="16" t="b">
        <v>0</v>
      </c>
      <c r="T12" s="16" t="b">
        <v>0</v>
      </c>
      <c r="U12" s="17" t="b">
        <v>0</v>
      </c>
      <c r="V12" s="17" t="b">
        <v>0</v>
      </c>
      <c r="W12" s="17" t="b">
        <v>0</v>
      </c>
      <c r="X12" s="17" t="b">
        <v>0</v>
      </c>
      <c r="Y12" s="17" t="b">
        <v>0</v>
      </c>
      <c r="Z12" s="17" t="b">
        <v>0</v>
      </c>
      <c r="AA12" s="8"/>
    </row>
    <row r="13" spans="1:27" ht="15.75" customHeight="1" x14ac:dyDescent="0.2">
      <c r="A13" s="9"/>
      <c r="B13" s="9" t="s">
        <v>33</v>
      </c>
      <c r="C13" s="9" t="s">
        <v>34</v>
      </c>
      <c r="D13" s="9">
        <v>1993</v>
      </c>
      <c r="E13" s="9"/>
      <c r="F13" s="21" t="str">
        <f>HYPERLINK("https://doi.org/10.1287/opre.41.5.835")</f>
        <v>https://doi.org/10.1287/opre.41.5.835</v>
      </c>
      <c r="G13" s="11" t="s">
        <v>35</v>
      </c>
      <c r="H13" s="11" t="str">
        <f t="shared" si="0"/>
        <v>NO</v>
      </c>
      <c r="I13" s="22" t="s">
        <v>22</v>
      </c>
      <c r="J13" s="13" t="b">
        <v>0</v>
      </c>
      <c r="K13" s="13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5" t="b">
        <v>0</v>
      </c>
      <c r="Q13" s="15" t="b">
        <v>0</v>
      </c>
      <c r="R13" s="22" t="s">
        <v>22</v>
      </c>
      <c r="S13" s="16" t="b">
        <v>0</v>
      </c>
      <c r="T13" s="16" t="b">
        <v>0</v>
      </c>
      <c r="U13" s="17" t="b">
        <v>0</v>
      </c>
      <c r="V13" s="17" t="b">
        <v>0</v>
      </c>
      <c r="W13" s="17" t="b">
        <v>0</v>
      </c>
      <c r="X13" s="17" t="b">
        <v>0</v>
      </c>
      <c r="Y13" s="17" t="b">
        <v>0</v>
      </c>
      <c r="Z13" s="17" t="b">
        <v>0</v>
      </c>
      <c r="AA13" s="8"/>
    </row>
    <row r="14" spans="1:27" ht="15.75" customHeight="1" x14ac:dyDescent="0.2">
      <c r="A14" s="9"/>
      <c r="B14" s="25" t="s">
        <v>36</v>
      </c>
      <c r="C14" s="9" t="s">
        <v>37</v>
      </c>
      <c r="D14" s="9">
        <v>1992</v>
      </c>
      <c r="E14" s="9"/>
      <c r="F14" s="21" t="s">
        <v>38</v>
      </c>
      <c r="G14" s="11"/>
      <c r="H14" s="11" t="str">
        <f t="shared" si="0"/>
        <v>NO</v>
      </c>
      <c r="I14" s="22" t="s">
        <v>22</v>
      </c>
      <c r="J14" s="13" t="b">
        <v>0</v>
      </c>
      <c r="K14" s="13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5" t="b">
        <v>0</v>
      </c>
      <c r="Q14" s="15" t="b">
        <v>0</v>
      </c>
      <c r="R14" s="22" t="s">
        <v>22</v>
      </c>
      <c r="S14" s="16" t="b">
        <v>0</v>
      </c>
      <c r="T14" s="16" t="b">
        <v>0</v>
      </c>
      <c r="U14" s="17" t="b">
        <v>0</v>
      </c>
      <c r="V14" s="17" t="b">
        <v>0</v>
      </c>
      <c r="W14" s="17" t="b">
        <v>0</v>
      </c>
      <c r="X14" s="17" t="b">
        <v>0</v>
      </c>
      <c r="Y14" s="17" t="b">
        <v>0</v>
      </c>
      <c r="Z14" s="17" t="b">
        <v>0</v>
      </c>
      <c r="AA14" s="8"/>
    </row>
    <row r="15" spans="1:27" ht="15.75" customHeight="1" x14ac:dyDescent="0.2">
      <c r="A15" s="9"/>
      <c r="B15" s="9"/>
      <c r="C15" s="9"/>
      <c r="D15" s="9"/>
      <c r="E15" s="9"/>
      <c r="F15" s="11"/>
      <c r="G15" s="11"/>
      <c r="H15" s="11"/>
      <c r="I15" s="12"/>
      <c r="J15" s="13"/>
      <c r="K15" s="13"/>
      <c r="L15" s="14"/>
      <c r="M15" s="14"/>
      <c r="N15" s="14"/>
      <c r="O15" s="14"/>
      <c r="P15" s="15"/>
      <c r="Q15" s="15"/>
      <c r="R15" s="12"/>
      <c r="S15" s="16"/>
      <c r="T15" s="16"/>
      <c r="U15" s="17"/>
      <c r="V15" s="17"/>
      <c r="W15" s="17"/>
      <c r="X15" s="17"/>
      <c r="Y15" s="17"/>
      <c r="Z15" s="17"/>
      <c r="AA15" s="8"/>
    </row>
    <row r="16" spans="1:27" ht="15.75" customHeight="1" x14ac:dyDescent="0.2">
      <c r="A16" s="9"/>
      <c r="B16" s="9"/>
      <c r="C16" s="9"/>
      <c r="D16" s="9"/>
      <c r="E16" s="9"/>
      <c r="F16" s="11"/>
      <c r="G16" s="11"/>
      <c r="H16" s="11"/>
      <c r="I16" s="12"/>
      <c r="J16" s="13"/>
      <c r="K16" s="13"/>
      <c r="L16" s="14"/>
      <c r="M16" s="14"/>
      <c r="N16" s="14"/>
      <c r="O16" s="14"/>
      <c r="P16" s="15"/>
      <c r="Q16" s="15"/>
      <c r="R16" s="12"/>
      <c r="S16" s="16"/>
      <c r="T16" s="16"/>
      <c r="U16" s="17"/>
      <c r="V16" s="17"/>
      <c r="W16" s="17"/>
      <c r="X16" s="17"/>
      <c r="Y16" s="17"/>
      <c r="Z16" s="17"/>
      <c r="AA16" s="8"/>
    </row>
    <row r="17" spans="1:27" ht="15.75" customHeight="1" x14ac:dyDescent="0.2">
      <c r="A17" s="9"/>
      <c r="B17" s="9" t="s">
        <v>39</v>
      </c>
      <c r="C17" s="9"/>
      <c r="D17" s="9"/>
      <c r="E17" s="9"/>
      <c r="F17" s="11"/>
      <c r="G17" s="11"/>
      <c r="H17" s="11"/>
      <c r="I17" s="12"/>
      <c r="J17" s="13"/>
      <c r="K17" s="13"/>
      <c r="L17" s="14"/>
      <c r="M17" s="14"/>
      <c r="N17" s="14"/>
      <c r="O17" s="14"/>
      <c r="P17" s="15"/>
      <c r="Q17" s="15"/>
      <c r="R17" s="12"/>
      <c r="S17" s="16"/>
      <c r="T17" s="16"/>
      <c r="U17" s="17"/>
      <c r="V17" s="17"/>
      <c r="W17" s="17"/>
      <c r="X17" s="17"/>
      <c r="Y17" s="17"/>
      <c r="Z17" s="17"/>
      <c r="AA17" s="8"/>
    </row>
    <row r="18" spans="1:27" ht="15.75" customHeight="1" x14ac:dyDescent="0.2">
      <c r="A18" s="9"/>
      <c r="B18" s="9"/>
      <c r="C18" s="9"/>
      <c r="D18" s="9"/>
      <c r="E18" s="9"/>
      <c r="F18" s="11"/>
      <c r="G18" s="11"/>
      <c r="H18" s="11"/>
      <c r="I18" s="12"/>
      <c r="J18" s="13"/>
      <c r="K18" s="13"/>
      <c r="L18" s="14"/>
      <c r="M18" s="14"/>
      <c r="N18" s="14"/>
      <c r="O18" s="14"/>
      <c r="P18" s="15"/>
      <c r="Q18" s="15"/>
      <c r="R18" s="19"/>
      <c r="S18" s="16"/>
      <c r="T18" s="16"/>
      <c r="U18" s="17"/>
      <c r="V18" s="17"/>
      <c r="W18" s="17"/>
      <c r="X18" s="17"/>
      <c r="Y18" s="17"/>
      <c r="Z18" s="17"/>
      <c r="AA18" s="8"/>
    </row>
    <row r="19" spans="1:27" ht="15.75" customHeight="1" x14ac:dyDescent="0.2">
      <c r="A19" s="9"/>
      <c r="B19" s="9"/>
      <c r="C19" s="9"/>
      <c r="D19" s="9"/>
      <c r="E19" s="9"/>
      <c r="F19" s="10"/>
      <c r="G19" s="11"/>
      <c r="H19" s="11"/>
      <c r="I19" s="12"/>
      <c r="J19" s="13"/>
      <c r="K19" s="13"/>
      <c r="L19" s="14"/>
      <c r="M19" s="14"/>
      <c r="N19" s="14"/>
      <c r="O19" s="14"/>
      <c r="P19" s="15"/>
      <c r="Q19" s="15"/>
      <c r="R19" s="12"/>
      <c r="S19" s="16"/>
      <c r="T19" s="16"/>
      <c r="U19" s="17"/>
      <c r="V19" s="17"/>
      <c r="W19" s="17"/>
      <c r="X19" s="17"/>
      <c r="Y19" s="17"/>
      <c r="Z19" s="17"/>
      <c r="AA19" s="8"/>
    </row>
    <row r="20" spans="1:27" ht="15.75" customHeight="1" x14ac:dyDescent="0.2">
      <c r="A20" s="9"/>
      <c r="B20" s="9" t="s">
        <v>40</v>
      </c>
      <c r="C20" s="9" t="s">
        <v>45</v>
      </c>
      <c r="D20" s="9"/>
      <c r="E20" s="9"/>
      <c r="F20" s="11"/>
      <c r="G20" s="11"/>
      <c r="H20" s="11"/>
      <c r="I20" s="12"/>
      <c r="J20" s="13"/>
      <c r="K20" s="13"/>
      <c r="L20" s="14"/>
      <c r="M20" s="14"/>
      <c r="N20" s="14"/>
      <c r="O20" s="14"/>
      <c r="P20" s="15"/>
      <c r="Q20" s="15"/>
      <c r="R20" s="12"/>
      <c r="S20" s="16"/>
      <c r="T20" s="16"/>
      <c r="U20" s="17"/>
      <c r="V20" s="17"/>
      <c r="W20" s="17"/>
      <c r="X20" s="17"/>
      <c r="Y20" s="17"/>
      <c r="Z20" s="17"/>
      <c r="AA20" s="8"/>
    </row>
    <row r="21" spans="1:27" ht="15.75" customHeight="1" x14ac:dyDescent="0.2">
      <c r="A21" s="9"/>
      <c r="B21" s="9"/>
      <c r="C21" s="9"/>
      <c r="D21" s="9"/>
      <c r="E21" s="9"/>
      <c r="F21" s="11"/>
      <c r="G21" s="11"/>
      <c r="H21" s="11"/>
      <c r="I21" s="12"/>
      <c r="J21" s="13"/>
      <c r="K21" s="13"/>
      <c r="L21" s="14"/>
      <c r="M21" s="14"/>
      <c r="N21" s="14"/>
      <c r="O21" s="14"/>
      <c r="P21" s="15"/>
      <c r="Q21" s="15"/>
      <c r="R21" s="12"/>
      <c r="S21" s="16"/>
      <c r="T21" s="16"/>
      <c r="U21" s="17"/>
      <c r="V21" s="17"/>
      <c r="W21" s="17"/>
      <c r="X21" s="17"/>
      <c r="Y21" s="17"/>
      <c r="Z21" s="17"/>
      <c r="AA21" s="8"/>
    </row>
    <row r="22" spans="1:27" ht="15.75" customHeight="1" x14ac:dyDescent="0.2">
      <c r="A22" s="9"/>
      <c r="B22" s="9"/>
      <c r="C22" s="9"/>
      <c r="D22" s="9"/>
      <c r="E22" s="9"/>
      <c r="F22" s="11"/>
      <c r="G22" s="11"/>
      <c r="H22" s="11"/>
      <c r="I22" s="12"/>
      <c r="J22" s="13"/>
      <c r="K22" s="13"/>
      <c r="L22" s="14"/>
      <c r="M22" s="14"/>
      <c r="N22" s="14"/>
      <c r="O22" s="14"/>
      <c r="P22" s="15"/>
      <c r="Q22" s="15"/>
      <c r="R22" s="12"/>
      <c r="S22" s="16"/>
      <c r="T22" s="16"/>
      <c r="U22" s="17"/>
      <c r="V22" s="17"/>
      <c r="W22" s="17"/>
      <c r="X22" s="17"/>
      <c r="Y22" s="17"/>
      <c r="Z22" s="17"/>
      <c r="AA22" s="8"/>
    </row>
    <row r="23" spans="1:27" ht="15.75" customHeight="1" x14ac:dyDescent="0.2">
      <c r="A23" s="9"/>
      <c r="B23" s="9" t="s">
        <v>41</v>
      </c>
      <c r="C23" s="9"/>
      <c r="D23" s="9"/>
      <c r="E23" s="9"/>
      <c r="F23" s="10"/>
      <c r="G23" s="11"/>
      <c r="H23" s="11"/>
      <c r="I23" s="20"/>
      <c r="J23" s="13"/>
      <c r="K23" s="13"/>
      <c r="L23" s="14"/>
      <c r="M23" s="14"/>
      <c r="N23" s="14"/>
      <c r="O23" s="14"/>
      <c r="P23" s="15"/>
      <c r="Q23" s="15"/>
      <c r="R23" s="19"/>
      <c r="S23" s="16"/>
      <c r="T23" s="16"/>
      <c r="U23" s="17"/>
      <c r="V23" s="17"/>
      <c r="W23" s="17"/>
      <c r="X23" s="17"/>
      <c r="Y23" s="17"/>
      <c r="Z23" s="17"/>
      <c r="AA23" s="8"/>
    </row>
    <row r="24" spans="1:27" ht="15.75" customHeight="1" x14ac:dyDescent="0.2">
      <c r="A24" s="9"/>
      <c r="B24" s="9"/>
      <c r="C24" s="9"/>
      <c r="D24" s="9"/>
      <c r="E24" s="9"/>
      <c r="F24" s="11"/>
      <c r="G24" s="11"/>
      <c r="H24" s="11"/>
      <c r="I24" s="19"/>
      <c r="J24" s="13"/>
      <c r="K24" s="13"/>
      <c r="L24" s="14"/>
      <c r="M24" s="14"/>
      <c r="N24" s="14"/>
      <c r="O24" s="14"/>
      <c r="P24" s="15"/>
      <c r="Q24" s="15"/>
      <c r="R24" s="19"/>
      <c r="S24" s="16"/>
      <c r="T24" s="16"/>
      <c r="U24" s="17"/>
      <c r="V24" s="17"/>
      <c r="W24" s="17"/>
      <c r="X24" s="17"/>
      <c r="Y24" s="17"/>
      <c r="Z24" s="17"/>
      <c r="AA24" s="8"/>
    </row>
    <row r="25" spans="1:27" ht="15.75" customHeight="1" x14ac:dyDescent="0.2">
      <c r="A25" s="9"/>
      <c r="B25" s="9"/>
      <c r="C25" s="9"/>
      <c r="D25" s="9"/>
      <c r="E25" s="9"/>
      <c r="F25" s="11"/>
      <c r="G25" s="11"/>
      <c r="H25" s="11"/>
      <c r="I25" s="12"/>
      <c r="J25" s="13"/>
      <c r="K25" s="13"/>
      <c r="L25" s="14"/>
      <c r="M25" s="14"/>
      <c r="N25" s="14"/>
      <c r="O25" s="14"/>
      <c r="P25" s="15"/>
      <c r="Q25" s="15"/>
      <c r="R25" s="12"/>
      <c r="S25" s="16"/>
      <c r="T25" s="16"/>
      <c r="U25" s="17"/>
      <c r="V25" s="17"/>
      <c r="W25" s="17"/>
      <c r="X25" s="17"/>
      <c r="Y25" s="17"/>
      <c r="Z25" s="17"/>
      <c r="AA25" s="8"/>
    </row>
    <row r="26" spans="1:27" ht="15.75" customHeight="1" x14ac:dyDescent="0.2">
      <c r="A26" s="9"/>
      <c r="B26" s="9" t="s">
        <v>42</v>
      </c>
      <c r="C26" s="9"/>
      <c r="D26" s="9"/>
      <c r="E26" s="9"/>
      <c r="F26" s="11"/>
      <c r="G26" s="11"/>
      <c r="H26" s="11"/>
      <c r="I26" s="12"/>
      <c r="J26" s="13"/>
      <c r="K26" s="13"/>
      <c r="L26" s="14"/>
      <c r="M26" s="14"/>
      <c r="N26" s="14"/>
      <c r="O26" s="14"/>
      <c r="P26" s="15"/>
      <c r="Q26" s="15"/>
      <c r="R26" s="12"/>
      <c r="S26" s="16"/>
      <c r="T26" s="16"/>
      <c r="U26" s="17"/>
      <c r="V26" s="17"/>
      <c r="W26" s="17"/>
      <c r="X26" s="17"/>
      <c r="Y26" s="17"/>
      <c r="Z26" s="17"/>
      <c r="AA26" s="8"/>
    </row>
    <row r="27" spans="1:27" ht="12.75" x14ac:dyDescent="0.2">
      <c r="A27" s="8"/>
      <c r="B27" s="8"/>
      <c r="C27" s="8"/>
      <c r="D27" s="8"/>
      <c r="E27" s="8"/>
      <c r="F27" s="8"/>
      <c r="G27" s="8"/>
      <c r="H27" s="8"/>
      <c r="I27" s="8"/>
      <c r="J27" s="27"/>
      <c r="K27" s="27"/>
      <c r="L27" s="27"/>
      <c r="M27" s="27"/>
      <c r="N27" s="27"/>
      <c r="O27" s="27"/>
      <c r="P27" s="27"/>
      <c r="Q27" s="27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27"/>
      <c r="K28" s="27"/>
      <c r="L28" s="27"/>
      <c r="M28" s="27"/>
      <c r="N28" s="27"/>
      <c r="O28" s="27"/>
      <c r="P28" s="27"/>
      <c r="Q28" s="27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75" x14ac:dyDescent="0.2">
      <c r="A29" s="8"/>
      <c r="B29" s="8"/>
      <c r="C29" s="8"/>
      <c r="D29" s="8"/>
      <c r="E29" s="8"/>
      <c r="F29" s="8"/>
      <c r="G29" s="8"/>
      <c r="H29" s="8"/>
      <c r="I29" s="8"/>
      <c r="J29" s="27"/>
      <c r="K29" s="27"/>
      <c r="L29" s="27"/>
      <c r="M29" s="27"/>
      <c r="N29" s="27"/>
      <c r="O29" s="27"/>
      <c r="P29" s="27"/>
      <c r="Q29" s="27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75" x14ac:dyDescent="0.2">
      <c r="A30" s="8"/>
      <c r="B30" s="8"/>
      <c r="C30" s="8"/>
      <c r="D30" s="8"/>
      <c r="E30" s="8"/>
      <c r="F30" s="8"/>
      <c r="G30" s="8"/>
      <c r="H30" s="8"/>
      <c r="I30" s="8"/>
      <c r="J30" s="27"/>
      <c r="K30" s="27"/>
      <c r="L30" s="27"/>
      <c r="M30" s="27"/>
      <c r="N30" s="27"/>
      <c r="O30" s="27"/>
      <c r="P30" s="27"/>
      <c r="Q30" s="27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75" x14ac:dyDescent="0.2">
      <c r="A31" s="8"/>
      <c r="B31" s="8"/>
      <c r="C31" s="8"/>
      <c r="D31" s="8"/>
      <c r="E31" s="8"/>
      <c r="F31" s="8"/>
      <c r="G31" s="8"/>
      <c r="H31" s="8"/>
      <c r="I31" s="8"/>
      <c r="J31" s="27"/>
      <c r="K31" s="27"/>
      <c r="L31" s="27"/>
      <c r="M31" s="27"/>
      <c r="N31" s="27"/>
      <c r="O31" s="27"/>
      <c r="P31" s="27"/>
      <c r="Q31" s="27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75" x14ac:dyDescent="0.2">
      <c r="A32" s="8"/>
      <c r="B32" s="8"/>
      <c r="C32" s="8"/>
      <c r="D32" s="8"/>
      <c r="E32" s="11"/>
      <c r="F32" s="8"/>
      <c r="G32" s="8"/>
      <c r="H32" s="8"/>
      <c r="I32" s="8"/>
      <c r="J32" s="27"/>
      <c r="K32" s="27"/>
      <c r="L32" s="27"/>
      <c r="M32" s="27"/>
      <c r="N32" s="27"/>
      <c r="O32" s="27"/>
      <c r="P32" s="27"/>
      <c r="Q32" s="27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75" x14ac:dyDescent="0.2">
      <c r="A33" s="8"/>
      <c r="B33" s="8"/>
      <c r="C33" s="8"/>
      <c r="D33" s="8"/>
      <c r="E33" s="11"/>
      <c r="F33" s="8"/>
      <c r="G33" s="8"/>
      <c r="H33" s="8"/>
      <c r="I33" s="8"/>
      <c r="J33" s="27"/>
      <c r="K33" s="27"/>
      <c r="L33" s="27"/>
      <c r="M33" s="27"/>
      <c r="N33" s="27"/>
      <c r="O33" s="27"/>
      <c r="P33" s="27"/>
      <c r="Q33" s="27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75" x14ac:dyDescent="0.2">
      <c r="A34" s="8"/>
      <c r="B34" s="8"/>
      <c r="C34" s="8"/>
      <c r="D34" s="8"/>
      <c r="E34" s="8"/>
      <c r="F34" s="8"/>
      <c r="G34" s="8"/>
      <c r="H34" s="8"/>
      <c r="I34" s="8"/>
      <c r="J34" s="27"/>
      <c r="K34" s="27"/>
      <c r="L34" s="27"/>
      <c r="M34" s="27"/>
      <c r="N34" s="27"/>
      <c r="O34" s="27"/>
      <c r="P34" s="27"/>
      <c r="Q34" s="27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27"/>
      <c r="K35" s="27"/>
      <c r="L35" s="27"/>
      <c r="M35" s="27"/>
      <c r="N35" s="27"/>
      <c r="O35" s="27"/>
      <c r="P35" s="27"/>
      <c r="Q35" s="27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75" x14ac:dyDescent="0.2">
      <c r="A36" s="8"/>
      <c r="B36" s="8"/>
      <c r="C36" s="8"/>
      <c r="D36" s="8"/>
      <c r="E36" s="8"/>
      <c r="F36" s="8"/>
      <c r="G36" s="8"/>
      <c r="H36" s="8"/>
      <c r="I36" s="8"/>
      <c r="J36" s="27"/>
      <c r="K36" s="27"/>
      <c r="L36" s="27"/>
      <c r="M36" s="27"/>
      <c r="N36" s="27"/>
      <c r="O36" s="27"/>
      <c r="P36" s="27"/>
      <c r="Q36" s="27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75" x14ac:dyDescent="0.2">
      <c r="A37" s="8"/>
      <c r="B37" s="8"/>
      <c r="C37" s="8"/>
      <c r="D37" s="8"/>
      <c r="E37" s="8"/>
      <c r="F37" s="8"/>
      <c r="G37" s="8"/>
      <c r="H37" s="8"/>
      <c r="I37" s="8"/>
      <c r="J37" s="27"/>
      <c r="K37" s="27"/>
      <c r="L37" s="27"/>
      <c r="M37" s="27"/>
      <c r="N37" s="27"/>
      <c r="O37" s="27"/>
      <c r="P37" s="27"/>
      <c r="Q37" s="27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27"/>
      <c r="K38" s="27"/>
      <c r="L38" s="27"/>
      <c r="M38" s="27"/>
      <c r="N38" s="27"/>
      <c r="O38" s="27"/>
      <c r="P38" s="27"/>
      <c r="Q38" s="27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27"/>
      <c r="K39" s="27"/>
      <c r="L39" s="27"/>
      <c r="M39" s="27"/>
      <c r="N39" s="27"/>
      <c r="O39" s="27"/>
      <c r="P39" s="27"/>
      <c r="Q39" s="27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27"/>
      <c r="K40" s="27"/>
      <c r="L40" s="27"/>
      <c r="M40" s="27"/>
      <c r="N40" s="27"/>
      <c r="O40" s="27"/>
      <c r="P40" s="27"/>
      <c r="Q40" s="27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27"/>
      <c r="K41" s="27"/>
      <c r="L41" s="27"/>
      <c r="M41" s="27"/>
      <c r="N41" s="27"/>
      <c r="O41" s="27"/>
      <c r="P41" s="27"/>
      <c r="Q41" s="27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27"/>
      <c r="K42" s="27"/>
      <c r="L42" s="27"/>
      <c r="M42" s="27"/>
      <c r="N42" s="27"/>
      <c r="O42" s="27"/>
      <c r="P42" s="27"/>
      <c r="Q42" s="27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27"/>
      <c r="K43" s="27"/>
      <c r="L43" s="27"/>
      <c r="M43" s="27"/>
      <c r="N43" s="27"/>
      <c r="O43" s="27"/>
      <c r="P43" s="27"/>
      <c r="Q43" s="27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27"/>
      <c r="K44" s="27"/>
      <c r="L44" s="27"/>
      <c r="M44" s="27"/>
      <c r="N44" s="27"/>
      <c r="O44" s="27"/>
      <c r="P44" s="27"/>
      <c r="Q44" s="27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27"/>
      <c r="K45" s="27"/>
      <c r="L45" s="27"/>
      <c r="M45" s="27"/>
      <c r="N45" s="27"/>
      <c r="O45" s="27"/>
      <c r="P45" s="27"/>
      <c r="Q45" s="27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27"/>
      <c r="K46" s="27"/>
      <c r="L46" s="27"/>
      <c r="M46" s="27"/>
      <c r="N46" s="27"/>
      <c r="O46" s="27"/>
      <c r="P46" s="27"/>
      <c r="Q46" s="27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27"/>
      <c r="K47" s="27"/>
      <c r="L47" s="27"/>
      <c r="M47" s="27"/>
      <c r="N47" s="27"/>
      <c r="O47" s="27"/>
      <c r="P47" s="27"/>
      <c r="Q47" s="27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27"/>
      <c r="K48" s="27"/>
      <c r="L48" s="27"/>
      <c r="M48" s="27"/>
      <c r="N48" s="27"/>
      <c r="O48" s="27"/>
      <c r="P48" s="27"/>
      <c r="Q48" s="27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27"/>
      <c r="K49" s="27"/>
      <c r="L49" s="27"/>
      <c r="M49" s="27"/>
      <c r="N49" s="27"/>
      <c r="O49" s="27"/>
      <c r="P49" s="27"/>
      <c r="Q49" s="27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27"/>
      <c r="K50" s="27"/>
      <c r="L50" s="27"/>
      <c r="M50" s="27"/>
      <c r="N50" s="27"/>
      <c r="O50" s="27"/>
      <c r="P50" s="27"/>
      <c r="Q50" s="27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27"/>
      <c r="K51" s="27"/>
      <c r="L51" s="27"/>
      <c r="M51" s="27"/>
      <c r="N51" s="27"/>
      <c r="O51" s="27"/>
      <c r="P51" s="27"/>
      <c r="Q51" s="27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27"/>
      <c r="K52" s="27"/>
      <c r="L52" s="27"/>
      <c r="M52" s="27"/>
      <c r="N52" s="27"/>
      <c r="O52" s="27"/>
      <c r="P52" s="27"/>
      <c r="Q52" s="27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27"/>
      <c r="K53" s="27"/>
      <c r="L53" s="27"/>
      <c r="M53" s="27"/>
      <c r="N53" s="27"/>
      <c r="O53" s="27"/>
      <c r="P53" s="27"/>
      <c r="Q53" s="27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27"/>
      <c r="K54" s="27"/>
      <c r="L54" s="27"/>
      <c r="M54" s="27"/>
      <c r="N54" s="27"/>
      <c r="O54" s="27"/>
      <c r="P54" s="27"/>
      <c r="Q54" s="27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27"/>
      <c r="K55" s="27"/>
      <c r="L55" s="27"/>
      <c r="M55" s="27"/>
      <c r="N55" s="27"/>
      <c r="O55" s="27"/>
      <c r="P55" s="27"/>
      <c r="Q55" s="27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27"/>
      <c r="K56" s="27"/>
      <c r="L56" s="27"/>
      <c r="M56" s="27"/>
      <c r="N56" s="27"/>
      <c r="O56" s="27"/>
      <c r="P56" s="27"/>
      <c r="Q56" s="27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27"/>
      <c r="K57" s="27"/>
      <c r="L57" s="27"/>
      <c r="M57" s="27"/>
      <c r="N57" s="27"/>
      <c r="O57" s="27"/>
      <c r="P57" s="27"/>
      <c r="Q57" s="27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27"/>
      <c r="K58" s="27"/>
      <c r="L58" s="27"/>
      <c r="M58" s="27"/>
      <c r="N58" s="27"/>
      <c r="O58" s="27"/>
      <c r="P58" s="27"/>
      <c r="Q58" s="27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27"/>
      <c r="K59" s="27"/>
      <c r="L59" s="27"/>
      <c r="M59" s="27"/>
      <c r="N59" s="27"/>
      <c r="O59" s="27"/>
      <c r="P59" s="27"/>
      <c r="Q59" s="27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27"/>
      <c r="K60" s="27"/>
      <c r="L60" s="27"/>
      <c r="M60" s="27"/>
      <c r="N60" s="27"/>
      <c r="O60" s="27"/>
      <c r="P60" s="27"/>
      <c r="Q60" s="27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27"/>
      <c r="K61" s="27"/>
      <c r="L61" s="27"/>
      <c r="M61" s="27"/>
      <c r="N61" s="27"/>
      <c r="O61" s="27"/>
      <c r="P61" s="27"/>
      <c r="Q61" s="27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27"/>
      <c r="K62" s="27"/>
      <c r="L62" s="27"/>
      <c r="M62" s="27"/>
      <c r="N62" s="27"/>
      <c r="O62" s="27"/>
      <c r="P62" s="27"/>
      <c r="Q62" s="27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27"/>
      <c r="K63" s="27"/>
      <c r="L63" s="27"/>
      <c r="M63" s="27"/>
      <c r="N63" s="27"/>
      <c r="O63" s="27"/>
      <c r="P63" s="27"/>
      <c r="Q63" s="27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27"/>
      <c r="K64" s="27"/>
      <c r="L64" s="27"/>
      <c r="M64" s="27"/>
      <c r="N64" s="27"/>
      <c r="O64" s="27"/>
      <c r="P64" s="27"/>
      <c r="Q64" s="27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27"/>
      <c r="K65" s="27"/>
      <c r="L65" s="27"/>
      <c r="M65" s="27"/>
      <c r="N65" s="27"/>
      <c r="O65" s="27"/>
      <c r="P65" s="27"/>
      <c r="Q65" s="27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27"/>
      <c r="K66" s="27"/>
      <c r="L66" s="27"/>
      <c r="M66" s="27"/>
      <c r="N66" s="27"/>
      <c r="O66" s="27"/>
      <c r="P66" s="27"/>
      <c r="Q66" s="27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27"/>
      <c r="K67" s="27"/>
      <c r="L67" s="27"/>
      <c r="M67" s="27"/>
      <c r="N67" s="27"/>
      <c r="O67" s="27"/>
      <c r="P67" s="27"/>
      <c r="Q67" s="27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27"/>
      <c r="K68" s="27"/>
      <c r="L68" s="27"/>
      <c r="M68" s="27"/>
      <c r="N68" s="27"/>
      <c r="O68" s="27"/>
      <c r="P68" s="27"/>
      <c r="Q68" s="27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27"/>
      <c r="K69" s="27"/>
      <c r="L69" s="27"/>
      <c r="M69" s="27"/>
      <c r="N69" s="27"/>
      <c r="O69" s="27"/>
      <c r="P69" s="27"/>
      <c r="Q69" s="27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27"/>
      <c r="K70" s="27"/>
      <c r="L70" s="27"/>
      <c r="M70" s="27"/>
      <c r="N70" s="27"/>
      <c r="O70" s="27"/>
      <c r="P70" s="27"/>
      <c r="Q70" s="27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27"/>
      <c r="K71" s="27"/>
      <c r="L71" s="27"/>
      <c r="M71" s="27"/>
      <c r="N71" s="27"/>
      <c r="O71" s="27"/>
      <c r="P71" s="27"/>
      <c r="Q71" s="27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27"/>
      <c r="K72" s="27"/>
      <c r="L72" s="27"/>
      <c r="M72" s="27"/>
      <c r="N72" s="27"/>
      <c r="O72" s="27"/>
      <c r="P72" s="27"/>
      <c r="Q72" s="27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27"/>
      <c r="K73" s="27"/>
      <c r="L73" s="27"/>
      <c r="M73" s="27"/>
      <c r="N73" s="27"/>
      <c r="O73" s="27"/>
      <c r="P73" s="27"/>
      <c r="Q73" s="27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27"/>
      <c r="K74" s="27"/>
      <c r="L74" s="27"/>
      <c r="M74" s="27"/>
      <c r="N74" s="27"/>
      <c r="O74" s="27"/>
      <c r="P74" s="27"/>
      <c r="Q74" s="27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27"/>
      <c r="K75" s="27"/>
      <c r="L75" s="27"/>
      <c r="M75" s="27"/>
      <c r="N75" s="27"/>
      <c r="O75" s="27"/>
      <c r="P75" s="27"/>
      <c r="Q75" s="27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27"/>
      <c r="K76" s="27"/>
      <c r="L76" s="27"/>
      <c r="M76" s="27"/>
      <c r="N76" s="27"/>
      <c r="O76" s="27"/>
      <c r="P76" s="27"/>
      <c r="Q76" s="27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27"/>
      <c r="K77" s="27"/>
      <c r="L77" s="27"/>
      <c r="M77" s="27"/>
      <c r="N77" s="27"/>
      <c r="O77" s="27"/>
      <c r="P77" s="27"/>
      <c r="Q77" s="27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27"/>
      <c r="K78" s="27"/>
      <c r="L78" s="27"/>
      <c r="M78" s="27"/>
      <c r="N78" s="27"/>
      <c r="O78" s="27"/>
      <c r="P78" s="27"/>
      <c r="Q78" s="27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27"/>
      <c r="K79" s="27"/>
      <c r="L79" s="27"/>
      <c r="M79" s="27"/>
      <c r="N79" s="27"/>
      <c r="O79" s="27"/>
      <c r="P79" s="27"/>
      <c r="Q79" s="27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27"/>
      <c r="K80" s="27"/>
      <c r="L80" s="27"/>
      <c r="M80" s="27"/>
      <c r="N80" s="27"/>
      <c r="O80" s="27"/>
      <c r="P80" s="27"/>
      <c r="Q80" s="27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27"/>
      <c r="K81" s="27"/>
      <c r="L81" s="27"/>
      <c r="M81" s="27"/>
      <c r="N81" s="27"/>
      <c r="O81" s="27"/>
      <c r="P81" s="27"/>
      <c r="Q81" s="27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27"/>
      <c r="K82" s="27"/>
      <c r="L82" s="27"/>
      <c r="M82" s="27"/>
      <c r="N82" s="27"/>
      <c r="O82" s="27"/>
      <c r="P82" s="27"/>
      <c r="Q82" s="27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27"/>
      <c r="K83" s="27"/>
      <c r="L83" s="27"/>
      <c r="M83" s="27"/>
      <c r="N83" s="27"/>
      <c r="O83" s="27"/>
      <c r="P83" s="27"/>
      <c r="Q83" s="27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27"/>
      <c r="K84" s="27"/>
      <c r="L84" s="27"/>
      <c r="M84" s="27"/>
      <c r="N84" s="27"/>
      <c r="O84" s="27"/>
      <c r="P84" s="27"/>
      <c r="Q84" s="27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27"/>
      <c r="K85" s="27"/>
      <c r="L85" s="27"/>
      <c r="M85" s="27"/>
      <c r="N85" s="27"/>
      <c r="O85" s="27"/>
      <c r="P85" s="27"/>
      <c r="Q85" s="27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27"/>
      <c r="K86" s="27"/>
      <c r="L86" s="27"/>
      <c r="M86" s="27"/>
      <c r="N86" s="27"/>
      <c r="O86" s="27"/>
      <c r="P86" s="27"/>
      <c r="Q86" s="27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27"/>
      <c r="K87" s="27"/>
      <c r="L87" s="27"/>
      <c r="M87" s="27"/>
      <c r="N87" s="27"/>
      <c r="O87" s="27"/>
      <c r="P87" s="27"/>
      <c r="Q87" s="27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27"/>
      <c r="K88" s="27"/>
      <c r="L88" s="27"/>
      <c r="M88" s="27"/>
      <c r="N88" s="27"/>
      <c r="O88" s="27"/>
      <c r="P88" s="27"/>
      <c r="Q88" s="27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27"/>
      <c r="K89" s="27"/>
      <c r="L89" s="27"/>
      <c r="M89" s="27"/>
      <c r="N89" s="27"/>
      <c r="O89" s="27"/>
      <c r="P89" s="27"/>
      <c r="Q89" s="27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27"/>
      <c r="K90" s="27"/>
      <c r="L90" s="27"/>
      <c r="M90" s="27"/>
      <c r="N90" s="27"/>
      <c r="O90" s="27"/>
      <c r="P90" s="27"/>
      <c r="Q90" s="27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27"/>
      <c r="K91" s="27"/>
      <c r="L91" s="27"/>
      <c r="M91" s="27"/>
      <c r="N91" s="27"/>
      <c r="O91" s="27"/>
      <c r="P91" s="27"/>
      <c r="Q91" s="27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27"/>
      <c r="K92" s="27"/>
      <c r="L92" s="27"/>
      <c r="M92" s="27"/>
      <c r="N92" s="27"/>
      <c r="O92" s="27"/>
      <c r="P92" s="27"/>
      <c r="Q92" s="27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27"/>
      <c r="K93" s="27"/>
      <c r="L93" s="27"/>
      <c r="M93" s="27"/>
      <c r="N93" s="27"/>
      <c r="O93" s="27"/>
      <c r="P93" s="27"/>
      <c r="Q93" s="27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27"/>
      <c r="K94" s="27"/>
      <c r="L94" s="27"/>
      <c r="M94" s="27"/>
      <c r="N94" s="27"/>
      <c r="O94" s="27"/>
      <c r="P94" s="27"/>
      <c r="Q94" s="27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27"/>
      <c r="K95" s="27"/>
      <c r="L95" s="27"/>
      <c r="M95" s="27"/>
      <c r="N95" s="27"/>
      <c r="O95" s="27"/>
      <c r="P95" s="27"/>
      <c r="Q95" s="27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27"/>
      <c r="K96" s="27"/>
      <c r="L96" s="27"/>
      <c r="M96" s="27"/>
      <c r="N96" s="27"/>
      <c r="O96" s="27"/>
      <c r="P96" s="27"/>
      <c r="Q96" s="27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27"/>
      <c r="K97" s="27"/>
      <c r="L97" s="27"/>
      <c r="M97" s="27"/>
      <c r="N97" s="27"/>
      <c r="O97" s="27"/>
      <c r="P97" s="27"/>
      <c r="Q97" s="27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27"/>
      <c r="K98" s="27"/>
      <c r="L98" s="27"/>
      <c r="M98" s="27"/>
      <c r="N98" s="27"/>
      <c r="O98" s="27"/>
      <c r="P98" s="27"/>
      <c r="Q98" s="27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27"/>
      <c r="K99" s="27"/>
      <c r="L99" s="27"/>
      <c r="M99" s="27"/>
      <c r="N99" s="27"/>
      <c r="O99" s="27"/>
      <c r="P99" s="27"/>
      <c r="Q99" s="27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27"/>
      <c r="K100" s="27"/>
      <c r="L100" s="27"/>
      <c r="M100" s="27"/>
      <c r="N100" s="27"/>
      <c r="O100" s="27"/>
      <c r="P100" s="27"/>
      <c r="Q100" s="27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27"/>
      <c r="K101" s="27"/>
      <c r="L101" s="27"/>
      <c r="M101" s="27"/>
      <c r="N101" s="27"/>
      <c r="O101" s="27"/>
      <c r="P101" s="27"/>
      <c r="Q101" s="27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27"/>
      <c r="K102" s="27"/>
      <c r="L102" s="27"/>
      <c r="M102" s="27"/>
      <c r="N102" s="27"/>
      <c r="O102" s="27"/>
      <c r="P102" s="27"/>
      <c r="Q102" s="27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27"/>
      <c r="K103" s="27"/>
      <c r="L103" s="27"/>
      <c r="M103" s="27"/>
      <c r="N103" s="27"/>
      <c r="O103" s="27"/>
      <c r="P103" s="27"/>
      <c r="Q103" s="27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27"/>
      <c r="K104" s="27"/>
      <c r="L104" s="27"/>
      <c r="M104" s="27"/>
      <c r="N104" s="27"/>
      <c r="O104" s="27"/>
      <c r="P104" s="27"/>
      <c r="Q104" s="27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27"/>
      <c r="K105" s="27"/>
      <c r="L105" s="27"/>
      <c r="M105" s="27"/>
      <c r="N105" s="27"/>
      <c r="O105" s="27"/>
      <c r="P105" s="27"/>
      <c r="Q105" s="27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27"/>
      <c r="K106" s="27"/>
      <c r="L106" s="27"/>
      <c r="M106" s="27"/>
      <c r="N106" s="27"/>
      <c r="O106" s="27"/>
      <c r="P106" s="27"/>
      <c r="Q106" s="27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27"/>
      <c r="K107" s="27"/>
      <c r="L107" s="27"/>
      <c r="M107" s="27"/>
      <c r="N107" s="27"/>
      <c r="O107" s="27"/>
      <c r="P107" s="27"/>
      <c r="Q107" s="27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27"/>
      <c r="K108" s="27"/>
      <c r="L108" s="27"/>
      <c r="M108" s="27"/>
      <c r="N108" s="27"/>
      <c r="O108" s="27"/>
      <c r="P108" s="27"/>
      <c r="Q108" s="27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27"/>
      <c r="K109" s="27"/>
      <c r="L109" s="27"/>
      <c r="M109" s="27"/>
      <c r="N109" s="27"/>
      <c r="O109" s="27"/>
      <c r="P109" s="27"/>
      <c r="Q109" s="27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27"/>
      <c r="K110" s="27"/>
      <c r="L110" s="27"/>
      <c r="M110" s="27"/>
      <c r="N110" s="27"/>
      <c r="O110" s="27"/>
      <c r="P110" s="27"/>
      <c r="Q110" s="27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27"/>
      <c r="K111" s="27"/>
      <c r="L111" s="27"/>
      <c r="M111" s="27"/>
      <c r="N111" s="27"/>
      <c r="O111" s="27"/>
      <c r="P111" s="27"/>
      <c r="Q111" s="27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27"/>
      <c r="K112" s="27"/>
      <c r="L112" s="27"/>
      <c r="M112" s="27"/>
      <c r="N112" s="27"/>
      <c r="O112" s="27"/>
      <c r="P112" s="27"/>
      <c r="Q112" s="27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27"/>
      <c r="K113" s="27"/>
      <c r="L113" s="27"/>
      <c r="M113" s="27"/>
      <c r="N113" s="27"/>
      <c r="O113" s="27"/>
      <c r="P113" s="27"/>
      <c r="Q113" s="27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27"/>
      <c r="K114" s="27"/>
      <c r="L114" s="27"/>
      <c r="M114" s="27"/>
      <c r="N114" s="27"/>
      <c r="O114" s="27"/>
      <c r="P114" s="27"/>
      <c r="Q114" s="27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27"/>
      <c r="K115" s="27"/>
      <c r="L115" s="27"/>
      <c r="M115" s="27"/>
      <c r="N115" s="27"/>
      <c r="O115" s="27"/>
      <c r="P115" s="27"/>
      <c r="Q115" s="27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27"/>
      <c r="K116" s="27"/>
      <c r="L116" s="27"/>
      <c r="M116" s="27"/>
      <c r="N116" s="27"/>
      <c r="O116" s="27"/>
      <c r="P116" s="27"/>
      <c r="Q116" s="27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27"/>
      <c r="K117" s="27"/>
      <c r="L117" s="27"/>
      <c r="M117" s="27"/>
      <c r="N117" s="27"/>
      <c r="O117" s="27"/>
      <c r="P117" s="27"/>
      <c r="Q117" s="27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27"/>
      <c r="K118" s="27"/>
      <c r="L118" s="27"/>
      <c r="M118" s="27"/>
      <c r="N118" s="27"/>
      <c r="O118" s="27"/>
      <c r="P118" s="27"/>
      <c r="Q118" s="27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27"/>
      <c r="K119" s="27"/>
      <c r="L119" s="27"/>
      <c r="M119" s="27"/>
      <c r="N119" s="27"/>
      <c r="O119" s="27"/>
      <c r="P119" s="27"/>
      <c r="Q119" s="27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27"/>
      <c r="K120" s="27"/>
      <c r="L120" s="27"/>
      <c r="M120" s="27"/>
      <c r="N120" s="27"/>
      <c r="O120" s="27"/>
      <c r="P120" s="27"/>
      <c r="Q120" s="27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27"/>
      <c r="K121" s="27"/>
      <c r="L121" s="27"/>
      <c r="M121" s="27"/>
      <c r="N121" s="27"/>
      <c r="O121" s="27"/>
      <c r="P121" s="27"/>
      <c r="Q121" s="27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27"/>
      <c r="K122" s="27"/>
      <c r="L122" s="27"/>
      <c r="M122" s="27"/>
      <c r="N122" s="27"/>
      <c r="O122" s="27"/>
      <c r="P122" s="27"/>
      <c r="Q122" s="27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27"/>
      <c r="K123" s="27"/>
      <c r="L123" s="27"/>
      <c r="M123" s="27"/>
      <c r="N123" s="27"/>
      <c r="O123" s="27"/>
      <c r="P123" s="27"/>
      <c r="Q123" s="27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27"/>
      <c r="K124" s="27"/>
      <c r="L124" s="27"/>
      <c r="M124" s="27"/>
      <c r="N124" s="27"/>
      <c r="O124" s="27"/>
      <c r="P124" s="27"/>
      <c r="Q124" s="27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27"/>
      <c r="K125" s="27"/>
      <c r="L125" s="27"/>
      <c r="M125" s="27"/>
      <c r="N125" s="27"/>
      <c r="O125" s="27"/>
      <c r="P125" s="27"/>
      <c r="Q125" s="27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27"/>
      <c r="K126" s="27"/>
      <c r="L126" s="27"/>
      <c r="M126" s="27"/>
      <c r="N126" s="27"/>
      <c r="O126" s="27"/>
      <c r="P126" s="27"/>
      <c r="Q126" s="27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27"/>
      <c r="K127" s="27"/>
      <c r="L127" s="27"/>
      <c r="M127" s="27"/>
      <c r="N127" s="27"/>
      <c r="O127" s="27"/>
      <c r="P127" s="27"/>
      <c r="Q127" s="27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27"/>
      <c r="K128" s="27"/>
      <c r="L128" s="27"/>
      <c r="M128" s="27"/>
      <c r="N128" s="27"/>
      <c r="O128" s="27"/>
      <c r="P128" s="27"/>
      <c r="Q128" s="27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27"/>
      <c r="K129" s="27"/>
      <c r="L129" s="27"/>
      <c r="M129" s="27"/>
      <c r="N129" s="27"/>
      <c r="O129" s="27"/>
      <c r="P129" s="27"/>
      <c r="Q129" s="27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27"/>
      <c r="K130" s="27"/>
      <c r="L130" s="27"/>
      <c r="M130" s="27"/>
      <c r="N130" s="27"/>
      <c r="O130" s="27"/>
      <c r="P130" s="27"/>
      <c r="Q130" s="27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27"/>
      <c r="K131" s="27"/>
      <c r="L131" s="27"/>
      <c r="M131" s="27"/>
      <c r="N131" s="27"/>
      <c r="O131" s="27"/>
      <c r="P131" s="27"/>
      <c r="Q131" s="27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27"/>
      <c r="K132" s="27"/>
      <c r="L132" s="27"/>
      <c r="M132" s="27"/>
      <c r="N132" s="27"/>
      <c r="O132" s="27"/>
      <c r="P132" s="27"/>
      <c r="Q132" s="27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27"/>
      <c r="K133" s="27"/>
      <c r="L133" s="27"/>
      <c r="M133" s="27"/>
      <c r="N133" s="27"/>
      <c r="O133" s="27"/>
      <c r="P133" s="27"/>
      <c r="Q133" s="27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27"/>
      <c r="K134" s="27"/>
      <c r="L134" s="27"/>
      <c r="M134" s="27"/>
      <c r="N134" s="27"/>
      <c r="O134" s="27"/>
      <c r="P134" s="27"/>
      <c r="Q134" s="27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27"/>
      <c r="K135" s="27"/>
      <c r="L135" s="27"/>
      <c r="M135" s="27"/>
      <c r="N135" s="27"/>
      <c r="O135" s="27"/>
      <c r="P135" s="27"/>
      <c r="Q135" s="27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27"/>
      <c r="K136" s="27"/>
      <c r="L136" s="27"/>
      <c r="M136" s="27"/>
      <c r="N136" s="27"/>
      <c r="O136" s="27"/>
      <c r="P136" s="27"/>
      <c r="Q136" s="27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27"/>
      <c r="K137" s="27"/>
      <c r="L137" s="27"/>
      <c r="M137" s="27"/>
      <c r="N137" s="27"/>
      <c r="O137" s="27"/>
      <c r="P137" s="27"/>
      <c r="Q137" s="27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27"/>
      <c r="K138" s="27"/>
      <c r="L138" s="27"/>
      <c r="M138" s="27"/>
      <c r="N138" s="27"/>
      <c r="O138" s="27"/>
      <c r="P138" s="27"/>
      <c r="Q138" s="27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27"/>
      <c r="K139" s="27"/>
      <c r="L139" s="27"/>
      <c r="M139" s="27"/>
      <c r="N139" s="27"/>
      <c r="O139" s="27"/>
      <c r="P139" s="27"/>
      <c r="Q139" s="27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27"/>
      <c r="K140" s="27"/>
      <c r="L140" s="27"/>
      <c r="M140" s="27"/>
      <c r="N140" s="27"/>
      <c r="O140" s="27"/>
      <c r="P140" s="27"/>
      <c r="Q140" s="27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27"/>
      <c r="K141" s="27"/>
      <c r="L141" s="27"/>
      <c r="M141" s="27"/>
      <c r="N141" s="27"/>
      <c r="O141" s="27"/>
      <c r="P141" s="27"/>
      <c r="Q141" s="27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27"/>
      <c r="K142" s="27"/>
      <c r="L142" s="27"/>
      <c r="M142" s="27"/>
      <c r="N142" s="27"/>
      <c r="O142" s="27"/>
      <c r="P142" s="27"/>
      <c r="Q142" s="27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27"/>
      <c r="K143" s="27"/>
      <c r="L143" s="27"/>
      <c r="M143" s="27"/>
      <c r="N143" s="27"/>
      <c r="O143" s="27"/>
      <c r="P143" s="27"/>
      <c r="Q143" s="27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27"/>
      <c r="K144" s="27"/>
      <c r="L144" s="27"/>
      <c r="M144" s="27"/>
      <c r="N144" s="27"/>
      <c r="O144" s="27"/>
      <c r="P144" s="27"/>
      <c r="Q144" s="27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27"/>
      <c r="K145" s="27"/>
      <c r="L145" s="27"/>
      <c r="M145" s="27"/>
      <c r="N145" s="27"/>
      <c r="O145" s="27"/>
      <c r="P145" s="27"/>
      <c r="Q145" s="27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27"/>
      <c r="K146" s="27"/>
      <c r="L146" s="27"/>
      <c r="M146" s="27"/>
      <c r="N146" s="27"/>
      <c r="O146" s="27"/>
      <c r="P146" s="27"/>
      <c r="Q146" s="27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27"/>
      <c r="K147" s="27"/>
      <c r="L147" s="27"/>
      <c r="M147" s="27"/>
      <c r="N147" s="27"/>
      <c r="O147" s="27"/>
      <c r="P147" s="27"/>
      <c r="Q147" s="27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27"/>
      <c r="K148" s="27"/>
      <c r="L148" s="27"/>
      <c r="M148" s="27"/>
      <c r="N148" s="27"/>
      <c r="O148" s="27"/>
      <c r="P148" s="27"/>
      <c r="Q148" s="27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27"/>
      <c r="K149" s="27"/>
      <c r="L149" s="27"/>
      <c r="M149" s="27"/>
      <c r="N149" s="27"/>
      <c r="O149" s="27"/>
      <c r="P149" s="27"/>
      <c r="Q149" s="27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27"/>
      <c r="K150" s="27"/>
      <c r="L150" s="27"/>
      <c r="M150" s="27"/>
      <c r="N150" s="27"/>
      <c r="O150" s="27"/>
      <c r="P150" s="27"/>
      <c r="Q150" s="27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27"/>
      <c r="K151" s="27"/>
      <c r="L151" s="27"/>
      <c r="M151" s="27"/>
      <c r="N151" s="27"/>
      <c r="O151" s="27"/>
      <c r="P151" s="27"/>
      <c r="Q151" s="27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27"/>
      <c r="K152" s="27"/>
      <c r="L152" s="27"/>
      <c r="M152" s="27"/>
      <c r="N152" s="27"/>
      <c r="O152" s="27"/>
      <c r="P152" s="27"/>
      <c r="Q152" s="27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27"/>
      <c r="K153" s="27"/>
      <c r="L153" s="27"/>
      <c r="M153" s="27"/>
      <c r="N153" s="27"/>
      <c r="O153" s="27"/>
      <c r="P153" s="27"/>
      <c r="Q153" s="27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27"/>
      <c r="K154" s="27"/>
      <c r="L154" s="27"/>
      <c r="M154" s="27"/>
      <c r="N154" s="27"/>
      <c r="O154" s="27"/>
      <c r="P154" s="27"/>
      <c r="Q154" s="27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27"/>
      <c r="K155" s="27"/>
      <c r="L155" s="27"/>
      <c r="M155" s="27"/>
      <c r="N155" s="27"/>
      <c r="O155" s="27"/>
      <c r="P155" s="27"/>
      <c r="Q155" s="27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27"/>
      <c r="K156" s="27"/>
      <c r="L156" s="27"/>
      <c r="M156" s="27"/>
      <c r="N156" s="27"/>
      <c r="O156" s="27"/>
      <c r="P156" s="27"/>
      <c r="Q156" s="27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27"/>
      <c r="K157" s="27"/>
      <c r="L157" s="27"/>
      <c r="M157" s="27"/>
      <c r="N157" s="27"/>
      <c r="O157" s="27"/>
      <c r="P157" s="27"/>
      <c r="Q157" s="27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27"/>
      <c r="K158" s="27"/>
      <c r="L158" s="27"/>
      <c r="M158" s="27"/>
      <c r="N158" s="27"/>
      <c r="O158" s="27"/>
      <c r="P158" s="27"/>
      <c r="Q158" s="27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27"/>
      <c r="K159" s="27"/>
      <c r="L159" s="27"/>
      <c r="M159" s="27"/>
      <c r="N159" s="27"/>
      <c r="O159" s="27"/>
      <c r="P159" s="27"/>
      <c r="Q159" s="27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27"/>
      <c r="K160" s="27"/>
      <c r="L160" s="27"/>
      <c r="M160" s="27"/>
      <c r="N160" s="27"/>
      <c r="O160" s="27"/>
      <c r="P160" s="27"/>
      <c r="Q160" s="27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27"/>
      <c r="K161" s="27"/>
      <c r="L161" s="27"/>
      <c r="M161" s="27"/>
      <c r="N161" s="27"/>
      <c r="O161" s="27"/>
      <c r="P161" s="27"/>
      <c r="Q161" s="27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27"/>
      <c r="K162" s="27"/>
      <c r="L162" s="27"/>
      <c r="M162" s="27"/>
      <c r="N162" s="27"/>
      <c r="O162" s="27"/>
      <c r="P162" s="27"/>
      <c r="Q162" s="27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27"/>
      <c r="K163" s="27"/>
      <c r="L163" s="27"/>
      <c r="M163" s="27"/>
      <c r="N163" s="27"/>
      <c r="O163" s="27"/>
      <c r="P163" s="27"/>
      <c r="Q163" s="27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27"/>
      <c r="K164" s="27"/>
      <c r="L164" s="27"/>
      <c r="M164" s="27"/>
      <c r="N164" s="27"/>
      <c r="O164" s="27"/>
      <c r="P164" s="27"/>
      <c r="Q164" s="27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27"/>
      <c r="K165" s="27"/>
      <c r="L165" s="27"/>
      <c r="M165" s="27"/>
      <c r="N165" s="27"/>
      <c r="O165" s="27"/>
      <c r="P165" s="27"/>
      <c r="Q165" s="27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27"/>
      <c r="K166" s="27"/>
      <c r="L166" s="27"/>
      <c r="M166" s="27"/>
      <c r="N166" s="27"/>
      <c r="O166" s="27"/>
      <c r="P166" s="27"/>
      <c r="Q166" s="27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27"/>
      <c r="K167" s="27"/>
      <c r="L167" s="27"/>
      <c r="M167" s="27"/>
      <c r="N167" s="27"/>
      <c r="O167" s="27"/>
      <c r="P167" s="27"/>
      <c r="Q167" s="27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27"/>
      <c r="K168" s="27"/>
      <c r="L168" s="27"/>
      <c r="M168" s="27"/>
      <c r="N168" s="27"/>
      <c r="O168" s="27"/>
      <c r="P168" s="27"/>
      <c r="Q168" s="27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27"/>
      <c r="K169" s="27"/>
      <c r="L169" s="27"/>
      <c r="M169" s="27"/>
      <c r="N169" s="27"/>
      <c r="O169" s="27"/>
      <c r="P169" s="27"/>
      <c r="Q169" s="27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27"/>
      <c r="K170" s="27"/>
      <c r="L170" s="27"/>
      <c r="M170" s="27"/>
      <c r="N170" s="27"/>
      <c r="O170" s="27"/>
      <c r="P170" s="27"/>
      <c r="Q170" s="27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27"/>
      <c r="K171" s="27"/>
      <c r="L171" s="27"/>
      <c r="M171" s="27"/>
      <c r="N171" s="27"/>
      <c r="O171" s="27"/>
      <c r="P171" s="27"/>
      <c r="Q171" s="27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27"/>
      <c r="K172" s="27"/>
      <c r="L172" s="27"/>
      <c r="M172" s="27"/>
      <c r="N172" s="27"/>
      <c r="O172" s="27"/>
      <c r="P172" s="27"/>
      <c r="Q172" s="27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27"/>
      <c r="K173" s="27"/>
      <c r="L173" s="27"/>
      <c r="M173" s="27"/>
      <c r="N173" s="27"/>
      <c r="O173" s="27"/>
      <c r="P173" s="27"/>
      <c r="Q173" s="27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27"/>
      <c r="K174" s="27"/>
      <c r="L174" s="27"/>
      <c r="M174" s="27"/>
      <c r="N174" s="27"/>
      <c r="O174" s="27"/>
      <c r="P174" s="27"/>
      <c r="Q174" s="27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27"/>
      <c r="K175" s="27"/>
      <c r="L175" s="27"/>
      <c r="M175" s="27"/>
      <c r="N175" s="27"/>
      <c r="O175" s="27"/>
      <c r="P175" s="27"/>
      <c r="Q175" s="27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27"/>
      <c r="K176" s="27"/>
      <c r="L176" s="27"/>
      <c r="M176" s="27"/>
      <c r="N176" s="27"/>
      <c r="O176" s="27"/>
      <c r="P176" s="27"/>
      <c r="Q176" s="27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27"/>
      <c r="K177" s="27"/>
      <c r="L177" s="27"/>
      <c r="M177" s="27"/>
      <c r="N177" s="27"/>
      <c r="O177" s="27"/>
      <c r="P177" s="27"/>
      <c r="Q177" s="27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27"/>
      <c r="K178" s="27"/>
      <c r="L178" s="27"/>
      <c r="M178" s="27"/>
      <c r="N178" s="27"/>
      <c r="O178" s="27"/>
      <c r="P178" s="27"/>
      <c r="Q178" s="27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27"/>
      <c r="K179" s="27"/>
      <c r="L179" s="27"/>
      <c r="M179" s="27"/>
      <c r="N179" s="27"/>
      <c r="O179" s="27"/>
      <c r="P179" s="27"/>
      <c r="Q179" s="27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27"/>
      <c r="K180" s="27"/>
      <c r="L180" s="27"/>
      <c r="M180" s="27"/>
      <c r="N180" s="27"/>
      <c r="O180" s="27"/>
      <c r="P180" s="27"/>
      <c r="Q180" s="27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27"/>
      <c r="K181" s="27"/>
      <c r="L181" s="27"/>
      <c r="M181" s="27"/>
      <c r="N181" s="27"/>
      <c r="O181" s="27"/>
      <c r="P181" s="27"/>
      <c r="Q181" s="27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27"/>
      <c r="K182" s="27"/>
      <c r="L182" s="27"/>
      <c r="M182" s="27"/>
      <c r="N182" s="27"/>
      <c r="O182" s="27"/>
      <c r="P182" s="27"/>
      <c r="Q182" s="27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27"/>
      <c r="K183" s="27"/>
      <c r="L183" s="27"/>
      <c r="M183" s="27"/>
      <c r="N183" s="27"/>
      <c r="O183" s="27"/>
      <c r="P183" s="27"/>
      <c r="Q183" s="27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27"/>
      <c r="K184" s="27"/>
      <c r="L184" s="27"/>
      <c r="M184" s="27"/>
      <c r="N184" s="27"/>
      <c r="O184" s="27"/>
      <c r="P184" s="27"/>
      <c r="Q184" s="27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27"/>
      <c r="K185" s="27"/>
      <c r="L185" s="27"/>
      <c r="M185" s="27"/>
      <c r="N185" s="27"/>
      <c r="O185" s="27"/>
      <c r="P185" s="27"/>
      <c r="Q185" s="27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27"/>
      <c r="K186" s="27"/>
      <c r="L186" s="27"/>
      <c r="M186" s="27"/>
      <c r="N186" s="27"/>
      <c r="O186" s="27"/>
      <c r="P186" s="27"/>
      <c r="Q186" s="27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27"/>
      <c r="K187" s="27"/>
      <c r="L187" s="27"/>
      <c r="M187" s="27"/>
      <c r="N187" s="27"/>
      <c r="O187" s="27"/>
      <c r="P187" s="27"/>
      <c r="Q187" s="27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27"/>
      <c r="K188" s="27"/>
      <c r="L188" s="27"/>
      <c r="M188" s="27"/>
      <c r="N188" s="27"/>
      <c r="O188" s="27"/>
      <c r="P188" s="27"/>
      <c r="Q188" s="27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27"/>
      <c r="K189" s="27"/>
      <c r="L189" s="27"/>
      <c r="M189" s="27"/>
      <c r="N189" s="27"/>
      <c r="O189" s="27"/>
      <c r="P189" s="27"/>
      <c r="Q189" s="27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27"/>
      <c r="K190" s="27"/>
      <c r="L190" s="27"/>
      <c r="M190" s="27"/>
      <c r="N190" s="27"/>
      <c r="O190" s="27"/>
      <c r="P190" s="27"/>
      <c r="Q190" s="27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27"/>
      <c r="K191" s="27"/>
      <c r="L191" s="27"/>
      <c r="M191" s="27"/>
      <c r="N191" s="27"/>
      <c r="O191" s="27"/>
      <c r="P191" s="27"/>
      <c r="Q191" s="27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27"/>
      <c r="K192" s="27"/>
      <c r="L192" s="27"/>
      <c r="M192" s="27"/>
      <c r="N192" s="27"/>
      <c r="O192" s="27"/>
      <c r="P192" s="27"/>
      <c r="Q192" s="27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27"/>
      <c r="K193" s="27"/>
      <c r="L193" s="27"/>
      <c r="M193" s="27"/>
      <c r="N193" s="27"/>
      <c r="O193" s="27"/>
      <c r="P193" s="27"/>
      <c r="Q193" s="27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27"/>
      <c r="K194" s="27"/>
      <c r="L194" s="27"/>
      <c r="M194" s="27"/>
      <c r="N194" s="27"/>
      <c r="O194" s="27"/>
      <c r="P194" s="27"/>
      <c r="Q194" s="27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27"/>
      <c r="K195" s="27"/>
      <c r="L195" s="27"/>
      <c r="M195" s="27"/>
      <c r="N195" s="27"/>
      <c r="O195" s="27"/>
      <c r="P195" s="27"/>
      <c r="Q195" s="27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27"/>
      <c r="K196" s="27"/>
      <c r="L196" s="27"/>
      <c r="M196" s="27"/>
      <c r="N196" s="27"/>
      <c r="O196" s="27"/>
      <c r="P196" s="27"/>
      <c r="Q196" s="27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27"/>
      <c r="K197" s="27"/>
      <c r="L197" s="27"/>
      <c r="M197" s="27"/>
      <c r="N197" s="27"/>
      <c r="O197" s="27"/>
      <c r="P197" s="27"/>
      <c r="Q197" s="27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27"/>
      <c r="K198" s="27"/>
      <c r="L198" s="27"/>
      <c r="M198" s="27"/>
      <c r="N198" s="27"/>
      <c r="O198" s="27"/>
      <c r="P198" s="27"/>
      <c r="Q198" s="27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27"/>
      <c r="K199" s="27"/>
      <c r="L199" s="27"/>
      <c r="M199" s="27"/>
      <c r="N199" s="27"/>
      <c r="O199" s="27"/>
      <c r="P199" s="27"/>
      <c r="Q199" s="27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27"/>
      <c r="K200" s="27"/>
      <c r="L200" s="27"/>
      <c r="M200" s="27"/>
      <c r="N200" s="27"/>
      <c r="O200" s="27"/>
      <c r="P200" s="27"/>
      <c r="Q200" s="27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27"/>
      <c r="K201" s="27"/>
      <c r="L201" s="27"/>
      <c r="M201" s="27"/>
      <c r="N201" s="27"/>
      <c r="O201" s="27"/>
      <c r="P201" s="27"/>
      <c r="Q201" s="27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27"/>
      <c r="K202" s="27"/>
      <c r="L202" s="27"/>
      <c r="M202" s="27"/>
      <c r="N202" s="27"/>
      <c r="O202" s="27"/>
      <c r="P202" s="27"/>
      <c r="Q202" s="27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27"/>
      <c r="K203" s="27"/>
      <c r="L203" s="27"/>
      <c r="M203" s="27"/>
      <c r="N203" s="27"/>
      <c r="O203" s="27"/>
      <c r="P203" s="27"/>
      <c r="Q203" s="27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27"/>
      <c r="K204" s="27"/>
      <c r="L204" s="27"/>
      <c r="M204" s="27"/>
      <c r="N204" s="27"/>
      <c r="O204" s="27"/>
      <c r="P204" s="27"/>
      <c r="Q204" s="27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27"/>
      <c r="K205" s="27"/>
      <c r="L205" s="27"/>
      <c r="M205" s="27"/>
      <c r="N205" s="27"/>
      <c r="O205" s="27"/>
      <c r="P205" s="27"/>
      <c r="Q205" s="27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27"/>
      <c r="K206" s="27"/>
      <c r="L206" s="27"/>
      <c r="M206" s="27"/>
      <c r="N206" s="27"/>
      <c r="O206" s="27"/>
      <c r="P206" s="27"/>
      <c r="Q206" s="27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27"/>
      <c r="K207" s="27"/>
      <c r="L207" s="27"/>
      <c r="M207" s="27"/>
      <c r="N207" s="27"/>
      <c r="O207" s="27"/>
      <c r="P207" s="27"/>
      <c r="Q207" s="27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27"/>
      <c r="K208" s="27"/>
      <c r="L208" s="27"/>
      <c r="M208" s="27"/>
      <c r="N208" s="27"/>
      <c r="O208" s="27"/>
      <c r="P208" s="27"/>
      <c r="Q208" s="27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27"/>
      <c r="K209" s="27"/>
      <c r="L209" s="27"/>
      <c r="M209" s="27"/>
      <c r="N209" s="27"/>
      <c r="O209" s="27"/>
      <c r="P209" s="27"/>
      <c r="Q209" s="27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27"/>
      <c r="K210" s="27"/>
      <c r="L210" s="27"/>
      <c r="M210" s="27"/>
      <c r="N210" s="27"/>
      <c r="O210" s="27"/>
      <c r="P210" s="27"/>
      <c r="Q210" s="27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27"/>
      <c r="K211" s="27"/>
      <c r="L211" s="27"/>
      <c r="M211" s="27"/>
      <c r="N211" s="27"/>
      <c r="O211" s="27"/>
      <c r="P211" s="27"/>
      <c r="Q211" s="27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27"/>
      <c r="K212" s="27"/>
      <c r="L212" s="27"/>
      <c r="M212" s="27"/>
      <c r="N212" s="27"/>
      <c r="O212" s="27"/>
      <c r="P212" s="27"/>
      <c r="Q212" s="27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27"/>
      <c r="K213" s="27"/>
      <c r="L213" s="27"/>
      <c r="M213" s="27"/>
      <c r="N213" s="27"/>
      <c r="O213" s="27"/>
      <c r="P213" s="27"/>
      <c r="Q213" s="27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27"/>
      <c r="K214" s="27"/>
      <c r="L214" s="27"/>
      <c r="M214" s="27"/>
      <c r="N214" s="27"/>
      <c r="O214" s="27"/>
      <c r="P214" s="27"/>
      <c r="Q214" s="27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27"/>
      <c r="K215" s="27"/>
      <c r="L215" s="27"/>
      <c r="M215" s="27"/>
      <c r="N215" s="27"/>
      <c r="O215" s="27"/>
      <c r="P215" s="27"/>
      <c r="Q215" s="27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27"/>
      <c r="K216" s="27"/>
      <c r="L216" s="27"/>
      <c r="M216" s="27"/>
      <c r="N216" s="27"/>
      <c r="O216" s="27"/>
      <c r="P216" s="27"/>
      <c r="Q216" s="27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27"/>
      <c r="K217" s="27"/>
      <c r="L217" s="27"/>
      <c r="M217" s="27"/>
      <c r="N217" s="27"/>
      <c r="O217" s="27"/>
      <c r="P217" s="27"/>
      <c r="Q217" s="27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27"/>
      <c r="K218" s="27"/>
      <c r="L218" s="27"/>
      <c r="M218" s="27"/>
      <c r="N218" s="27"/>
      <c r="O218" s="27"/>
      <c r="P218" s="27"/>
      <c r="Q218" s="27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27"/>
      <c r="K219" s="27"/>
      <c r="L219" s="27"/>
      <c r="M219" s="27"/>
      <c r="N219" s="27"/>
      <c r="O219" s="27"/>
      <c r="P219" s="27"/>
      <c r="Q219" s="27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27"/>
      <c r="K220" s="27"/>
      <c r="L220" s="27"/>
      <c r="M220" s="27"/>
      <c r="N220" s="27"/>
      <c r="O220" s="27"/>
      <c r="P220" s="27"/>
      <c r="Q220" s="27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27"/>
      <c r="K221" s="27"/>
      <c r="L221" s="27"/>
      <c r="M221" s="27"/>
      <c r="N221" s="27"/>
      <c r="O221" s="27"/>
      <c r="P221" s="27"/>
      <c r="Q221" s="27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27"/>
      <c r="K222" s="27"/>
      <c r="L222" s="27"/>
      <c r="M222" s="27"/>
      <c r="N222" s="27"/>
      <c r="O222" s="27"/>
      <c r="P222" s="27"/>
      <c r="Q222" s="27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27"/>
      <c r="K223" s="27"/>
      <c r="L223" s="27"/>
      <c r="M223" s="27"/>
      <c r="N223" s="27"/>
      <c r="O223" s="27"/>
      <c r="P223" s="27"/>
      <c r="Q223" s="27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27"/>
      <c r="K224" s="27"/>
      <c r="L224" s="27"/>
      <c r="M224" s="27"/>
      <c r="N224" s="27"/>
      <c r="O224" s="27"/>
      <c r="P224" s="27"/>
      <c r="Q224" s="27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27"/>
      <c r="K225" s="27"/>
      <c r="L225" s="27"/>
      <c r="M225" s="27"/>
      <c r="N225" s="27"/>
      <c r="O225" s="27"/>
      <c r="P225" s="27"/>
      <c r="Q225" s="27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27"/>
      <c r="K226" s="27"/>
      <c r="L226" s="27"/>
      <c r="M226" s="27"/>
      <c r="N226" s="27"/>
      <c r="O226" s="27"/>
      <c r="P226" s="27"/>
      <c r="Q226" s="27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27"/>
      <c r="K227" s="27"/>
      <c r="L227" s="27"/>
      <c r="M227" s="27"/>
      <c r="N227" s="27"/>
      <c r="O227" s="27"/>
      <c r="P227" s="27"/>
      <c r="Q227" s="27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27"/>
      <c r="K228" s="27"/>
      <c r="L228" s="27"/>
      <c r="M228" s="27"/>
      <c r="N228" s="27"/>
      <c r="O228" s="27"/>
      <c r="P228" s="27"/>
      <c r="Q228" s="27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27"/>
      <c r="K229" s="27"/>
      <c r="L229" s="27"/>
      <c r="M229" s="27"/>
      <c r="N229" s="27"/>
      <c r="O229" s="27"/>
      <c r="P229" s="27"/>
      <c r="Q229" s="27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27"/>
      <c r="K230" s="27"/>
      <c r="L230" s="27"/>
      <c r="M230" s="27"/>
      <c r="N230" s="27"/>
      <c r="O230" s="27"/>
      <c r="P230" s="27"/>
      <c r="Q230" s="27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27"/>
      <c r="K231" s="27"/>
      <c r="L231" s="27"/>
      <c r="M231" s="27"/>
      <c r="N231" s="27"/>
      <c r="O231" s="27"/>
      <c r="P231" s="27"/>
      <c r="Q231" s="27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27"/>
      <c r="K232" s="27"/>
      <c r="L232" s="27"/>
      <c r="M232" s="27"/>
      <c r="N232" s="27"/>
      <c r="O232" s="27"/>
      <c r="P232" s="27"/>
      <c r="Q232" s="27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27"/>
      <c r="K233" s="27"/>
      <c r="L233" s="27"/>
      <c r="M233" s="27"/>
      <c r="N233" s="27"/>
      <c r="O233" s="27"/>
      <c r="P233" s="27"/>
      <c r="Q233" s="27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27"/>
      <c r="K234" s="27"/>
      <c r="L234" s="27"/>
      <c r="M234" s="27"/>
      <c r="N234" s="27"/>
      <c r="O234" s="27"/>
      <c r="P234" s="27"/>
      <c r="Q234" s="27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27"/>
      <c r="K235" s="27"/>
      <c r="L235" s="27"/>
      <c r="M235" s="27"/>
      <c r="N235" s="27"/>
      <c r="O235" s="27"/>
      <c r="P235" s="27"/>
      <c r="Q235" s="27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27"/>
      <c r="K236" s="27"/>
      <c r="L236" s="27"/>
      <c r="M236" s="27"/>
      <c r="N236" s="27"/>
      <c r="O236" s="27"/>
      <c r="P236" s="27"/>
      <c r="Q236" s="27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27"/>
      <c r="K237" s="27"/>
      <c r="L237" s="27"/>
      <c r="M237" s="27"/>
      <c r="N237" s="27"/>
      <c r="O237" s="27"/>
      <c r="P237" s="27"/>
      <c r="Q237" s="27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27"/>
      <c r="K238" s="27"/>
      <c r="L238" s="27"/>
      <c r="M238" s="27"/>
      <c r="N238" s="27"/>
      <c r="O238" s="27"/>
      <c r="P238" s="27"/>
      <c r="Q238" s="27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27"/>
      <c r="K239" s="27"/>
      <c r="L239" s="27"/>
      <c r="M239" s="27"/>
      <c r="N239" s="27"/>
      <c r="O239" s="27"/>
      <c r="P239" s="27"/>
      <c r="Q239" s="27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27"/>
      <c r="K240" s="27"/>
      <c r="L240" s="27"/>
      <c r="M240" s="27"/>
      <c r="N240" s="27"/>
      <c r="O240" s="27"/>
      <c r="P240" s="27"/>
      <c r="Q240" s="27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27"/>
      <c r="K241" s="27"/>
      <c r="L241" s="27"/>
      <c r="M241" s="27"/>
      <c r="N241" s="27"/>
      <c r="O241" s="27"/>
      <c r="P241" s="27"/>
      <c r="Q241" s="27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27"/>
      <c r="K242" s="27"/>
      <c r="L242" s="27"/>
      <c r="M242" s="27"/>
      <c r="N242" s="27"/>
      <c r="O242" s="27"/>
      <c r="P242" s="27"/>
      <c r="Q242" s="27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27"/>
      <c r="K243" s="27"/>
      <c r="L243" s="27"/>
      <c r="M243" s="27"/>
      <c r="N243" s="27"/>
      <c r="O243" s="27"/>
      <c r="P243" s="27"/>
      <c r="Q243" s="27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27"/>
      <c r="K244" s="27"/>
      <c r="L244" s="27"/>
      <c r="M244" s="27"/>
      <c r="N244" s="27"/>
      <c r="O244" s="27"/>
      <c r="P244" s="27"/>
      <c r="Q244" s="27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27"/>
      <c r="K245" s="27"/>
      <c r="L245" s="27"/>
      <c r="M245" s="27"/>
      <c r="N245" s="27"/>
      <c r="O245" s="27"/>
      <c r="P245" s="27"/>
      <c r="Q245" s="27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27"/>
      <c r="K246" s="27"/>
      <c r="L246" s="27"/>
      <c r="M246" s="27"/>
      <c r="N246" s="27"/>
      <c r="O246" s="27"/>
      <c r="P246" s="27"/>
      <c r="Q246" s="27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27"/>
      <c r="K247" s="27"/>
      <c r="L247" s="27"/>
      <c r="M247" s="27"/>
      <c r="N247" s="27"/>
      <c r="O247" s="27"/>
      <c r="P247" s="27"/>
      <c r="Q247" s="27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27"/>
      <c r="K248" s="27"/>
      <c r="L248" s="27"/>
      <c r="M248" s="27"/>
      <c r="N248" s="27"/>
      <c r="O248" s="27"/>
      <c r="P248" s="27"/>
      <c r="Q248" s="27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27"/>
      <c r="K249" s="27"/>
      <c r="L249" s="27"/>
      <c r="M249" s="27"/>
      <c r="N249" s="27"/>
      <c r="O249" s="27"/>
      <c r="P249" s="27"/>
      <c r="Q249" s="27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27"/>
      <c r="K250" s="27"/>
      <c r="L250" s="27"/>
      <c r="M250" s="27"/>
      <c r="N250" s="27"/>
      <c r="O250" s="27"/>
      <c r="P250" s="27"/>
      <c r="Q250" s="27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27"/>
      <c r="K251" s="27"/>
      <c r="L251" s="27"/>
      <c r="M251" s="27"/>
      <c r="N251" s="27"/>
      <c r="O251" s="27"/>
      <c r="P251" s="27"/>
      <c r="Q251" s="27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27"/>
      <c r="K252" s="27"/>
      <c r="L252" s="27"/>
      <c r="M252" s="27"/>
      <c r="N252" s="27"/>
      <c r="O252" s="27"/>
      <c r="P252" s="27"/>
      <c r="Q252" s="27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27"/>
      <c r="K253" s="27"/>
      <c r="L253" s="27"/>
      <c r="M253" s="27"/>
      <c r="N253" s="27"/>
      <c r="O253" s="27"/>
      <c r="P253" s="27"/>
      <c r="Q253" s="27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27"/>
      <c r="K254" s="27"/>
      <c r="L254" s="27"/>
      <c r="M254" s="27"/>
      <c r="N254" s="27"/>
      <c r="O254" s="27"/>
      <c r="P254" s="27"/>
      <c r="Q254" s="27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27"/>
      <c r="K255" s="27"/>
      <c r="L255" s="27"/>
      <c r="M255" s="27"/>
      <c r="N255" s="27"/>
      <c r="O255" s="27"/>
      <c r="P255" s="27"/>
      <c r="Q255" s="27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27"/>
      <c r="K256" s="27"/>
      <c r="L256" s="27"/>
      <c r="M256" s="27"/>
      <c r="N256" s="27"/>
      <c r="O256" s="27"/>
      <c r="P256" s="27"/>
      <c r="Q256" s="27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27"/>
      <c r="K257" s="27"/>
      <c r="L257" s="27"/>
      <c r="M257" s="27"/>
      <c r="N257" s="27"/>
      <c r="O257" s="27"/>
      <c r="P257" s="27"/>
      <c r="Q257" s="27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27"/>
      <c r="K258" s="27"/>
      <c r="L258" s="27"/>
      <c r="M258" s="27"/>
      <c r="N258" s="27"/>
      <c r="O258" s="27"/>
      <c r="P258" s="27"/>
      <c r="Q258" s="27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27"/>
      <c r="K259" s="27"/>
      <c r="L259" s="27"/>
      <c r="M259" s="27"/>
      <c r="N259" s="27"/>
      <c r="O259" s="27"/>
      <c r="P259" s="27"/>
      <c r="Q259" s="27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27"/>
      <c r="K260" s="27"/>
      <c r="L260" s="27"/>
      <c r="M260" s="27"/>
      <c r="N260" s="27"/>
      <c r="O260" s="27"/>
      <c r="P260" s="27"/>
      <c r="Q260" s="27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27"/>
      <c r="K261" s="27"/>
      <c r="L261" s="27"/>
      <c r="M261" s="27"/>
      <c r="N261" s="27"/>
      <c r="O261" s="27"/>
      <c r="P261" s="27"/>
      <c r="Q261" s="27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27"/>
      <c r="K262" s="27"/>
      <c r="L262" s="27"/>
      <c r="M262" s="27"/>
      <c r="N262" s="27"/>
      <c r="O262" s="27"/>
      <c r="P262" s="27"/>
      <c r="Q262" s="27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27"/>
      <c r="K263" s="27"/>
      <c r="L263" s="27"/>
      <c r="M263" s="27"/>
      <c r="N263" s="27"/>
      <c r="O263" s="27"/>
      <c r="P263" s="27"/>
      <c r="Q263" s="27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27"/>
      <c r="K264" s="27"/>
      <c r="L264" s="27"/>
      <c r="M264" s="27"/>
      <c r="N264" s="27"/>
      <c r="O264" s="27"/>
      <c r="P264" s="27"/>
      <c r="Q264" s="27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27"/>
      <c r="K265" s="27"/>
      <c r="L265" s="27"/>
      <c r="M265" s="27"/>
      <c r="N265" s="27"/>
      <c r="O265" s="27"/>
      <c r="P265" s="27"/>
      <c r="Q265" s="27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27"/>
      <c r="K266" s="27"/>
      <c r="L266" s="27"/>
      <c r="M266" s="27"/>
      <c r="N266" s="27"/>
      <c r="O266" s="27"/>
      <c r="P266" s="27"/>
      <c r="Q266" s="27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27"/>
      <c r="K267" s="27"/>
      <c r="L267" s="27"/>
      <c r="M267" s="27"/>
      <c r="N267" s="27"/>
      <c r="O267" s="27"/>
      <c r="P267" s="27"/>
      <c r="Q267" s="27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27"/>
      <c r="K268" s="27"/>
      <c r="L268" s="27"/>
      <c r="M268" s="27"/>
      <c r="N268" s="27"/>
      <c r="O268" s="27"/>
      <c r="P268" s="27"/>
      <c r="Q268" s="27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27"/>
      <c r="K269" s="27"/>
      <c r="L269" s="27"/>
      <c r="M269" s="27"/>
      <c r="N269" s="27"/>
      <c r="O269" s="27"/>
      <c r="P269" s="27"/>
      <c r="Q269" s="27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27"/>
      <c r="K270" s="27"/>
      <c r="L270" s="27"/>
      <c r="M270" s="27"/>
      <c r="N270" s="27"/>
      <c r="O270" s="27"/>
      <c r="P270" s="27"/>
      <c r="Q270" s="27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27"/>
      <c r="K271" s="27"/>
      <c r="L271" s="27"/>
      <c r="M271" s="27"/>
      <c r="N271" s="27"/>
      <c r="O271" s="27"/>
      <c r="P271" s="27"/>
      <c r="Q271" s="27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27"/>
      <c r="K272" s="27"/>
      <c r="L272" s="27"/>
      <c r="M272" s="27"/>
      <c r="N272" s="27"/>
      <c r="O272" s="27"/>
      <c r="P272" s="27"/>
      <c r="Q272" s="27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27"/>
      <c r="K273" s="27"/>
      <c r="L273" s="27"/>
      <c r="M273" s="27"/>
      <c r="N273" s="27"/>
      <c r="O273" s="27"/>
      <c r="P273" s="27"/>
      <c r="Q273" s="27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27"/>
      <c r="K274" s="27"/>
      <c r="L274" s="27"/>
      <c r="M274" s="27"/>
      <c r="N274" s="27"/>
      <c r="O274" s="27"/>
      <c r="P274" s="27"/>
      <c r="Q274" s="27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27"/>
      <c r="K275" s="27"/>
      <c r="L275" s="27"/>
      <c r="M275" s="27"/>
      <c r="N275" s="27"/>
      <c r="O275" s="27"/>
      <c r="P275" s="27"/>
      <c r="Q275" s="27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27"/>
      <c r="K276" s="27"/>
      <c r="L276" s="27"/>
      <c r="M276" s="27"/>
      <c r="N276" s="27"/>
      <c r="O276" s="27"/>
      <c r="P276" s="27"/>
      <c r="Q276" s="27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27"/>
      <c r="K277" s="27"/>
      <c r="L277" s="27"/>
      <c r="M277" s="27"/>
      <c r="N277" s="27"/>
      <c r="O277" s="27"/>
      <c r="P277" s="27"/>
      <c r="Q277" s="27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27"/>
      <c r="K278" s="27"/>
      <c r="L278" s="27"/>
      <c r="M278" s="27"/>
      <c r="N278" s="27"/>
      <c r="O278" s="27"/>
      <c r="P278" s="27"/>
      <c r="Q278" s="27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27"/>
      <c r="K279" s="27"/>
      <c r="L279" s="27"/>
      <c r="M279" s="27"/>
      <c r="N279" s="27"/>
      <c r="O279" s="27"/>
      <c r="P279" s="27"/>
      <c r="Q279" s="27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27"/>
      <c r="K280" s="27"/>
      <c r="L280" s="27"/>
      <c r="M280" s="27"/>
      <c r="N280" s="27"/>
      <c r="O280" s="27"/>
      <c r="P280" s="27"/>
      <c r="Q280" s="27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27"/>
      <c r="K281" s="27"/>
      <c r="L281" s="27"/>
      <c r="M281" s="27"/>
      <c r="N281" s="27"/>
      <c r="O281" s="27"/>
      <c r="P281" s="27"/>
      <c r="Q281" s="27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27"/>
      <c r="K282" s="27"/>
      <c r="L282" s="27"/>
      <c r="M282" s="27"/>
      <c r="N282" s="27"/>
      <c r="O282" s="27"/>
      <c r="P282" s="27"/>
      <c r="Q282" s="27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27"/>
      <c r="K283" s="27"/>
      <c r="L283" s="27"/>
      <c r="M283" s="27"/>
      <c r="N283" s="27"/>
      <c r="O283" s="27"/>
      <c r="P283" s="27"/>
      <c r="Q283" s="27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27"/>
      <c r="K284" s="27"/>
      <c r="L284" s="27"/>
      <c r="M284" s="27"/>
      <c r="N284" s="27"/>
      <c r="O284" s="27"/>
      <c r="P284" s="27"/>
      <c r="Q284" s="27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27"/>
      <c r="K285" s="27"/>
      <c r="L285" s="27"/>
      <c r="M285" s="27"/>
      <c r="N285" s="27"/>
      <c r="O285" s="27"/>
      <c r="P285" s="27"/>
      <c r="Q285" s="27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27"/>
      <c r="K286" s="27"/>
      <c r="L286" s="27"/>
      <c r="M286" s="27"/>
      <c r="N286" s="27"/>
      <c r="O286" s="27"/>
      <c r="P286" s="27"/>
      <c r="Q286" s="27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27"/>
      <c r="K287" s="27"/>
      <c r="L287" s="27"/>
      <c r="M287" s="27"/>
      <c r="N287" s="27"/>
      <c r="O287" s="27"/>
      <c r="P287" s="27"/>
      <c r="Q287" s="27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27"/>
      <c r="K288" s="27"/>
      <c r="L288" s="27"/>
      <c r="M288" s="27"/>
      <c r="N288" s="27"/>
      <c r="O288" s="27"/>
      <c r="P288" s="27"/>
      <c r="Q288" s="27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27"/>
      <c r="K289" s="27"/>
      <c r="L289" s="27"/>
      <c r="M289" s="27"/>
      <c r="N289" s="27"/>
      <c r="O289" s="27"/>
      <c r="P289" s="27"/>
      <c r="Q289" s="27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27"/>
      <c r="K290" s="27"/>
      <c r="L290" s="27"/>
      <c r="M290" s="27"/>
      <c r="N290" s="27"/>
      <c r="O290" s="27"/>
      <c r="P290" s="27"/>
      <c r="Q290" s="27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27"/>
      <c r="K291" s="27"/>
      <c r="L291" s="27"/>
      <c r="M291" s="27"/>
      <c r="N291" s="27"/>
      <c r="O291" s="27"/>
      <c r="P291" s="27"/>
      <c r="Q291" s="27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27"/>
      <c r="K292" s="27"/>
      <c r="L292" s="27"/>
      <c r="M292" s="27"/>
      <c r="N292" s="27"/>
      <c r="O292" s="27"/>
      <c r="P292" s="27"/>
      <c r="Q292" s="27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27"/>
      <c r="K293" s="27"/>
      <c r="L293" s="27"/>
      <c r="M293" s="27"/>
      <c r="N293" s="27"/>
      <c r="O293" s="27"/>
      <c r="P293" s="27"/>
      <c r="Q293" s="27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27"/>
      <c r="K294" s="27"/>
      <c r="L294" s="27"/>
      <c r="M294" s="27"/>
      <c r="N294" s="27"/>
      <c r="O294" s="27"/>
      <c r="P294" s="27"/>
      <c r="Q294" s="27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27"/>
      <c r="K295" s="27"/>
      <c r="L295" s="27"/>
      <c r="M295" s="27"/>
      <c r="N295" s="27"/>
      <c r="O295" s="27"/>
      <c r="P295" s="27"/>
      <c r="Q295" s="27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27"/>
      <c r="K296" s="27"/>
      <c r="L296" s="27"/>
      <c r="M296" s="27"/>
      <c r="N296" s="27"/>
      <c r="O296" s="27"/>
      <c r="P296" s="27"/>
      <c r="Q296" s="27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27"/>
      <c r="K297" s="27"/>
      <c r="L297" s="27"/>
      <c r="M297" s="27"/>
      <c r="N297" s="27"/>
      <c r="O297" s="27"/>
      <c r="P297" s="27"/>
      <c r="Q297" s="27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27"/>
      <c r="K298" s="27"/>
      <c r="L298" s="27"/>
      <c r="M298" s="27"/>
      <c r="N298" s="27"/>
      <c r="O298" s="27"/>
      <c r="P298" s="27"/>
      <c r="Q298" s="27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27"/>
      <c r="K299" s="27"/>
      <c r="L299" s="27"/>
      <c r="M299" s="27"/>
      <c r="N299" s="27"/>
      <c r="O299" s="27"/>
      <c r="P299" s="27"/>
      <c r="Q299" s="27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27"/>
      <c r="K300" s="27"/>
      <c r="L300" s="27"/>
      <c r="M300" s="27"/>
      <c r="N300" s="27"/>
      <c r="O300" s="27"/>
      <c r="P300" s="27"/>
      <c r="Q300" s="27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27"/>
      <c r="K301" s="27"/>
      <c r="L301" s="27"/>
      <c r="M301" s="27"/>
      <c r="N301" s="27"/>
      <c r="O301" s="27"/>
      <c r="P301" s="27"/>
      <c r="Q301" s="27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27"/>
      <c r="K302" s="27"/>
      <c r="L302" s="27"/>
      <c r="M302" s="27"/>
      <c r="N302" s="27"/>
      <c r="O302" s="27"/>
      <c r="P302" s="27"/>
      <c r="Q302" s="27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27"/>
      <c r="K303" s="27"/>
      <c r="L303" s="27"/>
      <c r="M303" s="27"/>
      <c r="N303" s="27"/>
      <c r="O303" s="27"/>
      <c r="P303" s="27"/>
      <c r="Q303" s="27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27"/>
      <c r="K304" s="27"/>
      <c r="L304" s="27"/>
      <c r="M304" s="27"/>
      <c r="N304" s="27"/>
      <c r="O304" s="27"/>
      <c r="P304" s="27"/>
      <c r="Q304" s="27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27"/>
      <c r="K305" s="27"/>
      <c r="L305" s="27"/>
      <c r="M305" s="27"/>
      <c r="N305" s="27"/>
      <c r="O305" s="27"/>
      <c r="P305" s="27"/>
      <c r="Q305" s="27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27"/>
      <c r="K306" s="27"/>
      <c r="L306" s="27"/>
      <c r="M306" s="27"/>
      <c r="N306" s="27"/>
      <c r="O306" s="27"/>
      <c r="P306" s="27"/>
      <c r="Q306" s="27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27"/>
      <c r="K307" s="27"/>
      <c r="L307" s="27"/>
      <c r="M307" s="27"/>
      <c r="N307" s="27"/>
      <c r="O307" s="27"/>
      <c r="P307" s="27"/>
      <c r="Q307" s="27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27"/>
      <c r="K308" s="27"/>
      <c r="L308" s="27"/>
      <c r="M308" s="27"/>
      <c r="N308" s="27"/>
      <c r="O308" s="27"/>
      <c r="P308" s="27"/>
      <c r="Q308" s="27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27"/>
      <c r="K309" s="27"/>
      <c r="L309" s="27"/>
      <c r="M309" s="27"/>
      <c r="N309" s="27"/>
      <c r="O309" s="27"/>
      <c r="P309" s="27"/>
      <c r="Q309" s="27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27"/>
      <c r="K310" s="27"/>
      <c r="L310" s="27"/>
      <c r="M310" s="27"/>
      <c r="N310" s="27"/>
      <c r="O310" s="27"/>
      <c r="P310" s="27"/>
      <c r="Q310" s="27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27"/>
      <c r="K311" s="27"/>
      <c r="L311" s="27"/>
      <c r="M311" s="27"/>
      <c r="N311" s="27"/>
      <c r="O311" s="27"/>
      <c r="P311" s="27"/>
      <c r="Q311" s="27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27"/>
      <c r="K312" s="27"/>
      <c r="L312" s="27"/>
      <c r="M312" s="27"/>
      <c r="N312" s="27"/>
      <c r="O312" s="27"/>
      <c r="P312" s="27"/>
      <c r="Q312" s="27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27"/>
      <c r="K313" s="27"/>
      <c r="L313" s="27"/>
      <c r="M313" s="27"/>
      <c r="N313" s="27"/>
      <c r="O313" s="27"/>
      <c r="P313" s="27"/>
      <c r="Q313" s="27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27"/>
      <c r="K314" s="27"/>
      <c r="L314" s="27"/>
      <c r="M314" s="27"/>
      <c r="N314" s="27"/>
      <c r="O314" s="27"/>
      <c r="P314" s="27"/>
      <c r="Q314" s="27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27"/>
      <c r="K315" s="27"/>
      <c r="L315" s="27"/>
      <c r="M315" s="27"/>
      <c r="N315" s="27"/>
      <c r="O315" s="27"/>
      <c r="P315" s="27"/>
      <c r="Q315" s="27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27"/>
      <c r="K316" s="27"/>
      <c r="L316" s="27"/>
      <c r="M316" s="27"/>
      <c r="N316" s="27"/>
      <c r="O316" s="27"/>
      <c r="P316" s="27"/>
      <c r="Q316" s="27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27"/>
      <c r="K317" s="27"/>
      <c r="L317" s="27"/>
      <c r="M317" s="27"/>
      <c r="N317" s="27"/>
      <c r="O317" s="27"/>
      <c r="P317" s="27"/>
      <c r="Q317" s="27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27"/>
      <c r="K318" s="27"/>
      <c r="L318" s="27"/>
      <c r="M318" s="27"/>
      <c r="N318" s="27"/>
      <c r="O318" s="27"/>
      <c r="P318" s="27"/>
      <c r="Q318" s="27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27"/>
      <c r="K319" s="27"/>
      <c r="L319" s="27"/>
      <c r="M319" s="27"/>
      <c r="N319" s="27"/>
      <c r="O319" s="27"/>
      <c r="P319" s="27"/>
      <c r="Q319" s="27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27"/>
      <c r="K320" s="27"/>
      <c r="L320" s="27"/>
      <c r="M320" s="27"/>
      <c r="N320" s="27"/>
      <c r="O320" s="27"/>
      <c r="P320" s="27"/>
      <c r="Q320" s="27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27"/>
      <c r="K321" s="27"/>
      <c r="L321" s="27"/>
      <c r="M321" s="27"/>
      <c r="N321" s="27"/>
      <c r="O321" s="27"/>
      <c r="P321" s="27"/>
      <c r="Q321" s="27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27"/>
      <c r="K322" s="27"/>
      <c r="L322" s="27"/>
      <c r="M322" s="27"/>
      <c r="N322" s="27"/>
      <c r="O322" s="27"/>
      <c r="P322" s="27"/>
      <c r="Q322" s="27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27"/>
      <c r="K323" s="27"/>
      <c r="L323" s="27"/>
      <c r="M323" s="27"/>
      <c r="N323" s="27"/>
      <c r="O323" s="27"/>
      <c r="P323" s="27"/>
      <c r="Q323" s="27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27"/>
      <c r="K324" s="27"/>
      <c r="L324" s="27"/>
      <c r="M324" s="27"/>
      <c r="N324" s="27"/>
      <c r="O324" s="27"/>
      <c r="P324" s="27"/>
      <c r="Q324" s="27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27"/>
      <c r="K325" s="27"/>
      <c r="L325" s="27"/>
      <c r="M325" s="27"/>
      <c r="N325" s="27"/>
      <c r="O325" s="27"/>
      <c r="P325" s="27"/>
      <c r="Q325" s="27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27"/>
      <c r="K326" s="27"/>
      <c r="L326" s="27"/>
      <c r="M326" s="27"/>
      <c r="N326" s="27"/>
      <c r="O326" s="27"/>
      <c r="P326" s="27"/>
      <c r="Q326" s="27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27"/>
      <c r="K327" s="27"/>
      <c r="L327" s="27"/>
      <c r="M327" s="27"/>
      <c r="N327" s="27"/>
      <c r="O327" s="27"/>
      <c r="P327" s="27"/>
      <c r="Q327" s="27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27"/>
      <c r="K328" s="27"/>
      <c r="L328" s="27"/>
      <c r="M328" s="27"/>
      <c r="N328" s="27"/>
      <c r="O328" s="27"/>
      <c r="P328" s="27"/>
      <c r="Q328" s="27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27"/>
      <c r="K329" s="27"/>
      <c r="L329" s="27"/>
      <c r="M329" s="27"/>
      <c r="N329" s="27"/>
      <c r="O329" s="27"/>
      <c r="P329" s="27"/>
      <c r="Q329" s="27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27"/>
      <c r="K330" s="27"/>
      <c r="L330" s="27"/>
      <c r="M330" s="27"/>
      <c r="N330" s="27"/>
      <c r="O330" s="27"/>
      <c r="P330" s="27"/>
      <c r="Q330" s="27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27"/>
      <c r="K331" s="27"/>
      <c r="L331" s="27"/>
      <c r="M331" s="27"/>
      <c r="N331" s="27"/>
      <c r="O331" s="27"/>
      <c r="P331" s="27"/>
      <c r="Q331" s="27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27"/>
      <c r="K332" s="27"/>
      <c r="L332" s="27"/>
      <c r="M332" s="27"/>
      <c r="N332" s="27"/>
      <c r="O332" s="27"/>
      <c r="P332" s="27"/>
      <c r="Q332" s="27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27"/>
      <c r="K333" s="27"/>
      <c r="L333" s="27"/>
      <c r="M333" s="27"/>
      <c r="N333" s="27"/>
      <c r="O333" s="27"/>
      <c r="P333" s="27"/>
      <c r="Q333" s="27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27"/>
      <c r="K334" s="27"/>
      <c r="L334" s="27"/>
      <c r="M334" s="27"/>
      <c r="N334" s="27"/>
      <c r="O334" s="27"/>
      <c r="P334" s="27"/>
      <c r="Q334" s="27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27"/>
      <c r="K335" s="27"/>
      <c r="L335" s="27"/>
      <c r="M335" s="27"/>
      <c r="N335" s="27"/>
      <c r="O335" s="27"/>
      <c r="P335" s="27"/>
      <c r="Q335" s="27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27"/>
      <c r="K336" s="27"/>
      <c r="L336" s="27"/>
      <c r="M336" s="27"/>
      <c r="N336" s="27"/>
      <c r="O336" s="27"/>
      <c r="P336" s="27"/>
      <c r="Q336" s="27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27"/>
      <c r="K337" s="27"/>
      <c r="L337" s="27"/>
      <c r="M337" s="27"/>
      <c r="N337" s="27"/>
      <c r="O337" s="27"/>
      <c r="P337" s="27"/>
      <c r="Q337" s="27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27"/>
      <c r="K338" s="27"/>
      <c r="L338" s="27"/>
      <c r="M338" s="27"/>
      <c r="N338" s="27"/>
      <c r="O338" s="27"/>
      <c r="P338" s="27"/>
      <c r="Q338" s="27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27"/>
      <c r="K339" s="27"/>
      <c r="L339" s="27"/>
      <c r="M339" s="27"/>
      <c r="N339" s="27"/>
      <c r="O339" s="27"/>
      <c r="P339" s="27"/>
      <c r="Q339" s="27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27"/>
      <c r="K340" s="27"/>
      <c r="L340" s="27"/>
      <c r="M340" s="27"/>
      <c r="N340" s="27"/>
      <c r="O340" s="27"/>
      <c r="P340" s="27"/>
      <c r="Q340" s="27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27"/>
      <c r="K341" s="27"/>
      <c r="L341" s="27"/>
      <c r="M341" s="27"/>
      <c r="N341" s="27"/>
      <c r="O341" s="27"/>
      <c r="P341" s="27"/>
      <c r="Q341" s="27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27"/>
      <c r="K342" s="27"/>
      <c r="L342" s="27"/>
      <c r="M342" s="27"/>
      <c r="N342" s="27"/>
      <c r="O342" s="27"/>
      <c r="P342" s="27"/>
      <c r="Q342" s="27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27"/>
      <c r="K343" s="27"/>
      <c r="L343" s="27"/>
      <c r="M343" s="27"/>
      <c r="N343" s="27"/>
      <c r="O343" s="27"/>
      <c r="P343" s="27"/>
      <c r="Q343" s="27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27"/>
      <c r="K344" s="27"/>
      <c r="L344" s="27"/>
      <c r="M344" s="27"/>
      <c r="N344" s="27"/>
      <c r="O344" s="27"/>
      <c r="P344" s="27"/>
      <c r="Q344" s="27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27"/>
      <c r="K345" s="27"/>
      <c r="L345" s="27"/>
      <c r="M345" s="27"/>
      <c r="N345" s="27"/>
      <c r="O345" s="27"/>
      <c r="P345" s="27"/>
      <c r="Q345" s="27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27"/>
      <c r="K346" s="27"/>
      <c r="L346" s="27"/>
      <c r="M346" s="27"/>
      <c r="N346" s="27"/>
      <c r="O346" s="27"/>
      <c r="P346" s="27"/>
      <c r="Q346" s="27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27"/>
      <c r="K347" s="27"/>
      <c r="L347" s="27"/>
      <c r="M347" s="27"/>
      <c r="N347" s="27"/>
      <c r="O347" s="27"/>
      <c r="P347" s="27"/>
      <c r="Q347" s="27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27"/>
      <c r="K348" s="27"/>
      <c r="L348" s="27"/>
      <c r="M348" s="27"/>
      <c r="N348" s="27"/>
      <c r="O348" s="27"/>
      <c r="P348" s="27"/>
      <c r="Q348" s="27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27"/>
      <c r="K349" s="27"/>
      <c r="L349" s="27"/>
      <c r="M349" s="27"/>
      <c r="N349" s="27"/>
      <c r="O349" s="27"/>
      <c r="P349" s="27"/>
      <c r="Q349" s="27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27"/>
      <c r="K350" s="27"/>
      <c r="L350" s="27"/>
      <c r="M350" s="27"/>
      <c r="N350" s="27"/>
      <c r="O350" s="27"/>
      <c r="P350" s="27"/>
      <c r="Q350" s="27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27"/>
      <c r="K351" s="27"/>
      <c r="L351" s="27"/>
      <c r="M351" s="27"/>
      <c r="N351" s="27"/>
      <c r="O351" s="27"/>
      <c r="P351" s="27"/>
      <c r="Q351" s="27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27"/>
      <c r="K352" s="27"/>
      <c r="L352" s="27"/>
      <c r="M352" s="27"/>
      <c r="N352" s="27"/>
      <c r="O352" s="27"/>
      <c r="P352" s="27"/>
      <c r="Q352" s="27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27"/>
      <c r="K353" s="27"/>
      <c r="L353" s="27"/>
      <c r="M353" s="27"/>
      <c r="N353" s="27"/>
      <c r="O353" s="27"/>
      <c r="P353" s="27"/>
      <c r="Q353" s="27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27"/>
      <c r="K354" s="27"/>
      <c r="L354" s="27"/>
      <c r="M354" s="27"/>
      <c r="N354" s="27"/>
      <c r="O354" s="27"/>
      <c r="P354" s="27"/>
      <c r="Q354" s="27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27"/>
      <c r="K355" s="27"/>
      <c r="L355" s="27"/>
      <c r="M355" s="27"/>
      <c r="N355" s="27"/>
      <c r="O355" s="27"/>
      <c r="P355" s="27"/>
      <c r="Q355" s="27"/>
      <c r="R355" s="8"/>
      <c r="S355" s="8"/>
      <c r="T355" s="8"/>
      <c r="U355" s="8"/>
      <c r="V355" s="8"/>
      <c r="W355" s="8"/>
      <c r="X355" s="8"/>
      <c r="Y355" s="8"/>
      <c r="Z355" s="8"/>
      <c r="AA355" s="8"/>
    </row>
  </sheetData>
  <autoFilter ref="H1:H355"/>
  <conditionalFormatting sqref="H2:I26 R2:R26">
    <cfRule type="cellIs" dxfId="3" priority="1" operator="equal">
      <formula>"YES"</formula>
    </cfRule>
  </conditionalFormatting>
  <conditionalFormatting sqref="H2:I26 R2:R26">
    <cfRule type="cellIs" dxfId="2" priority="2" operator="equal">
      <formula>"MAYBE"</formula>
    </cfRule>
  </conditionalFormatting>
  <conditionalFormatting sqref="H2:I26 R2:R26">
    <cfRule type="cellIs" dxfId="1" priority="3" operator="equal">
      <formula>"NO"</formula>
    </cfRule>
  </conditionalFormatting>
  <conditionalFormatting sqref="I1:I355 R1:R355">
    <cfRule type="containsBlanks" dxfId="0" priority="5">
      <formula>LEN(TRIM(I1))=0</formula>
    </cfRule>
  </conditionalFormatting>
  <hyperlinks>
    <hyperlink ref="F11" r:id="rId1"/>
    <hyperlink ref="F12" r:id="rId2"/>
    <hyperlink ref="F14" r:id="rId3"/>
  </hyperlinks>
  <pageMargins left="0.7" right="0.7" top="0.78740157499999996" bottom="0.78740157499999996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2021-08-15T12:43:30Z</dcterms:modified>
</cp:coreProperties>
</file>