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<sst xmlns="http://schemas.openxmlformats.org/spreadsheetml/2006/main" count="120" uniqueCount="70">
  <si>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</si>
  <si>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</si>
  <si>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</si>
  <si>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</si>
  <si>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</si>
  <si>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</si>
  <si>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</si>
  <si>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</si>
  <si>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</si>
  <si>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</si>
  <si>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</si>
  <si>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</si>
  <si>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</si>
  <si>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</si>
  <si>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</si>
  <si>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</si>
  <si>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Tool assisted model based multi objective analyses of automotive embedded systems</t>
  </si>
  <si>
    <t>https://www.researchgate.net/profile/Henrik_Kaijser/publication/283351679_Tool_assisted_model_based_multi_objective_analyses_of_automotive_embedded_systems/links/5636816b08aeb786b703f22a.pdf</t>
  </si>
  <si>
    <t>19 REFS, 1 CITE</t>
  </si>
  <si>
    <t>Eclipse Foundation</t>
  </si>
  <si>
    <t>https://eclipse.org/</t>
  </si>
  <si>
    <t>NO</t>
  </si>
  <si>
    <t>EATOP EAST-ADL TOol Platform</t>
  </si>
  <si>
    <t>https://www.eclipse.org/EATOP/</t>
  </si>
  <si>
    <t>Eclipse Modelling Framework</t>
  </si>
  <si>
    <t>http://www.eclipse.org/modeling/emf/</t>
  </si>
  <si>
    <t>Eclipse Graphical Editing Framework</t>
  </si>
  <si>
    <t>https://eclipse.org/gef/</t>
  </si>
  <si>
    <t>AUTOSAR Partnership</t>
  </si>
  <si>
    <t>http://www.autosar.org</t>
  </si>
  <si>
    <t>ÉAST-ADL Association</t>
  </si>
  <si>
    <t>http://www.east-adl.info/</t>
  </si>
  <si>
    <t>L.Grunske</t>
  </si>
  <si>
    <t>Early  quality  prediction  of  component-based  systems–a generic framework</t>
  </si>
  <si>
    <t>K. Goseva-Popstojanova and K. S. Trivedi</t>
  </si>
  <si>
    <t>Architecture-based approach to  reliability  assessment  of  software  systems</t>
  </si>
  <si>
    <t>S.Balsamo, A. DiMarco, P. Inverardi,  and M.Simeoni</t>
  </si>
  <si>
    <t>Model-Based Performance  Prediction  in  Software  Development:  A  Surve</t>
  </si>
  <si>
    <t>IEEE</t>
  </si>
  <si>
    <t>M.Güdemann   and F.Ortmeier</t>
  </si>
  <si>
    <t>Probabilistic   model-based   safety analysi</t>
  </si>
  <si>
    <t>H.Giese  and M.Tichy.</t>
  </si>
  <si>
    <t>Component-based  hazard  analysis:  Optimal designs,  product  lines,  and  online-reconfiguration</t>
  </si>
  <si>
    <t>Springer</t>
  </si>
  <si>
    <t xml:space="preserve">C. Priesterjahn, D. Steenken,  and M.Tichy. </t>
  </si>
  <si>
    <t>Timed  hazard  analysis  of self-healing  system</t>
  </si>
  <si>
    <t>D. Hearnden, M. Lawley,   and K.Raymond</t>
  </si>
  <si>
    <t>Incremental   model transformation   for   the   evolution   of   model-driven   systems</t>
  </si>
  <si>
    <t xml:space="preserve">A.  Avizienis,  et  al. </t>
  </si>
  <si>
    <t>Basic  concepts  and  taxonomy  of  dependable  and secure    computing</t>
  </si>
  <si>
    <t>J. Carvalho</t>
  </si>
  <si>
    <t>Validation Criteria For Outcomes Of Design Research</t>
  </si>
  <si>
    <t>P.  Runesonand M.Höst.</t>
  </si>
  <si>
    <t>Guidelines  for  conducting  and  reporting  case study research in software engineerin</t>
  </si>
  <si>
    <t>N. Medvidovic and Richard N. Taylor.</t>
  </si>
  <si>
    <t>A  classification and comparison framework  for  software  architecture  description  languages</t>
  </si>
  <si>
    <t>Y. Papadopoulos, J. McDermid,  R. Sasseand  R. Heiner</t>
  </si>
  <si>
    <t>Analysis  and Synthesis   of   the   Behaviour   of   Complex   Programmable   Electronic Systems  in  Condition  of  Failure</t>
  </si>
  <si>
    <t>S. Getir, L. Grunske, C.Bernaska, V. Käfer. T. Samwald, and M. Tichy.</t>
  </si>
  <si>
    <t>CoWolf –A  Generic  Frameowork  for  Multi-View  Co-Evolution  and Evaluation  of  Models.</t>
  </si>
  <si>
    <t>https://doi.org/10.1007/978-3-319-21155-8_3</t>
  </si>
  <si>
    <t>N0</t>
  </si>
  <si>
    <t>1 CITE</t>
  </si>
  <si>
    <t>H Blom, DJ Chen, H Kaijser, H Lönn</t>
  </si>
  <si>
    <t>EAST-ADL: An architecture description language for automotive software-intensive systems in the light of recent use and research</t>
  </si>
  <si>
    <t>Journal</t>
  </si>
  <si>
    <t>https://www.igi-global.com/article/east-adl/156512</t>
  </si>
  <si>
    <t>10.4018/IJSDA.2016070101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</si>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</sst>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1"/>
      <color rgb="FF333333"/>
      <name val="&quot;Source Sans Pro&quot;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CFCFC"/>
        <bgColor rgb="FFFCFCF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11" fillId="9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21155-8_3" TargetMode="External"/><Relationship Id="rId3" Type="http://schemas.openxmlformats.org/officeDocument/2006/relationships/hyperlink" Target="https://www.eclipse.org/EATOP/" TargetMode="External"/><Relationship Id="rId7" Type="http://schemas.openxmlformats.org/officeDocument/2006/relationships/hyperlink" Target="http://www.east-adl.info/" TargetMode="External"/><Relationship Id="rId2" Type="http://schemas.openxmlformats.org/officeDocument/2006/relationships/hyperlink" Target="https://eclipse.org/" TargetMode="External"/><Relationship Id="rId1" Type="http://schemas.openxmlformats.org/officeDocument/2006/relationships/hyperlink" Target="https://www.researchgate.net/profile/Henrik_Kaijser/publication/283351679_Tool_assisted_model_based_multi_objective_analyses_of_automotive_embedded_systems/links/5636816b08aeb786b703f22a.pdf" TargetMode="External"/><Relationship Id="rId6" Type="http://schemas.openxmlformats.org/officeDocument/2006/relationships/hyperlink" Target="http://www.autosar.org/" TargetMode="External"/><Relationship Id="rId5" Type="http://schemas.openxmlformats.org/officeDocument/2006/relationships/hyperlink" Target="https://eclipse.org/gef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eclipse.org/modeling/emf/" TargetMode="External"/><Relationship Id="rId9" Type="http://schemas.openxmlformats.org/officeDocument/2006/relationships/hyperlink" Target="https://www.igi-global.com/article/east-adl/156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9"/>
  <sheetViews>
    <sheetView tabSelected="1" workbookViewId="0">
      <pane xSplit="6" ySplit="1" topLeftCell="G4" activePane="bottomRight" state="frozen"/>
      <selection pane="topRight" activeCell="G1" sqref="G1"/>
      <selection pane="bottomLeft" activeCell="A2" sqref="A2"/>
      <selection pane="bottomRight" activeCell="C34" sqref="C34"/>
    </sheetView>
  </sheetViews>
  <sheetFormatPr defaultColWidth="14.42578125" defaultRowHeight="15.75" customHeight="1"/>
  <cols>
    <col min="1" max="1" width="5.5703125" customWidth="1"/>
    <col min="2" max="2" width="30.42578125" customWidth="1"/>
    <col min="3" max="3" width="70.855468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68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7" t="s">
        <v>69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">
        <v>17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18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 t="s">
        <v>19</v>
      </c>
      <c r="D6" s="8"/>
      <c r="E6" s="8"/>
      <c r="F6" s="20" t="s">
        <v>20</v>
      </c>
      <c r="G6" s="10"/>
      <c r="H6" s="19" t="str">
        <f t="shared" ref="H6:H24" si="0">IF(I6=R6,I6,IF(AND(I6="YES",R6="MAYBE"),"YES",IF(AND(I6="MAYBE",R6="YES"),"YES",IF(OR(AND(I6="NO",R6="YES"),AND(I6="YES",R6="NO")),"MAYBE","NO"))))</f>
        <v>NO</v>
      </c>
      <c r="I6" s="22" t="s">
        <v>21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2" t="s">
        <v>21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>
      <c r="A7" s="8"/>
      <c r="B7" s="8"/>
      <c r="C7" s="8" t="s">
        <v>22</v>
      </c>
      <c r="D7" s="8"/>
      <c r="E7" s="8"/>
      <c r="F7" s="20" t="s">
        <v>23</v>
      </c>
      <c r="G7" s="10"/>
      <c r="H7" s="19" t="str">
        <f t="shared" si="0"/>
        <v>NO</v>
      </c>
      <c r="I7" s="22" t="s">
        <v>21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14" t="b">
        <v>0</v>
      </c>
      <c r="R7" s="22" t="s">
        <v>21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>
      <c r="A8" s="8"/>
      <c r="B8" s="8"/>
      <c r="C8" s="8" t="s">
        <v>24</v>
      </c>
      <c r="D8" s="8"/>
      <c r="E8" s="8"/>
      <c r="F8" s="17" t="s">
        <v>25</v>
      </c>
      <c r="G8" s="10"/>
      <c r="H8" s="19" t="str">
        <f t="shared" si="0"/>
        <v>NO</v>
      </c>
      <c r="I8" s="23" t="s">
        <v>21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4" t="s">
        <v>21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>
      <c r="A9" s="8"/>
      <c r="B9" s="8"/>
      <c r="C9" s="8" t="s">
        <v>26</v>
      </c>
      <c r="D9" s="8"/>
      <c r="E9" s="8"/>
      <c r="F9" s="20" t="s">
        <v>27</v>
      </c>
      <c r="G9" s="10"/>
      <c r="H9" s="19" t="str">
        <f t="shared" si="0"/>
        <v>NO</v>
      </c>
      <c r="I9" s="22" t="s">
        <v>21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2" t="s">
        <v>21</v>
      </c>
      <c r="S9" s="15" t="b">
        <v>0</v>
      </c>
      <c r="T9" s="15" t="b">
        <v>0</v>
      </c>
      <c r="U9" s="25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>
      <c r="A10" s="8"/>
      <c r="B10" s="8"/>
      <c r="C10" s="8" t="s">
        <v>28</v>
      </c>
      <c r="D10" s="8"/>
      <c r="E10" s="8"/>
      <c r="F10" s="17" t="s">
        <v>29</v>
      </c>
      <c r="G10" s="10"/>
      <c r="H10" s="19" t="str">
        <f t="shared" si="0"/>
        <v>NO</v>
      </c>
      <c r="I10" s="22" t="s">
        <v>21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2" t="s">
        <v>21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>
      <c r="A11" s="8"/>
      <c r="B11" s="8"/>
      <c r="C11" s="8" t="s">
        <v>30</v>
      </c>
      <c r="D11" s="8"/>
      <c r="E11" s="8"/>
      <c r="F11" s="20" t="s">
        <v>31</v>
      </c>
      <c r="G11" s="10"/>
      <c r="H11" s="19" t="str">
        <f t="shared" si="0"/>
        <v>NO</v>
      </c>
      <c r="I11" s="22" t="s">
        <v>21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2" t="s">
        <v>21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>
      <c r="A12" s="8"/>
      <c r="B12" s="8" t="s">
        <v>32</v>
      </c>
      <c r="C12" s="8" t="s">
        <v>33</v>
      </c>
      <c r="D12" s="8">
        <v>2007</v>
      </c>
      <c r="E12" s="8"/>
      <c r="F12" s="10"/>
      <c r="G12" s="10"/>
      <c r="H12" s="19" t="str">
        <f t="shared" si="0"/>
        <v>NO</v>
      </c>
      <c r="I12" s="22" t="s">
        <v>21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2" t="s">
        <v>21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>
      <c r="A13" s="8"/>
      <c r="B13" s="8" t="s">
        <v>34</v>
      </c>
      <c r="C13" s="8" t="s">
        <v>35</v>
      </c>
      <c r="D13" s="8">
        <v>2001</v>
      </c>
      <c r="E13" s="8"/>
      <c r="F13" s="10"/>
      <c r="G13" s="10"/>
      <c r="H13" s="19" t="str">
        <f t="shared" si="0"/>
        <v>NO</v>
      </c>
      <c r="I13" s="22" t="s">
        <v>21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2" t="s">
        <v>21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>
      <c r="A14" s="8"/>
      <c r="B14" s="8" t="s">
        <v>36</v>
      </c>
      <c r="C14" s="8" t="s">
        <v>37</v>
      </c>
      <c r="D14" s="8">
        <v>2004</v>
      </c>
      <c r="E14" s="8" t="s">
        <v>38</v>
      </c>
      <c r="F14" s="10"/>
      <c r="G14" s="10"/>
      <c r="H14" s="19" t="str">
        <f t="shared" si="0"/>
        <v>NO</v>
      </c>
      <c r="I14" s="22" t="s">
        <v>21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4" t="s">
        <v>21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>
      <c r="A15" s="8"/>
      <c r="B15" s="8" t="s">
        <v>39</v>
      </c>
      <c r="C15" s="8" t="s">
        <v>40</v>
      </c>
      <c r="D15" s="8">
        <v>2010</v>
      </c>
      <c r="E15" s="8"/>
      <c r="F15" s="9"/>
      <c r="G15" s="10"/>
      <c r="H15" s="19" t="str">
        <f t="shared" si="0"/>
        <v>NO</v>
      </c>
      <c r="I15" s="22" t="s">
        <v>21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2" t="s">
        <v>21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>
      <c r="A16" s="8"/>
      <c r="B16" s="8" t="s">
        <v>41</v>
      </c>
      <c r="C16" s="8" t="s">
        <v>42</v>
      </c>
      <c r="D16" s="8">
        <v>2006</v>
      </c>
      <c r="E16" s="8" t="s">
        <v>43</v>
      </c>
      <c r="F16" s="10"/>
      <c r="G16" s="10"/>
      <c r="H16" s="19" t="str">
        <f t="shared" si="0"/>
        <v>NO</v>
      </c>
      <c r="I16" s="22" t="s">
        <v>21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14" t="b">
        <v>0</v>
      </c>
      <c r="R16" s="22" t="s">
        <v>21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>
      <c r="A17" s="8"/>
      <c r="B17" s="8" t="s">
        <v>44</v>
      </c>
      <c r="C17" s="8" t="s">
        <v>45</v>
      </c>
      <c r="D17" s="8">
        <v>2013</v>
      </c>
      <c r="E17" s="8" t="s">
        <v>43</v>
      </c>
      <c r="F17" s="10"/>
      <c r="G17" s="10"/>
      <c r="H17" s="19" t="str">
        <f t="shared" si="0"/>
        <v>NO</v>
      </c>
      <c r="I17" s="22" t="s">
        <v>21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2" t="s">
        <v>21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>
      <c r="A18" s="8"/>
      <c r="B18" s="8" t="s">
        <v>46</v>
      </c>
      <c r="C18" s="8" t="s">
        <v>47</v>
      </c>
      <c r="D18" s="8">
        <v>2006</v>
      </c>
      <c r="E18" s="8" t="s">
        <v>43</v>
      </c>
      <c r="F18" s="10"/>
      <c r="G18" s="10"/>
      <c r="H18" s="19" t="str">
        <f t="shared" si="0"/>
        <v>NO</v>
      </c>
      <c r="I18" s="22" t="s">
        <v>21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2" t="s">
        <v>21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>
      <c r="A19" s="8"/>
      <c r="B19" s="8" t="s">
        <v>48</v>
      </c>
      <c r="C19" s="8" t="s">
        <v>49</v>
      </c>
      <c r="D19" s="8">
        <v>2004</v>
      </c>
      <c r="E19" s="8" t="s">
        <v>38</v>
      </c>
      <c r="F19" s="9"/>
      <c r="G19" s="10"/>
      <c r="H19" s="19" t="str">
        <f t="shared" si="0"/>
        <v>NO</v>
      </c>
      <c r="I19" s="23" t="s">
        <v>21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14" t="b">
        <v>0</v>
      </c>
      <c r="R19" s="24" t="s">
        <v>21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>
      <c r="A20" s="8"/>
      <c r="B20" s="8" t="s">
        <v>50</v>
      </c>
      <c r="C20" s="8" t="s">
        <v>51</v>
      </c>
      <c r="D20" s="8">
        <v>2012</v>
      </c>
      <c r="E20" s="8"/>
      <c r="F20" s="10"/>
      <c r="G20" s="10"/>
      <c r="H20" s="19" t="str">
        <f t="shared" si="0"/>
        <v>NO</v>
      </c>
      <c r="I20" s="24" t="s">
        <v>21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4" t="s">
        <v>21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>
      <c r="A21" s="8"/>
      <c r="B21" s="8" t="s">
        <v>52</v>
      </c>
      <c r="C21" s="8" t="s">
        <v>53</v>
      </c>
      <c r="D21" s="8">
        <v>2009</v>
      </c>
      <c r="E21" s="8"/>
      <c r="F21" s="10"/>
      <c r="G21" s="10"/>
      <c r="H21" s="19" t="str">
        <f t="shared" si="0"/>
        <v>NO</v>
      </c>
      <c r="I21" s="22" t="s">
        <v>21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2" t="s">
        <v>21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>
      <c r="A22" s="8"/>
      <c r="B22" s="8" t="s">
        <v>54</v>
      </c>
      <c r="C22" s="8" t="s">
        <v>55</v>
      </c>
      <c r="D22" s="8">
        <v>2000</v>
      </c>
      <c r="E22" s="8" t="s">
        <v>38</v>
      </c>
      <c r="F22" s="10"/>
      <c r="G22" s="10"/>
      <c r="H22" s="19" t="str">
        <f t="shared" si="0"/>
        <v>NO</v>
      </c>
      <c r="I22" s="22" t="s">
        <v>21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2" t="s">
        <v>21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>
      <c r="A23" s="8"/>
      <c r="B23" s="8" t="s">
        <v>56</v>
      </c>
      <c r="C23" s="8" t="s">
        <v>57</v>
      </c>
      <c r="D23" s="8"/>
      <c r="E23" s="8"/>
      <c r="F23" s="10"/>
      <c r="G23" s="10"/>
      <c r="H23" s="19" t="str">
        <f t="shared" si="0"/>
        <v>NO</v>
      </c>
      <c r="I23" s="22" t="s">
        <v>21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2" t="s">
        <v>21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>
      <c r="A24" s="8"/>
      <c r="B24" s="8" t="s">
        <v>58</v>
      </c>
      <c r="C24" s="8" t="s">
        <v>59</v>
      </c>
      <c r="D24" s="8">
        <v>2015</v>
      </c>
      <c r="E24" s="8"/>
      <c r="F24" s="26" t="s">
        <v>60</v>
      </c>
      <c r="G24" s="10"/>
      <c r="H24" s="19" t="str">
        <f t="shared" si="0"/>
        <v>NO</v>
      </c>
      <c r="I24" s="22" t="s">
        <v>61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2" t="s">
        <v>21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>
      <c r="A25" s="8"/>
      <c r="B25" s="8"/>
      <c r="C25" s="8"/>
      <c r="D25" s="8"/>
      <c r="E25" s="8"/>
      <c r="F25" s="10"/>
      <c r="G25" s="10"/>
      <c r="H25" s="19"/>
      <c r="I25" s="11"/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>
      <c r="A26" s="8"/>
      <c r="B26" s="8"/>
      <c r="C26" s="8"/>
      <c r="D26" s="8"/>
      <c r="E26" s="8"/>
      <c r="F26" s="10"/>
      <c r="G26" s="10"/>
      <c r="H26" s="19"/>
      <c r="I26" s="11"/>
      <c r="J26" s="12"/>
      <c r="K26" s="12"/>
      <c r="L26" s="13"/>
      <c r="M26" s="13"/>
      <c r="N26" s="13"/>
      <c r="O26" s="13"/>
      <c r="P26" s="14"/>
      <c r="Q26" s="14"/>
      <c r="R26" s="11"/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>
      <c r="A27" s="8"/>
      <c r="B27" s="8" t="s">
        <v>62</v>
      </c>
      <c r="C27" s="8"/>
      <c r="D27" s="8"/>
      <c r="E27" s="8"/>
      <c r="F27" s="17"/>
      <c r="G27" s="10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/>
      <c r="C28" s="8"/>
      <c r="D28" s="8"/>
      <c r="E28" s="8"/>
      <c r="F28" s="10"/>
      <c r="G28" s="10"/>
      <c r="H28" s="19"/>
      <c r="I28" s="11"/>
      <c r="J28" s="12"/>
      <c r="K28" s="12"/>
      <c r="L28" s="13"/>
      <c r="M28" s="13"/>
      <c r="N28" s="13"/>
      <c r="O28" s="13"/>
      <c r="P28" s="14"/>
      <c r="Q28" s="14"/>
      <c r="R28" s="11"/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8" t="s">
        <v>63</v>
      </c>
      <c r="C29" s="8" t="s">
        <v>64</v>
      </c>
      <c r="D29" s="8"/>
      <c r="E29" s="8" t="s">
        <v>65</v>
      </c>
      <c r="F29" s="20" t="s">
        <v>66</v>
      </c>
      <c r="G29" s="10" t="s">
        <v>67</v>
      </c>
      <c r="H29" s="19" t="str">
        <f>IF(I29=R29,I29,IF(AND(I29="YES",R29="MAYBE"),"YES",IF(AND(I29="MAYBE",R29="YES"),"YES",IF(OR(AND(I29="NO",R29="YES"),AND(I29="YES",R29="NO")),"MAYBE","NO"))))</f>
        <v>NO</v>
      </c>
      <c r="I29" s="22" t="s">
        <v>21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2" t="s">
        <v>21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</sheetData>
  <autoFilter ref="H1:H29"/>
  <conditionalFormatting sqref="H2:I29 R2:R29">
    <cfRule type="cellIs" dxfId="3" priority="1" operator="equal">
      <formula>"YES"</formula>
    </cfRule>
  </conditionalFormatting>
  <conditionalFormatting sqref="H2:I29 R2:R29">
    <cfRule type="cellIs" dxfId="2" priority="2" operator="equal">
      <formula>"MAYBE"</formula>
    </cfRule>
  </conditionalFormatting>
  <conditionalFormatting sqref="H2:I29 R2:R29">
    <cfRule type="cellIs" dxfId="1" priority="3" operator="equal">
      <formula>"NO"</formula>
    </cfRule>
  </conditionalFormatting>
  <conditionalFormatting sqref="I1:I29 R1:R29">
    <cfRule type="containsBlanks" dxfId="0" priority="5">
      <formula>LEN(TRIM(I1))=0</formula>
    </cfRule>
  </conditionalFormatting>
  <hyperlinks>
    <hyperlink ref="C2" r:id="rId1"/>
    <hyperlink ref="F6" r:id="rId2"/>
    <hyperlink ref="F7" r:id="rId3"/>
    <hyperlink ref="F8" r:id="rId4"/>
    <hyperlink ref="F9" r:id="rId5"/>
    <hyperlink ref="F10" r:id="rId6"/>
    <hyperlink ref="F11" r:id="rId7"/>
    <hyperlink ref="F24" r:id="rId8"/>
    <hyperlink ref="F29" r:id="rId9"/>
  </hyperlinks>
  <pageMargins left="0.7" right="0.7" top="0.78740157499999996" bottom="0.78740157499999996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2021-08-15T12:43:41Z</dcterms:modified>
</cp:coreProperties>
</file>