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edu-my.sharepoint.com/personal/costas_xiouros_bi_no/Documents/Documents/Teaching/myTeaching/GRA6560/Fall 2024/project/"/>
    </mc:Choice>
  </mc:AlternateContent>
  <xr:revisionPtr revIDLastSave="1201" documentId="13_ncr:1_{62F85D7D-B821-49A8-A6EF-F7F8A2E521FE}" xr6:coauthVersionLast="47" xr6:coauthVersionMax="47" xr10:uidLastSave="{43B7D690-7D5C-4617-A40D-1854D1D6F36E}"/>
  <bookViews>
    <workbookView xWindow="9804" yWindow="3864" windowWidth="18012" windowHeight="12060" xr2:uid="{00000000-000D-0000-FFFF-FFFF00000000}"/>
  </bookViews>
  <sheets>
    <sheet name="Description" sheetId="1" r:id="rId1"/>
    <sheet name="Data" sheetId="10" r:id="rId2"/>
    <sheet name="csv" sheetId="11" r:id="rId3"/>
  </sheets>
  <definedNames>
    <definedName name="solver_adj" localSheetId="1" hidden="1">Data!$X$919:$X$920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Data!$X$921</definedName>
    <definedName name="solver_lhs2" localSheetId="1" hidden="1">Data!$X$921</definedName>
    <definedName name="solver_lhs3" localSheetId="1" hidden="1">Data!$X$921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Data!$Z$923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hs1" localSheetId="1" hidden="1">1</definedName>
    <definedName name="solver_rhs2" localSheetId="1" hidden="1">1</definedName>
    <definedName name="solver_rhs3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P918" i="10" l="1"/>
  <c r="BO918" i="10"/>
  <c r="BO658" i="10"/>
  <c r="BP658" i="10"/>
  <c r="BP6" i="10"/>
  <c r="BP7" i="10" s="1"/>
  <c r="BP8" i="10" s="1"/>
  <c r="BP9" i="10" s="1"/>
  <c r="BP10" i="10" s="1"/>
  <c r="BP11" i="10" s="1"/>
  <c r="BP12" i="10" s="1"/>
  <c r="BP13" i="10" s="1"/>
  <c r="BP14" i="10" s="1"/>
  <c r="BP15" i="10" s="1"/>
  <c r="BP16" i="10" s="1"/>
  <c r="BP17" i="10" s="1"/>
  <c r="BP18" i="10" s="1"/>
  <c r="BP19" i="10" s="1"/>
  <c r="BP20" i="10" s="1"/>
  <c r="BP21" i="10" s="1"/>
  <c r="BP22" i="10" s="1"/>
  <c r="BP23" i="10" s="1"/>
  <c r="BP24" i="10" s="1"/>
  <c r="BP25" i="10" s="1"/>
  <c r="BP26" i="10" s="1"/>
  <c r="BP27" i="10" s="1"/>
  <c r="BP28" i="10" s="1"/>
  <c r="BP29" i="10" s="1"/>
  <c r="BP30" i="10" s="1"/>
  <c r="BP31" i="10" s="1"/>
  <c r="BP32" i="10" s="1"/>
  <c r="BP33" i="10" s="1"/>
  <c r="BP34" i="10" s="1"/>
  <c r="BP35" i="10" s="1"/>
  <c r="BP36" i="10" s="1"/>
  <c r="BP37" i="10" s="1"/>
  <c r="BP38" i="10" s="1"/>
  <c r="BP39" i="10" s="1"/>
  <c r="BP40" i="10" s="1"/>
  <c r="BP41" i="10" s="1"/>
  <c r="BP42" i="10" s="1"/>
  <c r="BP43" i="10" s="1"/>
  <c r="BP44" i="10" s="1"/>
  <c r="BP45" i="10" s="1"/>
  <c r="BP46" i="10" s="1"/>
  <c r="BP47" i="10" s="1"/>
  <c r="BP48" i="10" s="1"/>
  <c r="BP49" i="10" s="1"/>
  <c r="BP50" i="10" s="1"/>
  <c r="BP51" i="10" s="1"/>
  <c r="BP52" i="10" s="1"/>
  <c r="BP53" i="10" s="1"/>
  <c r="BP54" i="10" s="1"/>
  <c r="BP55" i="10" s="1"/>
  <c r="BP56" i="10" s="1"/>
  <c r="BP57" i="10" s="1"/>
  <c r="BP58" i="10" s="1"/>
  <c r="BP59" i="10" s="1"/>
  <c r="BP60" i="10" s="1"/>
  <c r="BP61" i="10" s="1"/>
  <c r="BP62" i="10" s="1"/>
  <c r="BP63" i="10" s="1"/>
  <c r="BP64" i="10" s="1"/>
  <c r="BP65" i="10" s="1"/>
  <c r="BP66" i="10" s="1"/>
  <c r="BP67" i="10" s="1"/>
  <c r="BP68" i="10" s="1"/>
  <c r="BP69" i="10" s="1"/>
  <c r="BP70" i="10" s="1"/>
  <c r="BP71" i="10" s="1"/>
  <c r="BP72" i="10" s="1"/>
  <c r="BP73" i="10" s="1"/>
  <c r="BP74" i="10" s="1"/>
  <c r="BP75" i="10" s="1"/>
  <c r="BP76" i="10" s="1"/>
  <c r="BP77" i="10" s="1"/>
  <c r="BP78" i="10" s="1"/>
  <c r="BP79" i="10" s="1"/>
  <c r="BP80" i="10" s="1"/>
  <c r="BP81" i="10" s="1"/>
  <c r="BP82" i="10" s="1"/>
  <c r="BP83" i="10" s="1"/>
  <c r="BP84" i="10" s="1"/>
  <c r="BP85" i="10" s="1"/>
  <c r="BP86" i="10" s="1"/>
  <c r="BP87" i="10" s="1"/>
  <c r="BP88" i="10" s="1"/>
  <c r="BP89" i="10" s="1"/>
  <c r="BP90" i="10" s="1"/>
  <c r="BP91" i="10" s="1"/>
  <c r="BP92" i="10" s="1"/>
  <c r="BP93" i="10" s="1"/>
  <c r="BP94" i="10" s="1"/>
  <c r="BP95" i="10" s="1"/>
  <c r="BP96" i="10" s="1"/>
  <c r="BP97" i="10" s="1"/>
  <c r="BP98" i="10" s="1"/>
  <c r="BP99" i="10" s="1"/>
  <c r="BP100" i="10" s="1"/>
  <c r="BP101" i="10" s="1"/>
  <c r="BP102" i="10" s="1"/>
  <c r="BP103" i="10" s="1"/>
  <c r="BP104" i="10" s="1"/>
  <c r="BP105" i="10" s="1"/>
  <c r="BP106" i="10" s="1"/>
  <c r="BP107" i="10" s="1"/>
  <c r="BP108" i="10" s="1"/>
  <c r="BP109" i="10" s="1"/>
  <c r="BP110" i="10" s="1"/>
  <c r="BP111" i="10" s="1"/>
  <c r="BP112" i="10" s="1"/>
  <c r="BP113" i="10" s="1"/>
  <c r="BP114" i="10" s="1"/>
  <c r="BP115" i="10" s="1"/>
  <c r="BP116" i="10" s="1"/>
  <c r="BP117" i="10" s="1"/>
  <c r="BP118" i="10" s="1"/>
  <c r="BP119" i="10" s="1"/>
  <c r="BP120" i="10" s="1"/>
  <c r="BP121" i="10" s="1"/>
  <c r="BP122" i="10" s="1"/>
  <c r="BP123" i="10" s="1"/>
  <c r="BP124" i="10" s="1"/>
  <c r="BP125" i="10" s="1"/>
  <c r="BP126" i="10" s="1"/>
  <c r="BP127" i="10" s="1"/>
  <c r="BP128" i="10" s="1"/>
  <c r="BP129" i="10" s="1"/>
  <c r="BP130" i="10" s="1"/>
  <c r="BP131" i="10" s="1"/>
  <c r="BP132" i="10" s="1"/>
  <c r="BP133" i="10" s="1"/>
  <c r="BP134" i="10" s="1"/>
  <c r="BP135" i="10" s="1"/>
  <c r="BP136" i="10" s="1"/>
  <c r="BP137" i="10" s="1"/>
  <c r="BP138" i="10" s="1"/>
  <c r="BP139" i="10" s="1"/>
  <c r="BP140" i="10" s="1"/>
  <c r="BP141" i="10" s="1"/>
  <c r="BP142" i="10" s="1"/>
  <c r="BP143" i="10" s="1"/>
  <c r="BP144" i="10" s="1"/>
  <c r="BP145" i="10" s="1"/>
  <c r="BP146" i="10" s="1"/>
  <c r="BP147" i="10" s="1"/>
  <c r="BP148" i="10" s="1"/>
  <c r="BP149" i="10" s="1"/>
  <c r="BP150" i="10" s="1"/>
  <c r="BP151" i="10" s="1"/>
  <c r="BP152" i="10" s="1"/>
  <c r="BP153" i="10" s="1"/>
  <c r="BP154" i="10" s="1"/>
  <c r="BP155" i="10" s="1"/>
  <c r="BP156" i="10" s="1"/>
  <c r="BP157" i="10" s="1"/>
  <c r="BP158" i="10" s="1"/>
  <c r="BP159" i="10" s="1"/>
  <c r="BP160" i="10" s="1"/>
  <c r="BP161" i="10" s="1"/>
  <c r="BP162" i="10" s="1"/>
  <c r="BP163" i="10" s="1"/>
  <c r="BP164" i="10" s="1"/>
  <c r="BP165" i="10" s="1"/>
  <c r="BP166" i="10" s="1"/>
  <c r="BP167" i="10" s="1"/>
  <c r="BP168" i="10" s="1"/>
  <c r="BP169" i="10" s="1"/>
  <c r="BP170" i="10" s="1"/>
  <c r="BP171" i="10" s="1"/>
  <c r="BP172" i="10" s="1"/>
  <c r="BP173" i="10" s="1"/>
  <c r="BP174" i="10" s="1"/>
  <c r="BP175" i="10" s="1"/>
  <c r="BP176" i="10" s="1"/>
  <c r="BP177" i="10" s="1"/>
  <c r="BP178" i="10" s="1"/>
  <c r="BP179" i="10" s="1"/>
  <c r="BP180" i="10" s="1"/>
  <c r="BP181" i="10" s="1"/>
  <c r="BP182" i="10" s="1"/>
  <c r="BP183" i="10" s="1"/>
  <c r="BP184" i="10" s="1"/>
  <c r="BP185" i="10" s="1"/>
  <c r="BP186" i="10" s="1"/>
  <c r="BP187" i="10" s="1"/>
  <c r="BP188" i="10" s="1"/>
  <c r="BP189" i="10" s="1"/>
  <c r="BP190" i="10" s="1"/>
  <c r="BP191" i="10" s="1"/>
  <c r="BP192" i="10" s="1"/>
  <c r="BP193" i="10" s="1"/>
  <c r="BP194" i="10" s="1"/>
  <c r="BP195" i="10" s="1"/>
  <c r="BP196" i="10" s="1"/>
  <c r="BP197" i="10" s="1"/>
  <c r="BP198" i="10" s="1"/>
  <c r="BP199" i="10" s="1"/>
  <c r="BP200" i="10" s="1"/>
  <c r="BP201" i="10" s="1"/>
  <c r="BP202" i="10" s="1"/>
  <c r="BP203" i="10" s="1"/>
  <c r="BP204" i="10" s="1"/>
  <c r="BP205" i="10" s="1"/>
  <c r="BP206" i="10" s="1"/>
  <c r="BP207" i="10" s="1"/>
  <c r="BP208" i="10" s="1"/>
  <c r="BP209" i="10" s="1"/>
  <c r="BP210" i="10" s="1"/>
  <c r="BP211" i="10" s="1"/>
  <c r="BP212" i="10" s="1"/>
  <c r="BP213" i="10" s="1"/>
  <c r="BP214" i="10" s="1"/>
  <c r="BP215" i="10" s="1"/>
  <c r="BP216" i="10" s="1"/>
  <c r="BP217" i="10" s="1"/>
  <c r="BP218" i="10" s="1"/>
  <c r="BP219" i="10" s="1"/>
  <c r="BP220" i="10" s="1"/>
  <c r="BP221" i="10" s="1"/>
  <c r="BP222" i="10" s="1"/>
  <c r="BP223" i="10" s="1"/>
  <c r="BP224" i="10" s="1"/>
  <c r="BP225" i="10" s="1"/>
  <c r="BP226" i="10" s="1"/>
  <c r="BP227" i="10" s="1"/>
  <c r="BP228" i="10" s="1"/>
  <c r="BP229" i="10" s="1"/>
  <c r="BP230" i="10" s="1"/>
  <c r="BP231" i="10" s="1"/>
  <c r="BP232" i="10" s="1"/>
  <c r="BP233" i="10" s="1"/>
  <c r="BP234" i="10" s="1"/>
  <c r="BP235" i="10" s="1"/>
  <c r="BP236" i="10" s="1"/>
  <c r="BP237" i="10" s="1"/>
  <c r="BP238" i="10" s="1"/>
  <c r="BP239" i="10" s="1"/>
  <c r="BP240" i="10" s="1"/>
  <c r="BP241" i="10" s="1"/>
  <c r="BP242" i="10" s="1"/>
  <c r="BP243" i="10" s="1"/>
  <c r="BP244" i="10" s="1"/>
  <c r="BP245" i="10" s="1"/>
  <c r="BP246" i="10" s="1"/>
  <c r="BP247" i="10" s="1"/>
  <c r="BP248" i="10" s="1"/>
  <c r="BP249" i="10" s="1"/>
  <c r="BP250" i="10" s="1"/>
  <c r="BP251" i="10" s="1"/>
  <c r="BP252" i="10" s="1"/>
  <c r="BP253" i="10" s="1"/>
  <c r="BP254" i="10" s="1"/>
  <c r="BP255" i="10" s="1"/>
  <c r="BP256" i="10" s="1"/>
  <c r="BP257" i="10" s="1"/>
  <c r="BP258" i="10" s="1"/>
  <c r="BP259" i="10" s="1"/>
  <c r="BP260" i="10" s="1"/>
  <c r="BP261" i="10" s="1"/>
  <c r="BP262" i="10" s="1"/>
  <c r="BP263" i="10" s="1"/>
  <c r="BP264" i="10" s="1"/>
  <c r="BP265" i="10" s="1"/>
  <c r="BP266" i="10" s="1"/>
  <c r="BP267" i="10" s="1"/>
  <c r="BP268" i="10" s="1"/>
  <c r="BP269" i="10" s="1"/>
  <c r="BP270" i="10" s="1"/>
  <c r="BP271" i="10" s="1"/>
  <c r="BP272" i="10" s="1"/>
  <c r="BP273" i="10" s="1"/>
  <c r="BP274" i="10" s="1"/>
  <c r="BP275" i="10" s="1"/>
  <c r="BP276" i="10" s="1"/>
  <c r="BP277" i="10" s="1"/>
  <c r="BP278" i="10" s="1"/>
  <c r="BP279" i="10" s="1"/>
  <c r="BP280" i="10" s="1"/>
  <c r="BP281" i="10" s="1"/>
  <c r="BP282" i="10" s="1"/>
  <c r="BP283" i="10" s="1"/>
  <c r="BP284" i="10" s="1"/>
  <c r="BP285" i="10" s="1"/>
  <c r="BP286" i="10" s="1"/>
  <c r="BP287" i="10" s="1"/>
  <c r="BP288" i="10" s="1"/>
  <c r="BP289" i="10" s="1"/>
  <c r="BP290" i="10" s="1"/>
  <c r="BP291" i="10" s="1"/>
  <c r="BP292" i="10" s="1"/>
  <c r="BP293" i="10" s="1"/>
  <c r="BP294" i="10" s="1"/>
  <c r="BP295" i="10" s="1"/>
  <c r="BP296" i="10" s="1"/>
  <c r="BP297" i="10" s="1"/>
  <c r="BP298" i="10" s="1"/>
  <c r="BP299" i="10" s="1"/>
  <c r="BP300" i="10" s="1"/>
  <c r="BP301" i="10" s="1"/>
  <c r="BP302" i="10" s="1"/>
  <c r="BP303" i="10" s="1"/>
  <c r="BP304" i="10" s="1"/>
  <c r="BP305" i="10" s="1"/>
  <c r="BP306" i="10" s="1"/>
  <c r="BP307" i="10" s="1"/>
  <c r="BP308" i="10" s="1"/>
  <c r="BP309" i="10" s="1"/>
  <c r="BP310" i="10" s="1"/>
  <c r="BP311" i="10" s="1"/>
  <c r="BP312" i="10" s="1"/>
  <c r="BP313" i="10" s="1"/>
  <c r="BP314" i="10" s="1"/>
  <c r="BP315" i="10" s="1"/>
  <c r="BP316" i="10" s="1"/>
  <c r="BP317" i="10" s="1"/>
  <c r="BP318" i="10" s="1"/>
  <c r="BP319" i="10" s="1"/>
  <c r="BP320" i="10" s="1"/>
  <c r="BP321" i="10" s="1"/>
  <c r="BP322" i="10" s="1"/>
  <c r="BP323" i="10" s="1"/>
  <c r="BP324" i="10" s="1"/>
  <c r="BP325" i="10" s="1"/>
  <c r="BP326" i="10" s="1"/>
  <c r="BP327" i="10" s="1"/>
  <c r="BP328" i="10" s="1"/>
  <c r="BP329" i="10" s="1"/>
  <c r="BP330" i="10" s="1"/>
  <c r="BP331" i="10" s="1"/>
  <c r="BP332" i="10" s="1"/>
  <c r="BP333" i="10" s="1"/>
  <c r="BP334" i="10" s="1"/>
  <c r="BP335" i="10" s="1"/>
  <c r="BP336" i="10" s="1"/>
  <c r="BP337" i="10" s="1"/>
  <c r="BP338" i="10" s="1"/>
  <c r="BP339" i="10" s="1"/>
  <c r="BP340" i="10" s="1"/>
  <c r="BP341" i="10" s="1"/>
  <c r="BP342" i="10" s="1"/>
  <c r="BP343" i="10" s="1"/>
  <c r="BP344" i="10" s="1"/>
  <c r="BP345" i="10" s="1"/>
  <c r="BP346" i="10" s="1"/>
  <c r="BP347" i="10" s="1"/>
  <c r="BP348" i="10" s="1"/>
  <c r="BP349" i="10" s="1"/>
  <c r="BP350" i="10" s="1"/>
  <c r="BP351" i="10" s="1"/>
  <c r="BP352" i="10" s="1"/>
  <c r="BP353" i="10" s="1"/>
  <c r="BP354" i="10" s="1"/>
  <c r="BP355" i="10" s="1"/>
  <c r="BP356" i="10" s="1"/>
  <c r="BP357" i="10" s="1"/>
  <c r="BP358" i="10" s="1"/>
  <c r="BP359" i="10" s="1"/>
  <c r="BP360" i="10" s="1"/>
  <c r="BP361" i="10" s="1"/>
  <c r="BP362" i="10" s="1"/>
  <c r="BP363" i="10" s="1"/>
  <c r="BP364" i="10" s="1"/>
  <c r="BP365" i="10" s="1"/>
  <c r="BP366" i="10" s="1"/>
  <c r="BP367" i="10" s="1"/>
  <c r="BP368" i="10" s="1"/>
  <c r="BP369" i="10" s="1"/>
  <c r="BP370" i="10" s="1"/>
  <c r="BP371" i="10" s="1"/>
  <c r="BP372" i="10" s="1"/>
  <c r="BP373" i="10" s="1"/>
  <c r="BP374" i="10" s="1"/>
  <c r="BP375" i="10" s="1"/>
  <c r="BP376" i="10" s="1"/>
  <c r="BP377" i="10" s="1"/>
  <c r="BP378" i="10" s="1"/>
  <c r="BP379" i="10" s="1"/>
  <c r="BP380" i="10" s="1"/>
  <c r="BP381" i="10" s="1"/>
  <c r="BP382" i="10" s="1"/>
  <c r="BP383" i="10" s="1"/>
  <c r="BP384" i="10" s="1"/>
  <c r="BP385" i="10" s="1"/>
  <c r="BP386" i="10" s="1"/>
  <c r="BP387" i="10" s="1"/>
  <c r="BP388" i="10" s="1"/>
  <c r="BP389" i="10" s="1"/>
  <c r="BP390" i="10" s="1"/>
  <c r="BP391" i="10" s="1"/>
  <c r="BP392" i="10" s="1"/>
  <c r="BP393" i="10" s="1"/>
  <c r="BP394" i="10" s="1"/>
  <c r="BP395" i="10" s="1"/>
  <c r="BP396" i="10" s="1"/>
  <c r="BP397" i="10" s="1"/>
  <c r="BP398" i="10" s="1"/>
  <c r="BP399" i="10" s="1"/>
  <c r="BP400" i="10" s="1"/>
  <c r="BP401" i="10" s="1"/>
  <c r="BP402" i="10" s="1"/>
  <c r="BP403" i="10" s="1"/>
  <c r="BP404" i="10" s="1"/>
  <c r="BP405" i="10" s="1"/>
  <c r="BP406" i="10" s="1"/>
  <c r="BP407" i="10" s="1"/>
  <c r="BP408" i="10" s="1"/>
  <c r="BP409" i="10" s="1"/>
  <c r="BP410" i="10" s="1"/>
  <c r="BP411" i="10" s="1"/>
  <c r="BP412" i="10" s="1"/>
  <c r="BP413" i="10" s="1"/>
  <c r="BP414" i="10" s="1"/>
  <c r="BP415" i="10" s="1"/>
  <c r="BP416" i="10" s="1"/>
  <c r="BP417" i="10" s="1"/>
  <c r="BP418" i="10" s="1"/>
  <c r="BP419" i="10" s="1"/>
  <c r="BP420" i="10" s="1"/>
  <c r="BP421" i="10" s="1"/>
  <c r="BP422" i="10" s="1"/>
  <c r="BP423" i="10" s="1"/>
  <c r="BP424" i="10" s="1"/>
  <c r="BP425" i="10" s="1"/>
  <c r="BP426" i="10" s="1"/>
  <c r="BP427" i="10" s="1"/>
  <c r="BP428" i="10" s="1"/>
  <c r="BP429" i="10" s="1"/>
  <c r="BP430" i="10" s="1"/>
  <c r="BP431" i="10" s="1"/>
  <c r="BP432" i="10" s="1"/>
  <c r="BP433" i="10" s="1"/>
  <c r="BP434" i="10" s="1"/>
  <c r="BP435" i="10" s="1"/>
  <c r="BP436" i="10" s="1"/>
  <c r="BP437" i="10" s="1"/>
  <c r="BP438" i="10" s="1"/>
  <c r="BP439" i="10" s="1"/>
  <c r="BP440" i="10" s="1"/>
  <c r="BP441" i="10" s="1"/>
  <c r="BP442" i="10" s="1"/>
  <c r="BP443" i="10" s="1"/>
  <c r="BP444" i="10" s="1"/>
  <c r="BP445" i="10" s="1"/>
  <c r="BP446" i="10" s="1"/>
  <c r="BP447" i="10" s="1"/>
  <c r="BP448" i="10" s="1"/>
  <c r="BP449" i="10" s="1"/>
  <c r="BP450" i="10" s="1"/>
  <c r="BP451" i="10" s="1"/>
  <c r="BP452" i="10" s="1"/>
  <c r="BP453" i="10" s="1"/>
  <c r="BP454" i="10" s="1"/>
  <c r="BP455" i="10" s="1"/>
  <c r="BP456" i="10" s="1"/>
  <c r="BP457" i="10" s="1"/>
  <c r="BP458" i="10" s="1"/>
  <c r="BP459" i="10" s="1"/>
  <c r="BP460" i="10" s="1"/>
  <c r="BP461" i="10" s="1"/>
  <c r="BP462" i="10" s="1"/>
  <c r="BP463" i="10" s="1"/>
  <c r="BP464" i="10" s="1"/>
  <c r="BP465" i="10" s="1"/>
  <c r="BP466" i="10" s="1"/>
  <c r="BP467" i="10" s="1"/>
  <c r="BP468" i="10" s="1"/>
  <c r="BP469" i="10" s="1"/>
  <c r="BP470" i="10" s="1"/>
  <c r="BP471" i="10" s="1"/>
  <c r="BP472" i="10" s="1"/>
  <c r="BP473" i="10" s="1"/>
  <c r="BP474" i="10" s="1"/>
  <c r="BP475" i="10" s="1"/>
  <c r="BP476" i="10" s="1"/>
  <c r="BP477" i="10" s="1"/>
  <c r="BP478" i="10" s="1"/>
  <c r="BP479" i="10" s="1"/>
  <c r="BP480" i="10" s="1"/>
  <c r="BP481" i="10" s="1"/>
  <c r="BP482" i="10" s="1"/>
  <c r="BP483" i="10" s="1"/>
  <c r="BP484" i="10" s="1"/>
  <c r="BP485" i="10" s="1"/>
  <c r="BP486" i="10" s="1"/>
  <c r="BP487" i="10" s="1"/>
  <c r="BP488" i="10" s="1"/>
  <c r="BP489" i="10" s="1"/>
  <c r="BP490" i="10" s="1"/>
  <c r="BP491" i="10" s="1"/>
  <c r="BP492" i="10" s="1"/>
  <c r="BP493" i="10" s="1"/>
  <c r="BP494" i="10" s="1"/>
  <c r="BP495" i="10" s="1"/>
  <c r="BP496" i="10" s="1"/>
  <c r="BP497" i="10" s="1"/>
  <c r="BP498" i="10" s="1"/>
  <c r="BP499" i="10" s="1"/>
  <c r="BP500" i="10" s="1"/>
  <c r="BP501" i="10" s="1"/>
  <c r="BP502" i="10" s="1"/>
  <c r="BP503" i="10" s="1"/>
  <c r="BP504" i="10" s="1"/>
  <c r="BP505" i="10" s="1"/>
  <c r="BP506" i="10" s="1"/>
  <c r="BP507" i="10" s="1"/>
  <c r="BP508" i="10" s="1"/>
  <c r="BP509" i="10" s="1"/>
  <c r="BP510" i="10" s="1"/>
  <c r="BP511" i="10" s="1"/>
  <c r="BP512" i="10" s="1"/>
  <c r="BP513" i="10" s="1"/>
  <c r="BP514" i="10" s="1"/>
  <c r="BP515" i="10" s="1"/>
  <c r="BP516" i="10" s="1"/>
  <c r="BP517" i="10" s="1"/>
  <c r="BP518" i="10" s="1"/>
  <c r="BP519" i="10" s="1"/>
  <c r="BP520" i="10" s="1"/>
  <c r="BP521" i="10" s="1"/>
  <c r="BP522" i="10" s="1"/>
  <c r="BP523" i="10" s="1"/>
  <c r="BP524" i="10" s="1"/>
  <c r="BP525" i="10" s="1"/>
  <c r="BP526" i="10" s="1"/>
  <c r="BP527" i="10" s="1"/>
  <c r="BP528" i="10" s="1"/>
  <c r="BP529" i="10" s="1"/>
  <c r="BP530" i="10" s="1"/>
  <c r="BP531" i="10" s="1"/>
  <c r="BP532" i="10" s="1"/>
  <c r="BP533" i="10" s="1"/>
  <c r="BP534" i="10" s="1"/>
  <c r="BP535" i="10" s="1"/>
  <c r="BP536" i="10" s="1"/>
  <c r="BP537" i="10" s="1"/>
  <c r="BP538" i="10" s="1"/>
  <c r="BP539" i="10" s="1"/>
  <c r="BP540" i="10" s="1"/>
  <c r="BP541" i="10" s="1"/>
  <c r="BP542" i="10" s="1"/>
  <c r="BP543" i="10" s="1"/>
  <c r="BP544" i="10" s="1"/>
  <c r="BP545" i="10" s="1"/>
  <c r="BP546" i="10" s="1"/>
  <c r="BP547" i="10" s="1"/>
  <c r="BP548" i="10" s="1"/>
  <c r="BP549" i="10" s="1"/>
  <c r="BP550" i="10" s="1"/>
  <c r="BP551" i="10" s="1"/>
  <c r="BP552" i="10" s="1"/>
  <c r="BP553" i="10" s="1"/>
  <c r="BP554" i="10" s="1"/>
  <c r="BP555" i="10" s="1"/>
  <c r="BP556" i="10" s="1"/>
  <c r="BP557" i="10" s="1"/>
  <c r="BP558" i="10" s="1"/>
  <c r="BP559" i="10" s="1"/>
  <c r="BP560" i="10" s="1"/>
  <c r="BP561" i="10" s="1"/>
  <c r="BP562" i="10" s="1"/>
  <c r="BP563" i="10" s="1"/>
  <c r="BP564" i="10" s="1"/>
  <c r="BP565" i="10" s="1"/>
  <c r="BP566" i="10" s="1"/>
  <c r="BP567" i="10" s="1"/>
  <c r="BP568" i="10" s="1"/>
  <c r="BP569" i="10" s="1"/>
  <c r="BP570" i="10" s="1"/>
  <c r="BP571" i="10" s="1"/>
  <c r="BP572" i="10" s="1"/>
  <c r="BP573" i="10" s="1"/>
  <c r="BP574" i="10" s="1"/>
  <c r="BP575" i="10" s="1"/>
  <c r="BP576" i="10" s="1"/>
  <c r="BP577" i="10" s="1"/>
  <c r="BP578" i="10" s="1"/>
  <c r="BP579" i="10" s="1"/>
  <c r="BP580" i="10" s="1"/>
  <c r="BP581" i="10" s="1"/>
  <c r="BP582" i="10" s="1"/>
  <c r="BP583" i="10" s="1"/>
  <c r="BP584" i="10" s="1"/>
  <c r="BP585" i="10" s="1"/>
  <c r="BP586" i="10" s="1"/>
  <c r="BP587" i="10" s="1"/>
  <c r="BP588" i="10" s="1"/>
  <c r="BP589" i="10" s="1"/>
  <c r="BP590" i="10" s="1"/>
  <c r="BP591" i="10" s="1"/>
  <c r="BP592" i="10" s="1"/>
  <c r="BP593" i="10" s="1"/>
  <c r="BP594" i="10" s="1"/>
  <c r="BP595" i="10" s="1"/>
  <c r="BP596" i="10" s="1"/>
  <c r="BP597" i="10" s="1"/>
  <c r="BP598" i="10" s="1"/>
  <c r="BP599" i="10" s="1"/>
  <c r="BP600" i="10" s="1"/>
  <c r="BP601" i="10" s="1"/>
  <c r="BP602" i="10" s="1"/>
  <c r="BP603" i="10" s="1"/>
  <c r="BP604" i="10" s="1"/>
  <c r="BP605" i="10" s="1"/>
  <c r="BP606" i="10" s="1"/>
  <c r="BP607" i="10" s="1"/>
  <c r="BP608" i="10" s="1"/>
  <c r="BP609" i="10" s="1"/>
  <c r="BP610" i="10" s="1"/>
  <c r="BP611" i="10" s="1"/>
  <c r="BP612" i="10" s="1"/>
  <c r="BP613" i="10" s="1"/>
  <c r="BP614" i="10" s="1"/>
  <c r="BP615" i="10" s="1"/>
  <c r="BP616" i="10" s="1"/>
  <c r="BP617" i="10" s="1"/>
  <c r="BP618" i="10" s="1"/>
  <c r="BP619" i="10" s="1"/>
  <c r="BP620" i="10" s="1"/>
  <c r="BP621" i="10" s="1"/>
  <c r="BP622" i="10" s="1"/>
  <c r="BP623" i="10" s="1"/>
  <c r="BP624" i="10" s="1"/>
  <c r="BP625" i="10" s="1"/>
  <c r="BP626" i="10" s="1"/>
  <c r="BP627" i="10" s="1"/>
  <c r="BP628" i="10" s="1"/>
  <c r="BP629" i="10" s="1"/>
  <c r="BP630" i="10" s="1"/>
  <c r="BP631" i="10" s="1"/>
  <c r="BP632" i="10" s="1"/>
  <c r="BP633" i="10" s="1"/>
  <c r="BP634" i="10" s="1"/>
  <c r="BP635" i="10" s="1"/>
  <c r="BP636" i="10" s="1"/>
  <c r="BP637" i="10" s="1"/>
  <c r="BP638" i="10" s="1"/>
  <c r="BP639" i="10" s="1"/>
  <c r="BP640" i="10" s="1"/>
  <c r="BP641" i="10" s="1"/>
  <c r="BP642" i="10" s="1"/>
  <c r="BP643" i="10" s="1"/>
  <c r="BP644" i="10" s="1"/>
  <c r="BP645" i="10" s="1"/>
  <c r="BP646" i="10" s="1"/>
  <c r="BP647" i="10" s="1"/>
  <c r="BP648" i="10" s="1"/>
  <c r="BP649" i="10" s="1"/>
  <c r="BP650" i="10" s="1"/>
  <c r="BP651" i="10" s="1"/>
  <c r="BP652" i="10" s="1"/>
  <c r="BP653" i="10" s="1"/>
  <c r="BP654" i="10" s="1"/>
  <c r="BP655" i="10" s="1"/>
  <c r="BP656" i="10" s="1"/>
  <c r="BP657" i="10" s="1"/>
  <c r="BP659" i="10" s="1"/>
  <c r="BP660" i="10" s="1"/>
  <c r="BP661" i="10" s="1"/>
  <c r="BP662" i="10" s="1"/>
  <c r="BP663" i="10" s="1"/>
  <c r="BP664" i="10" s="1"/>
  <c r="BP665" i="10" s="1"/>
  <c r="BP666" i="10" s="1"/>
  <c r="BP667" i="10" s="1"/>
  <c r="BP668" i="10" s="1"/>
  <c r="BP669" i="10" s="1"/>
  <c r="BP670" i="10" s="1"/>
  <c r="BP671" i="10" s="1"/>
  <c r="BP672" i="10" s="1"/>
  <c r="BP673" i="10" s="1"/>
  <c r="BP674" i="10" s="1"/>
  <c r="BP675" i="10" s="1"/>
  <c r="BP676" i="10" s="1"/>
  <c r="BP677" i="10" s="1"/>
  <c r="BP678" i="10" s="1"/>
  <c r="BP679" i="10" s="1"/>
  <c r="BP680" i="10" s="1"/>
  <c r="BP681" i="10" s="1"/>
  <c r="BP682" i="10" s="1"/>
  <c r="BP683" i="10" s="1"/>
  <c r="BP684" i="10" s="1"/>
  <c r="BP685" i="10" s="1"/>
  <c r="BP686" i="10" s="1"/>
  <c r="BP687" i="10" s="1"/>
  <c r="BP688" i="10" s="1"/>
  <c r="BP689" i="10" s="1"/>
  <c r="BP690" i="10" s="1"/>
  <c r="BP691" i="10" s="1"/>
  <c r="BP692" i="10" s="1"/>
  <c r="BP693" i="10" s="1"/>
  <c r="BP694" i="10" s="1"/>
  <c r="BP695" i="10" s="1"/>
  <c r="BP696" i="10" s="1"/>
  <c r="BP697" i="10" s="1"/>
  <c r="BP698" i="10" s="1"/>
  <c r="BP699" i="10" s="1"/>
  <c r="BP700" i="10" s="1"/>
  <c r="BP701" i="10" s="1"/>
  <c r="BP702" i="10" s="1"/>
  <c r="BP703" i="10" s="1"/>
  <c r="BP704" i="10" s="1"/>
  <c r="BP705" i="10" s="1"/>
  <c r="BP706" i="10" s="1"/>
  <c r="BP707" i="10" s="1"/>
  <c r="BP708" i="10" s="1"/>
  <c r="BP709" i="10" s="1"/>
  <c r="BP710" i="10" s="1"/>
  <c r="BP711" i="10" s="1"/>
  <c r="BP712" i="10" s="1"/>
  <c r="BP713" i="10" s="1"/>
  <c r="BP714" i="10" s="1"/>
  <c r="BP715" i="10" s="1"/>
  <c r="BP716" i="10" s="1"/>
  <c r="BP717" i="10" s="1"/>
  <c r="BP718" i="10" s="1"/>
  <c r="BP719" i="10" s="1"/>
  <c r="BP720" i="10" s="1"/>
  <c r="BP721" i="10" s="1"/>
  <c r="BP722" i="10" s="1"/>
  <c r="BP723" i="10" s="1"/>
  <c r="BP724" i="10" s="1"/>
  <c r="BP725" i="10" s="1"/>
  <c r="BP726" i="10" s="1"/>
  <c r="BP727" i="10" s="1"/>
  <c r="BP728" i="10" s="1"/>
  <c r="BP729" i="10" s="1"/>
  <c r="BP730" i="10" s="1"/>
  <c r="BP731" i="10" s="1"/>
  <c r="BP732" i="10" s="1"/>
  <c r="BP733" i="10" s="1"/>
  <c r="BP734" i="10" s="1"/>
  <c r="BP735" i="10" s="1"/>
  <c r="BP736" i="10" s="1"/>
  <c r="BP737" i="10" s="1"/>
  <c r="BP738" i="10" s="1"/>
  <c r="BP739" i="10" s="1"/>
  <c r="BP740" i="10" s="1"/>
  <c r="BP741" i="10" s="1"/>
  <c r="BP742" i="10" s="1"/>
  <c r="BP743" i="10" s="1"/>
  <c r="BP744" i="10" s="1"/>
  <c r="BP745" i="10" s="1"/>
  <c r="BP746" i="10" s="1"/>
  <c r="BP747" i="10" s="1"/>
  <c r="BP748" i="10" s="1"/>
  <c r="BP749" i="10" s="1"/>
  <c r="BP750" i="10" s="1"/>
  <c r="BP751" i="10" s="1"/>
  <c r="BP752" i="10" s="1"/>
  <c r="BP753" i="10" s="1"/>
  <c r="BP754" i="10" s="1"/>
  <c r="BP755" i="10" s="1"/>
  <c r="BP756" i="10" s="1"/>
  <c r="BP757" i="10" s="1"/>
  <c r="BP758" i="10" s="1"/>
  <c r="BP759" i="10" s="1"/>
  <c r="BP760" i="10" s="1"/>
  <c r="BP761" i="10" s="1"/>
  <c r="BP762" i="10" s="1"/>
  <c r="BP763" i="10" s="1"/>
  <c r="BP764" i="10" s="1"/>
  <c r="BP765" i="10" s="1"/>
  <c r="BP766" i="10" s="1"/>
  <c r="BP767" i="10" s="1"/>
  <c r="BP768" i="10" s="1"/>
  <c r="BP769" i="10" s="1"/>
  <c r="BP770" i="10" s="1"/>
  <c r="BP771" i="10" s="1"/>
  <c r="BP772" i="10" s="1"/>
  <c r="BP773" i="10" s="1"/>
  <c r="BP774" i="10" s="1"/>
  <c r="BP775" i="10" s="1"/>
  <c r="BP776" i="10" s="1"/>
  <c r="BP777" i="10" s="1"/>
  <c r="BP778" i="10" s="1"/>
  <c r="BP779" i="10" s="1"/>
  <c r="BP780" i="10" s="1"/>
  <c r="BP781" i="10" s="1"/>
  <c r="BP782" i="10" s="1"/>
  <c r="BP783" i="10" s="1"/>
  <c r="BP784" i="10" s="1"/>
  <c r="BP785" i="10" s="1"/>
  <c r="BP786" i="10" s="1"/>
  <c r="BP787" i="10" s="1"/>
  <c r="BP788" i="10" s="1"/>
  <c r="BP789" i="10" s="1"/>
  <c r="BP790" i="10" s="1"/>
  <c r="BP791" i="10" s="1"/>
  <c r="BP792" i="10" s="1"/>
  <c r="BP793" i="10" s="1"/>
  <c r="BP794" i="10" s="1"/>
  <c r="BP795" i="10" s="1"/>
  <c r="BP796" i="10" s="1"/>
  <c r="BP797" i="10" s="1"/>
  <c r="BP798" i="10" s="1"/>
  <c r="BP799" i="10" s="1"/>
  <c r="BP800" i="10" s="1"/>
  <c r="BP801" i="10" s="1"/>
  <c r="BP802" i="10" s="1"/>
  <c r="BP803" i="10" s="1"/>
  <c r="BP804" i="10" s="1"/>
  <c r="BP805" i="10" s="1"/>
  <c r="BP806" i="10" s="1"/>
  <c r="BP807" i="10" s="1"/>
  <c r="BP808" i="10" s="1"/>
  <c r="BP809" i="10" s="1"/>
  <c r="BP810" i="10" s="1"/>
  <c r="BP811" i="10" s="1"/>
  <c r="BP812" i="10" s="1"/>
  <c r="BP813" i="10" s="1"/>
  <c r="BP814" i="10" s="1"/>
  <c r="BP815" i="10" s="1"/>
  <c r="BP816" i="10" s="1"/>
  <c r="BP817" i="10" s="1"/>
  <c r="BP818" i="10" s="1"/>
  <c r="BP819" i="10" s="1"/>
  <c r="BP820" i="10" s="1"/>
  <c r="BP821" i="10" s="1"/>
  <c r="BP822" i="10" s="1"/>
  <c r="BP823" i="10" s="1"/>
  <c r="BP824" i="10" s="1"/>
  <c r="BP825" i="10" s="1"/>
  <c r="BP826" i="10" s="1"/>
  <c r="BP827" i="10" s="1"/>
  <c r="BP828" i="10" s="1"/>
  <c r="BP829" i="10" s="1"/>
  <c r="BP830" i="10" s="1"/>
  <c r="BP831" i="10" s="1"/>
  <c r="BP832" i="10" s="1"/>
  <c r="BP833" i="10" s="1"/>
  <c r="BP834" i="10" s="1"/>
  <c r="BP835" i="10" s="1"/>
  <c r="BP836" i="10" s="1"/>
  <c r="BP837" i="10" s="1"/>
  <c r="BP838" i="10" s="1"/>
  <c r="BP839" i="10" s="1"/>
  <c r="BP840" i="10" s="1"/>
  <c r="BP841" i="10" s="1"/>
  <c r="BP842" i="10" s="1"/>
  <c r="BP843" i="10" s="1"/>
  <c r="BP844" i="10" s="1"/>
  <c r="BP845" i="10" s="1"/>
  <c r="BP846" i="10" s="1"/>
  <c r="BP847" i="10" s="1"/>
  <c r="BP848" i="10" s="1"/>
  <c r="BP849" i="10" s="1"/>
  <c r="BP850" i="10" s="1"/>
  <c r="BP851" i="10" s="1"/>
  <c r="BP852" i="10" s="1"/>
  <c r="BP853" i="10" s="1"/>
  <c r="BP854" i="10" s="1"/>
  <c r="BP855" i="10" s="1"/>
  <c r="BP856" i="10" s="1"/>
  <c r="BP857" i="10" s="1"/>
  <c r="BP858" i="10" s="1"/>
  <c r="BP859" i="10" s="1"/>
  <c r="BP860" i="10" s="1"/>
  <c r="BP861" i="10" s="1"/>
  <c r="BP862" i="10" s="1"/>
  <c r="BP863" i="10" s="1"/>
  <c r="BP864" i="10" s="1"/>
  <c r="BP865" i="10" s="1"/>
  <c r="BP866" i="10" s="1"/>
  <c r="BP867" i="10" s="1"/>
  <c r="BP868" i="10" s="1"/>
  <c r="BP869" i="10" s="1"/>
  <c r="BP870" i="10" s="1"/>
  <c r="BP871" i="10" s="1"/>
  <c r="BP872" i="10" s="1"/>
  <c r="BP873" i="10" s="1"/>
  <c r="BP874" i="10" s="1"/>
  <c r="BP875" i="10" s="1"/>
  <c r="BP876" i="10" s="1"/>
  <c r="BP877" i="10" s="1"/>
  <c r="BP878" i="10" s="1"/>
  <c r="BP879" i="10" s="1"/>
  <c r="BP880" i="10" s="1"/>
  <c r="BP881" i="10" s="1"/>
  <c r="BP882" i="10" s="1"/>
  <c r="BP883" i="10" s="1"/>
  <c r="BP884" i="10" s="1"/>
  <c r="BP885" i="10" s="1"/>
  <c r="BP886" i="10" s="1"/>
  <c r="BP887" i="10" s="1"/>
  <c r="BP888" i="10" s="1"/>
  <c r="BP889" i="10" s="1"/>
  <c r="BP890" i="10" s="1"/>
  <c r="BP891" i="10" s="1"/>
  <c r="BP892" i="10" s="1"/>
  <c r="BP893" i="10" s="1"/>
  <c r="BP894" i="10" s="1"/>
  <c r="BP895" i="10" s="1"/>
  <c r="BP896" i="10" s="1"/>
  <c r="BP897" i="10" s="1"/>
  <c r="BP898" i="10" s="1"/>
  <c r="BP899" i="10" s="1"/>
  <c r="BP900" i="10" s="1"/>
  <c r="BP901" i="10" s="1"/>
  <c r="BP902" i="10" s="1"/>
  <c r="BP903" i="10" s="1"/>
  <c r="BP904" i="10" s="1"/>
  <c r="BP905" i="10" s="1"/>
  <c r="BP906" i="10" s="1"/>
  <c r="BP907" i="10" s="1"/>
  <c r="BP908" i="10" s="1"/>
  <c r="BP909" i="10" s="1"/>
  <c r="BP910" i="10" s="1"/>
  <c r="BP911" i="10" s="1"/>
  <c r="BP912" i="10" s="1"/>
  <c r="BP913" i="10" s="1"/>
  <c r="BP914" i="10" s="1"/>
  <c r="BP915" i="10" s="1"/>
  <c r="BP916" i="10" s="1"/>
  <c r="BO6" i="10"/>
  <c r="BO7" i="10" s="1"/>
  <c r="BO8" i="10" s="1"/>
  <c r="BO9" i="10" s="1"/>
  <c r="BO10" i="10" s="1"/>
  <c r="BO11" i="10" s="1"/>
  <c r="BO12" i="10" s="1"/>
  <c r="BO13" i="10" s="1"/>
  <c r="BO14" i="10" s="1"/>
  <c r="BO15" i="10" s="1"/>
  <c r="BO16" i="10" s="1"/>
  <c r="BO17" i="10" s="1"/>
  <c r="BO18" i="10" s="1"/>
  <c r="BO19" i="10" s="1"/>
  <c r="BO20" i="10" s="1"/>
  <c r="BO21" i="10" s="1"/>
  <c r="BO22" i="10" s="1"/>
  <c r="BO23" i="10" s="1"/>
  <c r="BO24" i="10" s="1"/>
  <c r="BO25" i="10" s="1"/>
  <c r="BO26" i="10" s="1"/>
  <c r="BO27" i="10" s="1"/>
  <c r="BO28" i="10" s="1"/>
  <c r="BO29" i="10" s="1"/>
  <c r="BO30" i="10" s="1"/>
  <c r="BO31" i="10" s="1"/>
  <c r="BO32" i="10" s="1"/>
  <c r="BO33" i="10" s="1"/>
  <c r="BO34" i="10" s="1"/>
  <c r="BO35" i="10" s="1"/>
  <c r="BO36" i="10" s="1"/>
  <c r="BO37" i="10" s="1"/>
  <c r="BO38" i="10" s="1"/>
  <c r="BO39" i="10" s="1"/>
  <c r="BO40" i="10" s="1"/>
  <c r="BO41" i="10" s="1"/>
  <c r="BO42" i="10" s="1"/>
  <c r="BO43" i="10" s="1"/>
  <c r="BO44" i="10" s="1"/>
  <c r="BO45" i="10" s="1"/>
  <c r="BO46" i="10" s="1"/>
  <c r="BO47" i="10" s="1"/>
  <c r="BO48" i="10" s="1"/>
  <c r="BO49" i="10" s="1"/>
  <c r="BO50" i="10" s="1"/>
  <c r="BO51" i="10" s="1"/>
  <c r="BO52" i="10" s="1"/>
  <c r="BO53" i="10" s="1"/>
  <c r="BO54" i="10" s="1"/>
  <c r="BO55" i="10" s="1"/>
  <c r="BO56" i="10" s="1"/>
  <c r="BO57" i="10" s="1"/>
  <c r="BO58" i="10" s="1"/>
  <c r="BO59" i="10" s="1"/>
  <c r="BO60" i="10" s="1"/>
  <c r="BO61" i="10" s="1"/>
  <c r="BO62" i="10" s="1"/>
  <c r="BO63" i="10" s="1"/>
  <c r="BO64" i="10" s="1"/>
  <c r="BO65" i="10" s="1"/>
  <c r="BO66" i="10" s="1"/>
  <c r="BO67" i="10" s="1"/>
  <c r="BO68" i="10" s="1"/>
  <c r="BO69" i="10" s="1"/>
  <c r="BO70" i="10" s="1"/>
  <c r="BO71" i="10" s="1"/>
  <c r="BO72" i="10" s="1"/>
  <c r="BO73" i="10" s="1"/>
  <c r="BO74" i="10" s="1"/>
  <c r="BO75" i="10" s="1"/>
  <c r="BO76" i="10" s="1"/>
  <c r="BO77" i="10" s="1"/>
  <c r="BO78" i="10" s="1"/>
  <c r="BO79" i="10" s="1"/>
  <c r="BO80" i="10" s="1"/>
  <c r="BO81" i="10" s="1"/>
  <c r="BO82" i="10" s="1"/>
  <c r="BO83" i="10" s="1"/>
  <c r="BO84" i="10" s="1"/>
  <c r="BO85" i="10" s="1"/>
  <c r="BO86" i="10" s="1"/>
  <c r="BO87" i="10" s="1"/>
  <c r="BO88" i="10" s="1"/>
  <c r="BO89" i="10" s="1"/>
  <c r="BO90" i="10" s="1"/>
  <c r="BO91" i="10" s="1"/>
  <c r="BO92" i="10" s="1"/>
  <c r="BO93" i="10" s="1"/>
  <c r="BO94" i="10" s="1"/>
  <c r="BO95" i="10" s="1"/>
  <c r="BO96" i="10" s="1"/>
  <c r="BO97" i="10" s="1"/>
  <c r="BO98" i="10" s="1"/>
  <c r="BO99" i="10" s="1"/>
  <c r="BO100" i="10" s="1"/>
  <c r="BO101" i="10" s="1"/>
  <c r="BO102" i="10" s="1"/>
  <c r="BO103" i="10" s="1"/>
  <c r="BO104" i="10" s="1"/>
  <c r="BO105" i="10" s="1"/>
  <c r="BO106" i="10" s="1"/>
  <c r="BO107" i="10" s="1"/>
  <c r="BO108" i="10" s="1"/>
  <c r="BO109" i="10" s="1"/>
  <c r="BO110" i="10" s="1"/>
  <c r="BO111" i="10" s="1"/>
  <c r="BO112" i="10" s="1"/>
  <c r="BO113" i="10" s="1"/>
  <c r="BO114" i="10" s="1"/>
  <c r="BO115" i="10" s="1"/>
  <c r="BO116" i="10" s="1"/>
  <c r="BO117" i="10" s="1"/>
  <c r="BO118" i="10" s="1"/>
  <c r="BO119" i="10" s="1"/>
  <c r="BO120" i="10" s="1"/>
  <c r="BO121" i="10" s="1"/>
  <c r="BO122" i="10" s="1"/>
  <c r="BO123" i="10" s="1"/>
  <c r="BO124" i="10" s="1"/>
  <c r="BO125" i="10" s="1"/>
  <c r="BO126" i="10" s="1"/>
  <c r="BO127" i="10" s="1"/>
  <c r="BO128" i="10" s="1"/>
  <c r="BO129" i="10" s="1"/>
  <c r="BO130" i="10" s="1"/>
  <c r="BO131" i="10" s="1"/>
  <c r="BO132" i="10" s="1"/>
  <c r="BO133" i="10" s="1"/>
  <c r="BO134" i="10" s="1"/>
  <c r="BO135" i="10" s="1"/>
  <c r="BO136" i="10" s="1"/>
  <c r="BO137" i="10" s="1"/>
  <c r="BO138" i="10" s="1"/>
  <c r="BO139" i="10" s="1"/>
  <c r="BO140" i="10" s="1"/>
  <c r="BO141" i="10" s="1"/>
  <c r="BO142" i="10" s="1"/>
  <c r="BO143" i="10" s="1"/>
  <c r="BO144" i="10" s="1"/>
  <c r="BO145" i="10" s="1"/>
  <c r="BO146" i="10" s="1"/>
  <c r="BO147" i="10" s="1"/>
  <c r="BO148" i="10" s="1"/>
  <c r="BO149" i="10" s="1"/>
  <c r="BO150" i="10" s="1"/>
  <c r="BO151" i="10" s="1"/>
  <c r="BO152" i="10" s="1"/>
  <c r="BO153" i="10" s="1"/>
  <c r="BO154" i="10" s="1"/>
  <c r="BO155" i="10" s="1"/>
  <c r="BO156" i="10" s="1"/>
  <c r="BO157" i="10" s="1"/>
  <c r="BO158" i="10" s="1"/>
  <c r="BO159" i="10" s="1"/>
  <c r="BO160" i="10" s="1"/>
  <c r="BO161" i="10" s="1"/>
  <c r="BO162" i="10" s="1"/>
  <c r="BO163" i="10" s="1"/>
  <c r="BO164" i="10" s="1"/>
  <c r="BO165" i="10" s="1"/>
  <c r="BO166" i="10" s="1"/>
  <c r="BO167" i="10" s="1"/>
  <c r="BO168" i="10" s="1"/>
  <c r="BO169" i="10" s="1"/>
  <c r="BO170" i="10" s="1"/>
  <c r="BO171" i="10" s="1"/>
  <c r="BO172" i="10" s="1"/>
  <c r="BO173" i="10" s="1"/>
  <c r="BO174" i="10" s="1"/>
  <c r="BO175" i="10" s="1"/>
  <c r="BO176" i="10" s="1"/>
  <c r="BO177" i="10" s="1"/>
  <c r="BO178" i="10" s="1"/>
  <c r="BO179" i="10" s="1"/>
  <c r="BO180" i="10" s="1"/>
  <c r="BO181" i="10" s="1"/>
  <c r="BO182" i="10" s="1"/>
  <c r="BO183" i="10" s="1"/>
  <c r="BO184" i="10" s="1"/>
  <c r="BO185" i="10" s="1"/>
  <c r="BO186" i="10" s="1"/>
  <c r="BO187" i="10" s="1"/>
  <c r="BO188" i="10" s="1"/>
  <c r="BO189" i="10" s="1"/>
  <c r="BO190" i="10" s="1"/>
  <c r="BO191" i="10" s="1"/>
  <c r="BO192" i="10" s="1"/>
  <c r="BO193" i="10" s="1"/>
  <c r="BO194" i="10" s="1"/>
  <c r="BO195" i="10" s="1"/>
  <c r="BO196" i="10" s="1"/>
  <c r="BO197" i="10" s="1"/>
  <c r="BO198" i="10" s="1"/>
  <c r="BO199" i="10" s="1"/>
  <c r="BO200" i="10" s="1"/>
  <c r="BO201" i="10" s="1"/>
  <c r="BO202" i="10" s="1"/>
  <c r="BO203" i="10" s="1"/>
  <c r="BO204" i="10" s="1"/>
  <c r="BO205" i="10" s="1"/>
  <c r="BO206" i="10" s="1"/>
  <c r="BO207" i="10" s="1"/>
  <c r="BO208" i="10" s="1"/>
  <c r="BO209" i="10" s="1"/>
  <c r="BO210" i="10" s="1"/>
  <c r="BO211" i="10" s="1"/>
  <c r="BO212" i="10" s="1"/>
  <c r="BO213" i="10" s="1"/>
  <c r="BO214" i="10" s="1"/>
  <c r="BO215" i="10" s="1"/>
  <c r="BO216" i="10" s="1"/>
  <c r="BO217" i="10" s="1"/>
  <c r="BO218" i="10" s="1"/>
  <c r="BO219" i="10" s="1"/>
  <c r="BO220" i="10" s="1"/>
  <c r="BO221" i="10" s="1"/>
  <c r="BO222" i="10" s="1"/>
  <c r="BO223" i="10" s="1"/>
  <c r="BO224" i="10" s="1"/>
  <c r="BO225" i="10" s="1"/>
  <c r="BO226" i="10" s="1"/>
  <c r="BO227" i="10" s="1"/>
  <c r="BO228" i="10" s="1"/>
  <c r="BO229" i="10" s="1"/>
  <c r="BO230" i="10" s="1"/>
  <c r="BO231" i="10" s="1"/>
  <c r="BO232" i="10" s="1"/>
  <c r="BO233" i="10" s="1"/>
  <c r="BO234" i="10" s="1"/>
  <c r="BO235" i="10" s="1"/>
  <c r="BO236" i="10" s="1"/>
  <c r="BO237" i="10" s="1"/>
  <c r="BO238" i="10" s="1"/>
  <c r="BO239" i="10" s="1"/>
  <c r="BO240" i="10" s="1"/>
  <c r="BO241" i="10" s="1"/>
  <c r="BO242" i="10" s="1"/>
  <c r="BO243" i="10" s="1"/>
  <c r="BO244" i="10" s="1"/>
  <c r="BO245" i="10" s="1"/>
  <c r="BO246" i="10" s="1"/>
  <c r="BO247" i="10" s="1"/>
  <c r="BO248" i="10" s="1"/>
  <c r="BO249" i="10" s="1"/>
  <c r="BO250" i="10" s="1"/>
  <c r="BO251" i="10" s="1"/>
  <c r="BO252" i="10" s="1"/>
  <c r="BO253" i="10" s="1"/>
  <c r="BO254" i="10" s="1"/>
  <c r="BO255" i="10" s="1"/>
  <c r="BO256" i="10" s="1"/>
  <c r="BO257" i="10" s="1"/>
  <c r="BO258" i="10" s="1"/>
  <c r="BO259" i="10" s="1"/>
  <c r="BO260" i="10" s="1"/>
  <c r="BO261" i="10" s="1"/>
  <c r="BO262" i="10" s="1"/>
  <c r="BO263" i="10" s="1"/>
  <c r="BO264" i="10" s="1"/>
  <c r="BO265" i="10" s="1"/>
  <c r="BO266" i="10" s="1"/>
  <c r="BO267" i="10" s="1"/>
  <c r="BO268" i="10" s="1"/>
  <c r="BO269" i="10" s="1"/>
  <c r="BO270" i="10" s="1"/>
  <c r="BO271" i="10" s="1"/>
  <c r="BO272" i="10" s="1"/>
  <c r="BO273" i="10" s="1"/>
  <c r="BO274" i="10" s="1"/>
  <c r="BO275" i="10" s="1"/>
  <c r="BO276" i="10" s="1"/>
  <c r="BO277" i="10" s="1"/>
  <c r="BO278" i="10" s="1"/>
  <c r="BO279" i="10" s="1"/>
  <c r="BO280" i="10" s="1"/>
  <c r="BO281" i="10" s="1"/>
  <c r="BO282" i="10" s="1"/>
  <c r="BO283" i="10" s="1"/>
  <c r="BO284" i="10" s="1"/>
  <c r="BO285" i="10" s="1"/>
  <c r="BO286" i="10" s="1"/>
  <c r="BO287" i="10" s="1"/>
  <c r="BO288" i="10" s="1"/>
  <c r="BO289" i="10" s="1"/>
  <c r="BO290" i="10" s="1"/>
  <c r="BO291" i="10" s="1"/>
  <c r="BO292" i="10" s="1"/>
  <c r="BO293" i="10" s="1"/>
  <c r="BO294" i="10" s="1"/>
  <c r="BO295" i="10" s="1"/>
  <c r="BO296" i="10" s="1"/>
  <c r="BO297" i="10" s="1"/>
  <c r="BO298" i="10" s="1"/>
  <c r="BO299" i="10" s="1"/>
  <c r="BO300" i="10" s="1"/>
  <c r="BO301" i="10" s="1"/>
  <c r="BO302" i="10" s="1"/>
  <c r="BO303" i="10" s="1"/>
  <c r="BO304" i="10" s="1"/>
  <c r="BO305" i="10" s="1"/>
  <c r="BO306" i="10" s="1"/>
  <c r="BO307" i="10" s="1"/>
  <c r="BO308" i="10" s="1"/>
  <c r="BO309" i="10" s="1"/>
  <c r="BO310" i="10" s="1"/>
  <c r="BO311" i="10" s="1"/>
  <c r="BO312" i="10" s="1"/>
  <c r="BO313" i="10" s="1"/>
  <c r="BO314" i="10" s="1"/>
  <c r="BO315" i="10" s="1"/>
  <c r="BO316" i="10" s="1"/>
  <c r="BO317" i="10" s="1"/>
  <c r="BO318" i="10" s="1"/>
  <c r="BO319" i="10" s="1"/>
  <c r="BO320" i="10" s="1"/>
  <c r="BO321" i="10" s="1"/>
  <c r="BO322" i="10" s="1"/>
  <c r="BO323" i="10" s="1"/>
  <c r="BO324" i="10" s="1"/>
  <c r="BO325" i="10" s="1"/>
  <c r="BO326" i="10" s="1"/>
  <c r="BO327" i="10" s="1"/>
  <c r="BO328" i="10" s="1"/>
  <c r="BO329" i="10" s="1"/>
  <c r="BO330" i="10" s="1"/>
  <c r="BO331" i="10" s="1"/>
  <c r="BO332" i="10" s="1"/>
  <c r="BO333" i="10" s="1"/>
  <c r="BO334" i="10" s="1"/>
  <c r="BO335" i="10" s="1"/>
  <c r="BO336" i="10" s="1"/>
  <c r="BO337" i="10" s="1"/>
  <c r="BO338" i="10" s="1"/>
  <c r="BO339" i="10" s="1"/>
  <c r="BO340" i="10" s="1"/>
  <c r="BO341" i="10" s="1"/>
  <c r="BO342" i="10" s="1"/>
  <c r="BO343" i="10" s="1"/>
  <c r="BO344" i="10" s="1"/>
  <c r="BO345" i="10" s="1"/>
  <c r="BO346" i="10" s="1"/>
  <c r="BO347" i="10" s="1"/>
  <c r="BO348" i="10" s="1"/>
  <c r="BO349" i="10" s="1"/>
  <c r="BO350" i="10" s="1"/>
  <c r="BO351" i="10" s="1"/>
  <c r="BO352" i="10" s="1"/>
  <c r="BO353" i="10" s="1"/>
  <c r="BO354" i="10" s="1"/>
  <c r="BO355" i="10" s="1"/>
  <c r="BO356" i="10" s="1"/>
  <c r="BO357" i="10" s="1"/>
  <c r="BO358" i="10" s="1"/>
  <c r="BO359" i="10" s="1"/>
  <c r="BO360" i="10" s="1"/>
  <c r="BO361" i="10" s="1"/>
  <c r="BO362" i="10" s="1"/>
  <c r="BO363" i="10" s="1"/>
  <c r="BO364" i="10" s="1"/>
  <c r="BO365" i="10" s="1"/>
  <c r="BO366" i="10" s="1"/>
  <c r="BO367" i="10" s="1"/>
  <c r="BO368" i="10" s="1"/>
  <c r="BO369" i="10" s="1"/>
  <c r="BO370" i="10" s="1"/>
  <c r="BO371" i="10" s="1"/>
  <c r="BO372" i="10" s="1"/>
  <c r="BO373" i="10" s="1"/>
  <c r="BO374" i="10" s="1"/>
  <c r="BO375" i="10" s="1"/>
  <c r="BO376" i="10" s="1"/>
  <c r="BO377" i="10" s="1"/>
  <c r="BO378" i="10" s="1"/>
  <c r="BO379" i="10" s="1"/>
  <c r="BO380" i="10" s="1"/>
  <c r="BO381" i="10" s="1"/>
  <c r="BO382" i="10" s="1"/>
  <c r="BO383" i="10" s="1"/>
  <c r="BO384" i="10" s="1"/>
  <c r="BO385" i="10" s="1"/>
  <c r="BO386" i="10" s="1"/>
  <c r="BO387" i="10" s="1"/>
  <c r="BO388" i="10" s="1"/>
  <c r="BO389" i="10" s="1"/>
  <c r="BO390" i="10" s="1"/>
  <c r="BO391" i="10" s="1"/>
  <c r="BO392" i="10" s="1"/>
  <c r="BO393" i="10" s="1"/>
  <c r="BO394" i="10" s="1"/>
  <c r="BO395" i="10" s="1"/>
  <c r="BO396" i="10" s="1"/>
  <c r="BO397" i="10" s="1"/>
  <c r="BO398" i="10" s="1"/>
  <c r="BO399" i="10" s="1"/>
  <c r="BO400" i="10" s="1"/>
  <c r="BO401" i="10" s="1"/>
  <c r="BO402" i="10" s="1"/>
  <c r="BO403" i="10" s="1"/>
  <c r="BO404" i="10" s="1"/>
  <c r="BO405" i="10" s="1"/>
  <c r="BO406" i="10" s="1"/>
  <c r="BO407" i="10" s="1"/>
  <c r="BO408" i="10" s="1"/>
  <c r="BO409" i="10" s="1"/>
  <c r="BO410" i="10" s="1"/>
  <c r="BO411" i="10" s="1"/>
  <c r="BO412" i="10" s="1"/>
  <c r="BO413" i="10" s="1"/>
  <c r="BO414" i="10" s="1"/>
  <c r="BO415" i="10" s="1"/>
  <c r="BO416" i="10" s="1"/>
  <c r="BO417" i="10" s="1"/>
  <c r="BO418" i="10" s="1"/>
  <c r="BO419" i="10" s="1"/>
  <c r="BO420" i="10" s="1"/>
  <c r="BO421" i="10" s="1"/>
  <c r="BO422" i="10" s="1"/>
  <c r="BO423" i="10" s="1"/>
  <c r="BO424" i="10" s="1"/>
  <c r="BO425" i="10" s="1"/>
  <c r="BO426" i="10" s="1"/>
  <c r="BO427" i="10" s="1"/>
  <c r="BO428" i="10" s="1"/>
  <c r="BO429" i="10" s="1"/>
  <c r="BO430" i="10" s="1"/>
  <c r="BO431" i="10" s="1"/>
  <c r="BO432" i="10" s="1"/>
  <c r="BO433" i="10" s="1"/>
  <c r="BO434" i="10" s="1"/>
  <c r="BO435" i="10" s="1"/>
  <c r="BO436" i="10" s="1"/>
  <c r="BO437" i="10" s="1"/>
  <c r="BO438" i="10" s="1"/>
  <c r="BO439" i="10" s="1"/>
  <c r="BO440" i="10" s="1"/>
  <c r="BO441" i="10" s="1"/>
  <c r="BO442" i="10" s="1"/>
  <c r="BO443" i="10" s="1"/>
  <c r="BO444" i="10" s="1"/>
  <c r="BO445" i="10" s="1"/>
  <c r="BO446" i="10" s="1"/>
  <c r="BO447" i="10" s="1"/>
  <c r="BO448" i="10" s="1"/>
  <c r="BO449" i="10" s="1"/>
  <c r="BO450" i="10" s="1"/>
  <c r="BO451" i="10" s="1"/>
  <c r="BO452" i="10" s="1"/>
  <c r="BO453" i="10" s="1"/>
  <c r="BO454" i="10" s="1"/>
  <c r="BO455" i="10" s="1"/>
  <c r="BO456" i="10" s="1"/>
  <c r="BO457" i="10" s="1"/>
  <c r="BO458" i="10" s="1"/>
  <c r="BO459" i="10" s="1"/>
  <c r="BO460" i="10" s="1"/>
  <c r="BO461" i="10" s="1"/>
  <c r="BO462" i="10" s="1"/>
  <c r="BO463" i="10" s="1"/>
  <c r="BO464" i="10" s="1"/>
  <c r="BO465" i="10" s="1"/>
  <c r="BO466" i="10" s="1"/>
  <c r="BO467" i="10" s="1"/>
  <c r="BO468" i="10" s="1"/>
  <c r="BO469" i="10" s="1"/>
  <c r="BO470" i="10" s="1"/>
  <c r="BO471" i="10" s="1"/>
  <c r="BO472" i="10" s="1"/>
  <c r="BO473" i="10" s="1"/>
  <c r="BO474" i="10" s="1"/>
  <c r="BO475" i="10" s="1"/>
  <c r="BO476" i="10" s="1"/>
  <c r="BO477" i="10" s="1"/>
  <c r="BO478" i="10" s="1"/>
  <c r="BO479" i="10" s="1"/>
  <c r="BO480" i="10" s="1"/>
  <c r="BO481" i="10" s="1"/>
  <c r="BO482" i="10" s="1"/>
  <c r="BO483" i="10" s="1"/>
  <c r="BO484" i="10" s="1"/>
  <c r="BO485" i="10" s="1"/>
  <c r="BO486" i="10" s="1"/>
  <c r="BO487" i="10" s="1"/>
  <c r="BO488" i="10" s="1"/>
  <c r="BO489" i="10" s="1"/>
  <c r="BO490" i="10" s="1"/>
  <c r="BO491" i="10" s="1"/>
  <c r="BO492" i="10" s="1"/>
  <c r="BO493" i="10" s="1"/>
  <c r="BO494" i="10" s="1"/>
  <c r="BO495" i="10" s="1"/>
  <c r="BO496" i="10" s="1"/>
  <c r="BO497" i="10" s="1"/>
  <c r="BO498" i="10" s="1"/>
  <c r="BO499" i="10" s="1"/>
  <c r="BO500" i="10" s="1"/>
  <c r="BO501" i="10" s="1"/>
  <c r="BO502" i="10" s="1"/>
  <c r="BO503" i="10" s="1"/>
  <c r="BO504" i="10" s="1"/>
  <c r="BO505" i="10" s="1"/>
  <c r="BO506" i="10" s="1"/>
  <c r="BO507" i="10" s="1"/>
  <c r="BO508" i="10" s="1"/>
  <c r="BO509" i="10" s="1"/>
  <c r="BO510" i="10" s="1"/>
  <c r="BO511" i="10" s="1"/>
  <c r="BO512" i="10" s="1"/>
  <c r="BO513" i="10" s="1"/>
  <c r="BO514" i="10" s="1"/>
  <c r="BO515" i="10" s="1"/>
  <c r="BO516" i="10" s="1"/>
  <c r="BO517" i="10" s="1"/>
  <c r="BO518" i="10" s="1"/>
  <c r="BO519" i="10" s="1"/>
  <c r="BO520" i="10" s="1"/>
  <c r="BO521" i="10" s="1"/>
  <c r="BO522" i="10" s="1"/>
  <c r="BO523" i="10" s="1"/>
  <c r="BO524" i="10" s="1"/>
  <c r="BO525" i="10" s="1"/>
  <c r="BO526" i="10" s="1"/>
  <c r="BO527" i="10" s="1"/>
  <c r="BO528" i="10" s="1"/>
  <c r="BO529" i="10" s="1"/>
  <c r="BO530" i="10" s="1"/>
  <c r="BO531" i="10" s="1"/>
  <c r="BO532" i="10" s="1"/>
  <c r="BO533" i="10" s="1"/>
  <c r="BO534" i="10" s="1"/>
  <c r="BO535" i="10" s="1"/>
  <c r="BO536" i="10" s="1"/>
  <c r="BO537" i="10" s="1"/>
  <c r="BO538" i="10" s="1"/>
  <c r="BO539" i="10" s="1"/>
  <c r="BO540" i="10" s="1"/>
  <c r="BO541" i="10" s="1"/>
  <c r="BO542" i="10" s="1"/>
  <c r="BO543" i="10" s="1"/>
  <c r="BO544" i="10" s="1"/>
  <c r="BO545" i="10" s="1"/>
  <c r="BO546" i="10" s="1"/>
  <c r="BO547" i="10" s="1"/>
  <c r="BO548" i="10" s="1"/>
  <c r="BO549" i="10" s="1"/>
  <c r="BO550" i="10" s="1"/>
  <c r="BO551" i="10" s="1"/>
  <c r="BO552" i="10" s="1"/>
  <c r="BO553" i="10" s="1"/>
  <c r="BO554" i="10" s="1"/>
  <c r="BO555" i="10" s="1"/>
  <c r="BO556" i="10" s="1"/>
  <c r="BO557" i="10" s="1"/>
  <c r="BO558" i="10" s="1"/>
  <c r="BO559" i="10" s="1"/>
  <c r="BO560" i="10" s="1"/>
  <c r="BO561" i="10" s="1"/>
  <c r="BO562" i="10" s="1"/>
  <c r="BO563" i="10" s="1"/>
  <c r="BO564" i="10" s="1"/>
  <c r="BO565" i="10" s="1"/>
  <c r="BO566" i="10" s="1"/>
  <c r="BO567" i="10" s="1"/>
  <c r="BO568" i="10" s="1"/>
  <c r="BO569" i="10" s="1"/>
  <c r="BO570" i="10" s="1"/>
  <c r="BO571" i="10" s="1"/>
  <c r="BO572" i="10" s="1"/>
  <c r="BO573" i="10" s="1"/>
  <c r="BO574" i="10" s="1"/>
  <c r="BO575" i="10" s="1"/>
  <c r="BO576" i="10" s="1"/>
  <c r="BO577" i="10" s="1"/>
  <c r="BO578" i="10" s="1"/>
  <c r="BO579" i="10" s="1"/>
  <c r="BO580" i="10" s="1"/>
  <c r="BO581" i="10" s="1"/>
  <c r="BO582" i="10" s="1"/>
  <c r="BO583" i="10" s="1"/>
  <c r="BO584" i="10" s="1"/>
  <c r="BO585" i="10" s="1"/>
  <c r="BO586" i="10" s="1"/>
  <c r="BO587" i="10" s="1"/>
  <c r="BO588" i="10" s="1"/>
  <c r="BO589" i="10" s="1"/>
  <c r="BO590" i="10" s="1"/>
  <c r="BO591" i="10" s="1"/>
  <c r="BO592" i="10" s="1"/>
  <c r="BO593" i="10" s="1"/>
  <c r="BO594" i="10" s="1"/>
  <c r="BO595" i="10" s="1"/>
  <c r="BO596" i="10" s="1"/>
  <c r="BO597" i="10" s="1"/>
  <c r="BO598" i="10" s="1"/>
  <c r="BO599" i="10" s="1"/>
  <c r="BO600" i="10" s="1"/>
  <c r="BO601" i="10" s="1"/>
  <c r="BO602" i="10" s="1"/>
  <c r="BO603" i="10" s="1"/>
  <c r="BO604" i="10" s="1"/>
  <c r="BO605" i="10" s="1"/>
  <c r="BO606" i="10" s="1"/>
  <c r="BO607" i="10" s="1"/>
  <c r="BO608" i="10" s="1"/>
  <c r="BO609" i="10" s="1"/>
  <c r="BO610" i="10" s="1"/>
  <c r="BO611" i="10" s="1"/>
  <c r="BO612" i="10" s="1"/>
  <c r="BO613" i="10" s="1"/>
  <c r="BO614" i="10" s="1"/>
  <c r="BO615" i="10" s="1"/>
  <c r="BO616" i="10" s="1"/>
  <c r="BO617" i="10" s="1"/>
  <c r="BO618" i="10" s="1"/>
  <c r="BO619" i="10" s="1"/>
  <c r="BO620" i="10" s="1"/>
  <c r="BO621" i="10" s="1"/>
  <c r="BO622" i="10" s="1"/>
  <c r="BO623" i="10" s="1"/>
  <c r="BO624" i="10" s="1"/>
  <c r="BO625" i="10" s="1"/>
  <c r="BO626" i="10" s="1"/>
  <c r="BO627" i="10" s="1"/>
  <c r="BO628" i="10" s="1"/>
  <c r="BO629" i="10" s="1"/>
  <c r="BO630" i="10" s="1"/>
  <c r="BO631" i="10" s="1"/>
  <c r="BO632" i="10" s="1"/>
  <c r="BO633" i="10" s="1"/>
  <c r="BO634" i="10" s="1"/>
  <c r="BO635" i="10" s="1"/>
  <c r="BO636" i="10" s="1"/>
  <c r="BO637" i="10" s="1"/>
  <c r="BO638" i="10" s="1"/>
  <c r="BO639" i="10" s="1"/>
  <c r="BO640" i="10" s="1"/>
  <c r="BO641" i="10" s="1"/>
  <c r="BO642" i="10" s="1"/>
  <c r="BO643" i="10" s="1"/>
  <c r="BO644" i="10" s="1"/>
  <c r="BO645" i="10" s="1"/>
  <c r="BO646" i="10" s="1"/>
  <c r="BO647" i="10" s="1"/>
  <c r="BO648" i="10" s="1"/>
  <c r="BO649" i="10" s="1"/>
  <c r="BO650" i="10" s="1"/>
  <c r="BO651" i="10" s="1"/>
  <c r="BO652" i="10" s="1"/>
  <c r="BO653" i="10" s="1"/>
  <c r="BO654" i="10" s="1"/>
  <c r="BO655" i="10" s="1"/>
  <c r="BO656" i="10" s="1"/>
  <c r="BO657" i="10" s="1"/>
  <c r="BP5" i="10"/>
  <c r="BO5" i="10"/>
  <c r="BL15" i="10" a="1"/>
  <c r="BL15" i="10" s="1"/>
  <c r="BM14" i="10"/>
  <c r="BM13" i="10"/>
  <c r="BL13" i="10" a="1"/>
  <c r="BL13" i="10" s="1"/>
  <c r="BJ13" i="10" a="1"/>
  <c r="BJ13" i="10" s="1"/>
  <c r="BG14" i="10"/>
  <c r="BH13" i="10"/>
  <c r="BH14" i="10"/>
  <c r="BG13" i="10"/>
  <c r="BI10" i="10"/>
  <c r="BH10" i="10"/>
  <c r="BH9" i="10"/>
  <c r="BH7" i="10"/>
  <c r="BG7" i="10"/>
  <c r="BH6" i="10"/>
  <c r="BH5" i="10"/>
  <c r="BG6" i="10"/>
  <c r="BG5" i="10"/>
  <c r="BE916" i="10"/>
  <c r="BD916" i="10"/>
  <c r="BE915" i="10"/>
  <c r="BD915" i="10"/>
  <c r="BE914" i="10"/>
  <c r="BD914" i="10"/>
  <c r="BE913" i="10"/>
  <c r="BD913" i="10"/>
  <c r="BE912" i="10"/>
  <c r="BD912" i="10"/>
  <c r="BE911" i="10"/>
  <c r="BD911" i="10"/>
  <c r="BE910" i="10"/>
  <c r="BD910" i="10"/>
  <c r="BE909" i="10"/>
  <c r="BD909" i="10"/>
  <c r="BE908" i="10"/>
  <c r="BD908" i="10"/>
  <c r="BE907" i="10"/>
  <c r="BD907" i="10"/>
  <c r="BE906" i="10"/>
  <c r="BD906" i="10"/>
  <c r="BE905" i="10"/>
  <c r="BD905" i="10"/>
  <c r="BE904" i="10"/>
  <c r="BD904" i="10"/>
  <c r="BE903" i="10"/>
  <c r="BD903" i="10"/>
  <c r="BE902" i="10"/>
  <c r="BD902" i="10"/>
  <c r="BE901" i="10"/>
  <c r="BD901" i="10"/>
  <c r="BE900" i="10"/>
  <c r="BD900" i="10"/>
  <c r="BE899" i="10"/>
  <c r="BD899" i="10"/>
  <c r="BE898" i="10"/>
  <c r="BD898" i="10"/>
  <c r="BE897" i="10"/>
  <c r="BD897" i="10"/>
  <c r="BE896" i="10"/>
  <c r="BD896" i="10"/>
  <c r="BE895" i="10"/>
  <c r="BD895" i="10"/>
  <c r="BE894" i="10"/>
  <c r="BD894" i="10"/>
  <c r="BE893" i="10"/>
  <c r="BD893" i="10"/>
  <c r="BE892" i="10"/>
  <c r="BD892" i="10"/>
  <c r="BE891" i="10"/>
  <c r="BD891" i="10"/>
  <c r="BE890" i="10"/>
  <c r="BD890" i="10"/>
  <c r="BE889" i="10"/>
  <c r="BD889" i="10"/>
  <c r="BE888" i="10"/>
  <c r="BD888" i="10"/>
  <c r="BE887" i="10"/>
  <c r="BD887" i="10"/>
  <c r="BE886" i="10"/>
  <c r="BD886" i="10"/>
  <c r="BE885" i="10"/>
  <c r="BD885" i="10"/>
  <c r="BE884" i="10"/>
  <c r="BD884" i="10"/>
  <c r="BE883" i="10"/>
  <c r="BD883" i="10"/>
  <c r="BE882" i="10"/>
  <c r="BD882" i="10"/>
  <c r="BE881" i="10"/>
  <c r="BD881" i="10"/>
  <c r="BE880" i="10"/>
  <c r="BD880" i="10"/>
  <c r="BE879" i="10"/>
  <c r="BD879" i="10"/>
  <c r="BE878" i="10"/>
  <c r="BD878" i="10"/>
  <c r="BE877" i="10"/>
  <c r="BD877" i="10"/>
  <c r="BE876" i="10"/>
  <c r="BD876" i="10"/>
  <c r="BE875" i="10"/>
  <c r="BD875" i="10"/>
  <c r="BE874" i="10"/>
  <c r="BD874" i="10"/>
  <c r="BE873" i="10"/>
  <c r="BD873" i="10"/>
  <c r="BE872" i="10"/>
  <c r="BD872" i="10"/>
  <c r="BE871" i="10"/>
  <c r="BD871" i="10"/>
  <c r="BE870" i="10"/>
  <c r="BD870" i="10"/>
  <c r="BE869" i="10"/>
  <c r="BD869" i="10"/>
  <c r="BE868" i="10"/>
  <c r="BD868" i="10"/>
  <c r="BE867" i="10"/>
  <c r="BD867" i="10"/>
  <c r="BE866" i="10"/>
  <c r="BD866" i="10"/>
  <c r="BE865" i="10"/>
  <c r="BD865" i="10"/>
  <c r="BE864" i="10"/>
  <c r="BD864" i="10"/>
  <c r="BE863" i="10"/>
  <c r="BD863" i="10"/>
  <c r="BE862" i="10"/>
  <c r="BD862" i="10"/>
  <c r="BE861" i="10"/>
  <c r="BD861" i="10"/>
  <c r="BE860" i="10"/>
  <c r="BD860" i="10"/>
  <c r="BE859" i="10"/>
  <c r="BD859" i="10"/>
  <c r="BE858" i="10"/>
  <c r="BD858" i="10"/>
  <c r="BE857" i="10"/>
  <c r="BD857" i="10"/>
  <c r="BE856" i="10"/>
  <c r="BD856" i="10"/>
  <c r="BE855" i="10"/>
  <c r="BD855" i="10"/>
  <c r="BE854" i="10"/>
  <c r="BD854" i="10"/>
  <c r="BE853" i="10"/>
  <c r="BD853" i="10"/>
  <c r="BE852" i="10"/>
  <c r="BD852" i="10"/>
  <c r="BE851" i="10"/>
  <c r="BD851" i="10"/>
  <c r="BE850" i="10"/>
  <c r="BD850" i="10"/>
  <c r="BE849" i="10"/>
  <c r="BD849" i="10"/>
  <c r="BE848" i="10"/>
  <c r="BD848" i="10"/>
  <c r="BE847" i="10"/>
  <c r="BD847" i="10"/>
  <c r="BE846" i="10"/>
  <c r="BD846" i="10"/>
  <c r="BE845" i="10"/>
  <c r="BD845" i="10"/>
  <c r="BE844" i="10"/>
  <c r="BD844" i="10"/>
  <c r="BE843" i="10"/>
  <c r="BD843" i="10"/>
  <c r="BE842" i="10"/>
  <c r="BD842" i="10"/>
  <c r="BE841" i="10"/>
  <c r="BD841" i="10"/>
  <c r="BE840" i="10"/>
  <c r="BD840" i="10"/>
  <c r="BE839" i="10"/>
  <c r="BD839" i="10"/>
  <c r="BE838" i="10"/>
  <c r="BD838" i="10"/>
  <c r="BE837" i="10"/>
  <c r="BD837" i="10"/>
  <c r="BE836" i="10"/>
  <c r="BD836" i="10"/>
  <c r="BE835" i="10"/>
  <c r="BD835" i="10"/>
  <c r="BE834" i="10"/>
  <c r="BD834" i="10"/>
  <c r="BE833" i="10"/>
  <c r="BD833" i="10"/>
  <c r="BE832" i="10"/>
  <c r="BD832" i="10"/>
  <c r="BE831" i="10"/>
  <c r="BD831" i="10"/>
  <c r="BE830" i="10"/>
  <c r="BD830" i="10"/>
  <c r="BE829" i="10"/>
  <c r="BD829" i="10"/>
  <c r="BE828" i="10"/>
  <c r="BD828" i="10"/>
  <c r="BE827" i="10"/>
  <c r="BD827" i="10"/>
  <c r="BE826" i="10"/>
  <c r="BD826" i="10"/>
  <c r="BE825" i="10"/>
  <c r="BD825" i="10"/>
  <c r="BE824" i="10"/>
  <c r="BD824" i="10"/>
  <c r="BE823" i="10"/>
  <c r="BD823" i="10"/>
  <c r="BE822" i="10"/>
  <c r="BD822" i="10"/>
  <c r="BE821" i="10"/>
  <c r="BD821" i="10"/>
  <c r="BE820" i="10"/>
  <c r="BD820" i="10"/>
  <c r="BE819" i="10"/>
  <c r="BD819" i="10"/>
  <c r="BE818" i="10"/>
  <c r="BD818" i="10"/>
  <c r="BE817" i="10"/>
  <c r="BD817" i="10"/>
  <c r="BE816" i="10"/>
  <c r="BD816" i="10"/>
  <c r="BE815" i="10"/>
  <c r="BD815" i="10"/>
  <c r="BE814" i="10"/>
  <c r="BD814" i="10"/>
  <c r="BE813" i="10"/>
  <c r="BD813" i="10"/>
  <c r="BE812" i="10"/>
  <c r="BD812" i="10"/>
  <c r="BE811" i="10"/>
  <c r="BD811" i="10"/>
  <c r="BE810" i="10"/>
  <c r="BD810" i="10"/>
  <c r="BE809" i="10"/>
  <c r="BD809" i="10"/>
  <c r="BE808" i="10"/>
  <c r="BD808" i="10"/>
  <c r="BE807" i="10"/>
  <c r="BD807" i="10"/>
  <c r="BE806" i="10"/>
  <c r="BD806" i="10"/>
  <c r="BE805" i="10"/>
  <c r="BD805" i="10"/>
  <c r="BE804" i="10"/>
  <c r="BD804" i="10"/>
  <c r="BE803" i="10"/>
  <c r="BD803" i="10"/>
  <c r="BE802" i="10"/>
  <c r="BD802" i="10"/>
  <c r="BE801" i="10"/>
  <c r="BD801" i="10"/>
  <c r="BE800" i="10"/>
  <c r="BD800" i="10"/>
  <c r="BE799" i="10"/>
  <c r="BD799" i="10"/>
  <c r="BE798" i="10"/>
  <c r="BD798" i="10"/>
  <c r="BE797" i="10"/>
  <c r="BD797" i="10"/>
  <c r="BE796" i="10"/>
  <c r="BD796" i="10"/>
  <c r="BE795" i="10"/>
  <c r="BD795" i="10"/>
  <c r="BE794" i="10"/>
  <c r="BD794" i="10"/>
  <c r="BE793" i="10"/>
  <c r="BD793" i="10"/>
  <c r="BE792" i="10"/>
  <c r="BD792" i="10"/>
  <c r="BE791" i="10"/>
  <c r="BD791" i="10"/>
  <c r="BE790" i="10"/>
  <c r="BD790" i="10"/>
  <c r="BE789" i="10"/>
  <c r="BD789" i="10"/>
  <c r="BE788" i="10"/>
  <c r="BD788" i="10"/>
  <c r="BE787" i="10"/>
  <c r="BD787" i="10"/>
  <c r="BE786" i="10"/>
  <c r="BD786" i="10"/>
  <c r="BE785" i="10"/>
  <c r="BD785" i="10"/>
  <c r="BE784" i="10"/>
  <c r="BD784" i="10"/>
  <c r="BE783" i="10"/>
  <c r="BD783" i="10"/>
  <c r="BE782" i="10"/>
  <c r="BD782" i="10"/>
  <c r="BE781" i="10"/>
  <c r="BD781" i="10"/>
  <c r="BE780" i="10"/>
  <c r="BD780" i="10"/>
  <c r="BE779" i="10"/>
  <c r="BD779" i="10"/>
  <c r="BE778" i="10"/>
  <c r="BD778" i="10"/>
  <c r="BE777" i="10"/>
  <c r="BD777" i="10"/>
  <c r="BE776" i="10"/>
  <c r="BD776" i="10"/>
  <c r="BE775" i="10"/>
  <c r="BD775" i="10"/>
  <c r="BE774" i="10"/>
  <c r="BD774" i="10"/>
  <c r="BE773" i="10"/>
  <c r="BD773" i="10"/>
  <c r="BE772" i="10"/>
  <c r="BD772" i="10"/>
  <c r="BE771" i="10"/>
  <c r="BD771" i="10"/>
  <c r="BE770" i="10"/>
  <c r="BD770" i="10"/>
  <c r="BE769" i="10"/>
  <c r="BD769" i="10"/>
  <c r="BE768" i="10"/>
  <c r="BD768" i="10"/>
  <c r="BE767" i="10"/>
  <c r="BD767" i="10"/>
  <c r="BE766" i="10"/>
  <c r="BD766" i="10"/>
  <c r="BE765" i="10"/>
  <c r="BD765" i="10"/>
  <c r="BE764" i="10"/>
  <c r="BD764" i="10"/>
  <c r="BE763" i="10"/>
  <c r="BD763" i="10"/>
  <c r="BE762" i="10"/>
  <c r="BD762" i="10"/>
  <c r="BE761" i="10"/>
  <c r="BD761" i="10"/>
  <c r="BE760" i="10"/>
  <c r="BD760" i="10"/>
  <c r="BE759" i="10"/>
  <c r="BD759" i="10"/>
  <c r="BE758" i="10"/>
  <c r="BD758" i="10"/>
  <c r="BE757" i="10"/>
  <c r="BD757" i="10"/>
  <c r="BE756" i="10"/>
  <c r="BD756" i="10"/>
  <c r="BE755" i="10"/>
  <c r="BD755" i="10"/>
  <c r="BE754" i="10"/>
  <c r="BD754" i="10"/>
  <c r="BE753" i="10"/>
  <c r="BD753" i="10"/>
  <c r="BE752" i="10"/>
  <c r="BD752" i="10"/>
  <c r="BE751" i="10"/>
  <c r="BD751" i="10"/>
  <c r="BE750" i="10"/>
  <c r="BD750" i="10"/>
  <c r="BE749" i="10"/>
  <c r="BD749" i="10"/>
  <c r="BE748" i="10"/>
  <c r="BD748" i="10"/>
  <c r="BE747" i="10"/>
  <c r="BD747" i="10"/>
  <c r="BE746" i="10"/>
  <c r="BD746" i="10"/>
  <c r="BE745" i="10"/>
  <c r="BD745" i="10"/>
  <c r="BE744" i="10"/>
  <c r="BD744" i="10"/>
  <c r="BE743" i="10"/>
  <c r="BD743" i="10"/>
  <c r="BE742" i="10"/>
  <c r="BD742" i="10"/>
  <c r="BE741" i="10"/>
  <c r="BD741" i="10"/>
  <c r="BE740" i="10"/>
  <c r="BD740" i="10"/>
  <c r="BE739" i="10"/>
  <c r="BD739" i="10"/>
  <c r="BE738" i="10"/>
  <c r="BD738" i="10"/>
  <c r="BE737" i="10"/>
  <c r="BD737" i="10"/>
  <c r="BE736" i="10"/>
  <c r="BD736" i="10"/>
  <c r="BE735" i="10"/>
  <c r="BD735" i="10"/>
  <c r="BE734" i="10"/>
  <c r="BD734" i="10"/>
  <c r="BE733" i="10"/>
  <c r="BD733" i="10"/>
  <c r="BE732" i="10"/>
  <c r="BD732" i="10"/>
  <c r="BE731" i="10"/>
  <c r="BD731" i="10"/>
  <c r="BE730" i="10"/>
  <c r="BD730" i="10"/>
  <c r="BE729" i="10"/>
  <c r="BD729" i="10"/>
  <c r="BE728" i="10"/>
  <c r="BD728" i="10"/>
  <c r="BE727" i="10"/>
  <c r="BD727" i="10"/>
  <c r="BE726" i="10"/>
  <c r="BD726" i="10"/>
  <c r="BE725" i="10"/>
  <c r="BD725" i="10"/>
  <c r="BE724" i="10"/>
  <c r="BD724" i="10"/>
  <c r="BE723" i="10"/>
  <c r="BD723" i="10"/>
  <c r="BE722" i="10"/>
  <c r="BD722" i="10"/>
  <c r="BE721" i="10"/>
  <c r="BD721" i="10"/>
  <c r="BE720" i="10"/>
  <c r="BD720" i="10"/>
  <c r="BE719" i="10"/>
  <c r="BD719" i="10"/>
  <c r="BE718" i="10"/>
  <c r="BD718" i="10"/>
  <c r="BE717" i="10"/>
  <c r="BD717" i="10"/>
  <c r="BE716" i="10"/>
  <c r="BD716" i="10"/>
  <c r="BE715" i="10"/>
  <c r="BD715" i="10"/>
  <c r="BE714" i="10"/>
  <c r="BD714" i="10"/>
  <c r="BE713" i="10"/>
  <c r="BD713" i="10"/>
  <c r="BE712" i="10"/>
  <c r="BD712" i="10"/>
  <c r="BE711" i="10"/>
  <c r="BD711" i="10"/>
  <c r="BE710" i="10"/>
  <c r="BD710" i="10"/>
  <c r="BE709" i="10"/>
  <c r="BD709" i="10"/>
  <c r="BE708" i="10"/>
  <c r="BD708" i="10"/>
  <c r="BE707" i="10"/>
  <c r="BD707" i="10"/>
  <c r="BE706" i="10"/>
  <c r="BD706" i="10"/>
  <c r="BE705" i="10"/>
  <c r="BD705" i="10"/>
  <c r="BE704" i="10"/>
  <c r="BD704" i="10"/>
  <c r="BE703" i="10"/>
  <c r="BD703" i="10"/>
  <c r="BE702" i="10"/>
  <c r="BD702" i="10"/>
  <c r="BE701" i="10"/>
  <c r="BD701" i="10"/>
  <c r="BE700" i="10"/>
  <c r="BD700" i="10"/>
  <c r="BE699" i="10"/>
  <c r="BD699" i="10"/>
  <c r="BE698" i="10"/>
  <c r="BD698" i="10"/>
  <c r="BE697" i="10"/>
  <c r="BD697" i="10"/>
  <c r="BE696" i="10"/>
  <c r="BD696" i="10"/>
  <c r="BE695" i="10"/>
  <c r="BD695" i="10"/>
  <c r="BE694" i="10"/>
  <c r="BD694" i="10"/>
  <c r="BE693" i="10"/>
  <c r="BD693" i="10"/>
  <c r="BE692" i="10"/>
  <c r="BD692" i="10"/>
  <c r="BE691" i="10"/>
  <c r="BD691" i="10"/>
  <c r="BE690" i="10"/>
  <c r="BD690" i="10"/>
  <c r="BE689" i="10"/>
  <c r="BD689" i="10"/>
  <c r="BE688" i="10"/>
  <c r="BD688" i="10"/>
  <c r="BE687" i="10"/>
  <c r="BD687" i="10"/>
  <c r="BE686" i="10"/>
  <c r="BD686" i="10"/>
  <c r="BE685" i="10"/>
  <c r="BD685" i="10"/>
  <c r="BE684" i="10"/>
  <c r="BD684" i="10"/>
  <c r="BE683" i="10"/>
  <c r="BD683" i="10"/>
  <c r="BE682" i="10"/>
  <c r="BD682" i="10"/>
  <c r="BE681" i="10"/>
  <c r="BD681" i="10"/>
  <c r="BE680" i="10"/>
  <c r="BD680" i="10"/>
  <c r="BE679" i="10"/>
  <c r="BD679" i="10"/>
  <c r="BE678" i="10"/>
  <c r="BD678" i="10"/>
  <c r="BE677" i="10"/>
  <c r="BD677" i="10"/>
  <c r="BE676" i="10"/>
  <c r="BD676" i="10"/>
  <c r="BE675" i="10"/>
  <c r="BD675" i="10"/>
  <c r="BE674" i="10"/>
  <c r="BD674" i="10"/>
  <c r="BE673" i="10"/>
  <c r="BD673" i="10"/>
  <c r="BE672" i="10"/>
  <c r="BD672" i="10"/>
  <c r="BE671" i="10"/>
  <c r="BD671" i="10"/>
  <c r="BE670" i="10"/>
  <c r="BD670" i="10"/>
  <c r="BE669" i="10"/>
  <c r="BD669" i="10"/>
  <c r="BE668" i="10"/>
  <c r="BD668" i="10"/>
  <c r="BE667" i="10"/>
  <c r="BD667" i="10"/>
  <c r="BE666" i="10"/>
  <c r="BD666" i="10"/>
  <c r="BE665" i="10"/>
  <c r="BD665" i="10"/>
  <c r="BE664" i="10"/>
  <c r="BD664" i="10"/>
  <c r="BE663" i="10"/>
  <c r="BD663" i="10"/>
  <c r="BE662" i="10"/>
  <c r="BD662" i="10"/>
  <c r="BE661" i="10"/>
  <c r="BD661" i="10"/>
  <c r="BE660" i="10"/>
  <c r="BD660" i="10"/>
  <c r="BE659" i="10"/>
  <c r="BD659" i="10"/>
  <c r="BE658" i="10"/>
  <c r="BD658" i="10"/>
  <c r="BE657" i="10"/>
  <c r="BD657" i="10"/>
  <c r="BE656" i="10"/>
  <c r="BD656" i="10"/>
  <c r="BE655" i="10"/>
  <c r="BD655" i="10"/>
  <c r="BE654" i="10"/>
  <c r="BD654" i="10"/>
  <c r="BE653" i="10"/>
  <c r="BD653" i="10"/>
  <c r="BE652" i="10"/>
  <c r="BD652" i="10"/>
  <c r="BE651" i="10"/>
  <c r="BD651" i="10"/>
  <c r="BE650" i="10"/>
  <c r="BD650" i="10"/>
  <c r="BE649" i="10"/>
  <c r="BD649" i="10"/>
  <c r="BE648" i="10"/>
  <c r="BD648" i="10"/>
  <c r="BE647" i="10"/>
  <c r="BD647" i="10"/>
  <c r="BE646" i="10"/>
  <c r="BD646" i="10"/>
  <c r="BE645" i="10"/>
  <c r="BD645" i="10"/>
  <c r="BE644" i="10"/>
  <c r="BD644" i="10"/>
  <c r="BE643" i="10"/>
  <c r="BD643" i="10"/>
  <c r="BE642" i="10"/>
  <c r="BD642" i="10"/>
  <c r="BE641" i="10"/>
  <c r="BD641" i="10"/>
  <c r="BE640" i="10"/>
  <c r="BD640" i="10"/>
  <c r="BE639" i="10"/>
  <c r="BD639" i="10"/>
  <c r="BE638" i="10"/>
  <c r="BD638" i="10"/>
  <c r="BE637" i="10"/>
  <c r="BD637" i="10"/>
  <c r="BE636" i="10"/>
  <c r="BD636" i="10"/>
  <c r="BE635" i="10"/>
  <c r="BD635" i="10"/>
  <c r="BE634" i="10"/>
  <c r="BD634" i="10"/>
  <c r="BE633" i="10"/>
  <c r="BD633" i="10"/>
  <c r="BE632" i="10"/>
  <c r="BD632" i="10"/>
  <c r="BE631" i="10"/>
  <c r="BD631" i="10"/>
  <c r="BE630" i="10"/>
  <c r="BD630" i="10"/>
  <c r="BE629" i="10"/>
  <c r="BD629" i="10"/>
  <c r="BE628" i="10"/>
  <c r="BD628" i="10"/>
  <c r="BE627" i="10"/>
  <c r="BD627" i="10"/>
  <c r="BE626" i="10"/>
  <c r="BD626" i="10"/>
  <c r="BE625" i="10"/>
  <c r="BD625" i="10"/>
  <c r="BE624" i="10"/>
  <c r="BD624" i="10"/>
  <c r="BE623" i="10"/>
  <c r="BD623" i="10"/>
  <c r="BE622" i="10"/>
  <c r="BD622" i="10"/>
  <c r="BE621" i="10"/>
  <c r="BD621" i="10"/>
  <c r="BE620" i="10"/>
  <c r="BD620" i="10"/>
  <c r="BE619" i="10"/>
  <c r="BD619" i="10"/>
  <c r="BE618" i="10"/>
  <c r="BD618" i="10"/>
  <c r="BE617" i="10"/>
  <c r="BD617" i="10"/>
  <c r="BE616" i="10"/>
  <c r="BD616" i="10"/>
  <c r="BE615" i="10"/>
  <c r="BD615" i="10"/>
  <c r="BE614" i="10"/>
  <c r="BD614" i="10"/>
  <c r="BE613" i="10"/>
  <c r="BD613" i="10"/>
  <c r="BE612" i="10"/>
  <c r="BD612" i="10"/>
  <c r="BE611" i="10"/>
  <c r="BD611" i="10"/>
  <c r="BE610" i="10"/>
  <c r="BD610" i="10"/>
  <c r="BE609" i="10"/>
  <c r="BD609" i="10"/>
  <c r="BE608" i="10"/>
  <c r="BD608" i="10"/>
  <c r="BE607" i="10"/>
  <c r="BD607" i="10"/>
  <c r="BE606" i="10"/>
  <c r="BD606" i="10"/>
  <c r="BE605" i="10"/>
  <c r="BD605" i="10"/>
  <c r="BE604" i="10"/>
  <c r="BD604" i="10"/>
  <c r="BE603" i="10"/>
  <c r="BD603" i="10"/>
  <c r="BE602" i="10"/>
  <c r="BD602" i="10"/>
  <c r="BE601" i="10"/>
  <c r="BD601" i="10"/>
  <c r="BE600" i="10"/>
  <c r="BD600" i="10"/>
  <c r="BE599" i="10"/>
  <c r="BD599" i="10"/>
  <c r="BE598" i="10"/>
  <c r="BD598" i="10"/>
  <c r="BE597" i="10"/>
  <c r="BD597" i="10"/>
  <c r="BE596" i="10"/>
  <c r="BD596" i="10"/>
  <c r="BE595" i="10"/>
  <c r="BD595" i="10"/>
  <c r="BE594" i="10"/>
  <c r="BD594" i="10"/>
  <c r="BE593" i="10"/>
  <c r="BD593" i="10"/>
  <c r="BE592" i="10"/>
  <c r="BD592" i="10"/>
  <c r="BE591" i="10"/>
  <c r="BD591" i="10"/>
  <c r="BE590" i="10"/>
  <c r="BD590" i="10"/>
  <c r="BE589" i="10"/>
  <c r="BD589" i="10"/>
  <c r="BE588" i="10"/>
  <c r="BD588" i="10"/>
  <c r="BE587" i="10"/>
  <c r="BD587" i="10"/>
  <c r="BE586" i="10"/>
  <c r="BD586" i="10"/>
  <c r="BE585" i="10"/>
  <c r="BD585" i="10"/>
  <c r="BE584" i="10"/>
  <c r="BD584" i="10"/>
  <c r="BE583" i="10"/>
  <c r="BD583" i="10"/>
  <c r="BE582" i="10"/>
  <c r="BD582" i="10"/>
  <c r="BE581" i="10"/>
  <c r="BD581" i="10"/>
  <c r="BE580" i="10"/>
  <c r="BD580" i="10"/>
  <c r="BE579" i="10"/>
  <c r="BD579" i="10"/>
  <c r="BE578" i="10"/>
  <c r="BD578" i="10"/>
  <c r="BE577" i="10"/>
  <c r="BD577" i="10"/>
  <c r="BE576" i="10"/>
  <c r="BD576" i="10"/>
  <c r="BE575" i="10"/>
  <c r="BD575" i="10"/>
  <c r="BE574" i="10"/>
  <c r="BD574" i="10"/>
  <c r="BE573" i="10"/>
  <c r="BD573" i="10"/>
  <c r="BE572" i="10"/>
  <c r="BD572" i="10"/>
  <c r="BE571" i="10"/>
  <c r="BD571" i="10"/>
  <c r="BE570" i="10"/>
  <c r="BD570" i="10"/>
  <c r="BE569" i="10"/>
  <c r="BD569" i="10"/>
  <c r="BE568" i="10"/>
  <c r="BD568" i="10"/>
  <c r="BE567" i="10"/>
  <c r="BD567" i="10"/>
  <c r="BE566" i="10"/>
  <c r="BD566" i="10"/>
  <c r="BE565" i="10"/>
  <c r="BD565" i="10"/>
  <c r="BE564" i="10"/>
  <c r="BD564" i="10"/>
  <c r="BE563" i="10"/>
  <c r="BD563" i="10"/>
  <c r="BE562" i="10"/>
  <c r="BD562" i="10"/>
  <c r="BE561" i="10"/>
  <c r="BD561" i="10"/>
  <c r="BE560" i="10"/>
  <c r="BD560" i="10"/>
  <c r="BE559" i="10"/>
  <c r="BD559" i="10"/>
  <c r="BE558" i="10"/>
  <c r="BD558" i="10"/>
  <c r="BE557" i="10"/>
  <c r="BD557" i="10"/>
  <c r="BE556" i="10"/>
  <c r="BD556" i="10"/>
  <c r="BE555" i="10"/>
  <c r="BD555" i="10"/>
  <c r="BE554" i="10"/>
  <c r="BD554" i="10"/>
  <c r="BE553" i="10"/>
  <c r="BD553" i="10"/>
  <c r="BE552" i="10"/>
  <c r="BD552" i="10"/>
  <c r="BE551" i="10"/>
  <c r="BD551" i="10"/>
  <c r="BE550" i="10"/>
  <c r="BD550" i="10"/>
  <c r="BE549" i="10"/>
  <c r="BD549" i="10"/>
  <c r="BE548" i="10"/>
  <c r="BD548" i="10"/>
  <c r="BE547" i="10"/>
  <c r="BD547" i="10"/>
  <c r="BE546" i="10"/>
  <c r="BD546" i="10"/>
  <c r="BE545" i="10"/>
  <c r="BD545" i="10"/>
  <c r="BE544" i="10"/>
  <c r="BD544" i="10"/>
  <c r="BE543" i="10"/>
  <c r="BD543" i="10"/>
  <c r="BE542" i="10"/>
  <c r="BD542" i="10"/>
  <c r="BE541" i="10"/>
  <c r="BD541" i="10"/>
  <c r="BE540" i="10"/>
  <c r="BD540" i="10"/>
  <c r="BE539" i="10"/>
  <c r="BD539" i="10"/>
  <c r="BE538" i="10"/>
  <c r="BD538" i="10"/>
  <c r="BE537" i="10"/>
  <c r="BD537" i="10"/>
  <c r="BE536" i="10"/>
  <c r="BD536" i="10"/>
  <c r="BE535" i="10"/>
  <c r="BD535" i="10"/>
  <c r="BE534" i="10"/>
  <c r="BD534" i="10"/>
  <c r="BE533" i="10"/>
  <c r="BD533" i="10"/>
  <c r="BE532" i="10"/>
  <c r="BD532" i="10"/>
  <c r="BE531" i="10"/>
  <c r="BD531" i="10"/>
  <c r="BE530" i="10"/>
  <c r="BD530" i="10"/>
  <c r="BE529" i="10"/>
  <c r="BD529" i="10"/>
  <c r="BE528" i="10"/>
  <c r="BD528" i="10"/>
  <c r="BE527" i="10"/>
  <c r="BD527" i="10"/>
  <c r="BE526" i="10"/>
  <c r="BD526" i="10"/>
  <c r="BE525" i="10"/>
  <c r="BD525" i="10"/>
  <c r="BE524" i="10"/>
  <c r="BD524" i="10"/>
  <c r="BE523" i="10"/>
  <c r="BD523" i="10"/>
  <c r="BE522" i="10"/>
  <c r="BD522" i="10"/>
  <c r="BE521" i="10"/>
  <c r="BD521" i="10"/>
  <c r="BE520" i="10"/>
  <c r="BD520" i="10"/>
  <c r="BE519" i="10"/>
  <c r="BD519" i="10"/>
  <c r="BE518" i="10"/>
  <c r="BD518" i="10"/>
  <c r="BE517" i="10"/>
  <c r="BD517" i="10"/>
  <c r="BE516" i="10"/>
  <c r="BD516" i="10"/>
  <c r="BE515" i="10"/>
  <c r="BD515" i="10"/>
  <c r="BE514" i="10"/>
  <c r="BD514" i="10"/>
  <c r="BE513" i="10"/>
  <c r="BD513" i="10"/>
  <c r="BE512" i="10"/>
  <c r="BD512" i="10"/>
  <c r="BE511" i="10"/>
  <c r="BD511" i="10"/>
  <c r="BE510" i="10"/>
  <c r="BD510" i="10"/>
  <c r="BE509" i="10"/>
  <c r="BD509" i="10"/>
  <c r="BE508" i="10"/>
  <c r="BD508" i="10"/>
  <c r="BE507" i="10"/>
  <c r="BD507" i="10"/>
  <c r="BE506" i="10"/>
  <c r="BD506" i="10"/>
  <c r="BE505" i="10"/>
  <c r="BD505" i="10"/>
  <c r="BE504" i="10"/>
  <c r="BD504" i="10"/>
  <c r="BE503" i="10"/>
  <c r="BD503" i="10"/>
  <c r="BE502" i="10"/>
  <c r="BD502" i="10"/>
  <c r="BE501" i="10"/>
  <c r="BD501" i="10"/>
  <c r="BE500" i="10"/>
  <c r="BD500" i="10"/>
  <c r="BE499" i="10"/>
  <c r="BD499" i="10"/>
  <c r="BE498" i="10"/>
  <c r="BD498" i="10"/>
  <c r="BE497" i="10"/>
  <c r="BD497" i="10"/>
  <c r="BE496" i="10"/>
  <c r="BD496" i="10"/>
  <c r="BE495" i="10"/>
  <c r="BD495" i="10"/>
  <c r="BE494" i="10"/>
  <c r="BD494" i="10"/>
  <c r="BE493" i="10"/>
  <c r="BD493" i="10"/>
  <c r="BE492" i="10"/>
  <c r="BD492" i="10"/>
  <c r="BE491" i="10"/>
  <c r="BD491" i="10"/>
  <c r="BE490" i="10"/>
  <c r="BD490" i="10"/>
  <c r="BE489" i="10"/>
  <c r="BD489" i="10"/>
  <c r="BE488" i="10"/>
  <c r="BD488" i="10"/>
  <c r="BE487" i="10"/>
  <c r="BD487" i="10"/>
  <c r="BE486" i="10"/>
  <c r="BD486" i="10"/>
  <c r="BE485" i="10"/>
  <c r="BD485" i="10"/>
  <c r="BE484" i="10"/>
  <c r="BD484" i="10"/>
  <c r="BE483" i="10"/>
  <c r="BD483" i="10"/>
  <c r="BE482" i="10"/>
  <c r="BD482" i="10"/>
  <c r="BE481" i="10"/>
  <c r="BD481" i="10"/>
  <c r="BE480" i="10"/>
  <c r="BD480" i="10"/>
  <c r="BE479" i="10"/>
  <c r="BD479" i="10"/>
  <c r="BE478" i="10"/>
  <c r="BD478" i="10"/>
  <c r="BE477" i="10"/>
  <c r="BD477" i="10"/>
  <c r="BE476" i="10"/>
  <c r="BD476" i="10"/>
  <c r="BE475" i="10"/>
  <c r="BD475" i="10"/>
  <c r="BE474" i="10"/>
  <c r="BD474" i="10"/>
  <c r="BE473" i="10"/>
  <c r="BD473" i="10"/>
  <c r="BE472" i="10"/>
  <c r="BD472" i="10"/>
  <c r="BE471" i="10"/>
  <c r="BD471" i="10"/>
  <c r="BE470" i="10"/>
  <c r="BD470" i="10"/>
  <c r="BE469" i="10"/>
  <c r="BD469" i="10"/>
  <c r="BE468" i="10"/>
  <c r="BD468" i="10"/>
  <c r="BE467" i="10"/>
  <c r="BD467" i="10"/>
  <c r="BE466" i="10"/>
  <c r="BD466" i="10"/>
  <c r="BE465" i="10"/>
  <c r="BD465" i="10"/>
  <c r="BE464" i="10"/>
  <c r="BD464" i="10"/>
  <c r="BE463" i="10"/>
  <c r="BD463" i="10"/>
  <c r="BE462" i="10"/>
  <c r="BD462" i="10"/>
  <c r="BE461" i="10"/>
  <c r="BD461" i="10"/>
  <c r="BE460" i="10"/>
  <c r="BD460" i="10"/>
  <c r="BE459" i="10"/>
  <c r="BD459" i="10"/>
  <c r="BE458" i="10"/>
  <c r="BD458" i="10"/>
  <c r="BE457" i="10"/>
  <c r="BD457" i="10"/>
  <c r="BE456" i="10"/>
  <c r="BD456" i="10"/>
  <c r="BE455" i="10"/>
  <c r="BD455" i="10"/>
  <c r="BE454" i="10"/>
  <c r="BD454" i="10"/>
  <c r="BE453" i="10"/>
  <c r="BD453" i="10"/>
  <c r="BE452" i="10"/>
  <c r="BD452" i="10"/>
  <c r="BE451" i="10"/>
  <c r="BD451" i="10"/>
  <c r="BE450" i="10"/>
  <c r="BD450" i="10"/>
  <c r="BE449" i="10"/>
  <c r="BD449" i="10"/>
  <c r="BE448" i="10"/>
  <c r="BD448" i="10"/>
  <c r="BE447" i="10"/>
  <c r="BD447" i="10"/>
  <c r="BE446" i="10"/>
  <c r="BD446" i="10"/>
  <c r="BE445" i="10"/>
  <c r="BD445" i="10"/>
  <c r="BE444" i="10"/>
  <c r="BD444" i="10"/>
  <c r="BE443" i="10"/>
  <c r="BD443" i="10"/>
  <c r="BE442" i="10"/>
  <c r="BD442" i="10"/>
  <c r="BE441" i="10"/>
  <c r="BD441" i="10"/>
  <c r="BE440" i="10"/>
  <c r="BD440" i="10"/>
  <c r="BE439" i="10"/>
  <c r="BD439" i="10"/>
  <c r="BE438" i="10"/>
  <c r="BD438" i="10"/>
  <c r="BE437" i="10"/>
  <c r="BD437" i="10"/>
  <c r="BE436" i="10"/>
  <c r="BD436" i="10"/>
  <c r="BE435" i="10"/>
  <c r="BD435" i="10"/>
  <c r="BE434" i="10"/>
  <c r="BD434" i="10"/>
  <c r="BE433" i="10"/>
  <c r="BD433" i="10"/>
  <c r="BE432" i="10"/>
  <c r="BD432" i="10"/>
  <c r="BE431" i="10"/>
  <c r="BD431" i="10"/>
  <c r="BE430" i="10"/>
  <c r="BD430" i="10"/>
  <c r="BE429" i="10"/>
  <c r="BD429" i="10"/>
  <c r="BE428" i="10"/>
  <c r="BD428" i="10"/>
  <c r="BE427" i="10"/>
  <c r="BD427" i="10"/>
  <c r="BE426" i="10"/>
  <c r="BD426" i="10"/>
  <c r="BE425" i="10"/>
  <c r="BD425" i="10"/>
  <c r="BE424" i="10"/>
  <c r="BD424" i="10"/>
  <c r="BE423" i="10"/>
  <c r="BD423" i="10"/>
  <c r="BE422" i="10"/>
  <c r="BD422" i="10"/>
  <c r="BE421" i="10"/>
  <c r="BD421" i="10"/>
  <c r="BE420" i="10"/>
  <c r="BD420" i="10"/>
  <c r="BE419" i="10"/>
  <c r="BD419" i="10"/>
  <c r="BE418" i="10"/>
  <c r="BD418" i="10"/>
  <c r="BE417" i="10"/>
  <c r="BD417" i="10"/>
  <c r="BE416" i="10"/>
  <c r="BD416" i="10"/>
  <c r="BE415" i="10"/>
  <c r="BD415" i="10"/>
  <c r="BE414" i="10"/>
  <c r="BD414" i="10"/>
  <c r="BE413" i="10"/>
  <c r="BD413" i="10"/>
  <c r="BE412" i="10"/>
  <c r="BD412" i="10"/>
  <c r="BE411" i="10"/>
  <c r="BD411" i="10"/>
  <c r="BE410" i="10"/>
  <c r="BD410" i="10"/>
  <c r="BE409" i="10"/>
  <c r="BD409" i="10"/>
  <c r="BE408" i="10"/>
  <c r="BD408" i="10"/>
  <c r="BE407" i="10"/>
  <c r="BD407" i="10"/>
  <c r="BE406" i="10"/>
  <c r="BD406" i="10"/>
  <c r="BE405" i="10"/>
  <c r="BD405" i="10"/>
  <c r="BE404" i="10"/>
  <c r="BD404" i="10"/>
  <c r="BE403" i="10"/>
  <c r="BD403" i="10"/>
  <c r="BE402" i="10"/>
  <c r="BD402" i="10"/>
  <c r="BE401" i="10"/>
  <c r="BD401" i="10"/>
  <c r="BE400" i="10"/>
  <c r="BD400" i="10"/>
  <c r="BE399" i="10"/>
  <c r="BD399" i="10"/>
  <c r="BE398" i="10"/>
  <c r="BD398" i="10"/>
  <c r="BE397" i="10"/>
  <c r="BD397" i="10"/>
  <c r="BE396" i="10"/>
  <c r="BD396" i="10"/>
  <c r="BE395" i="10"/>
  <c r="BD395" i="10"/>
  <c r="BE394" i="10"/>
  <c r="BD394" i="10"/>
  <c r="BE393" i="10"/>
  <c r="BD393" i="10"/>
  <c r="BE392" i="10"/>
  <c r="BD392" i="10"/>
  <c r="BE391" i="10"/>
  <c r="BD391" i="10"/>
  <c r="BE390" i="10"/>
  <c r="BD390" i="10"/>
  <c r="BE389" i="10"/>
  <c r="BD389" i="10"/>
  <c r="BE388" i="10"/>
  <c r="BD388" i="10"/>
  <c r="BE387" i="10"/>
  <c r="BD387" i="10"/>
  <c r="BE386" i="10"/>
  <c r="BD386" i="10"/>
  <c r="BE385" i="10"/>
  <c r="BD385" i="10"/>
  <c r="BE384" i="10"/>
  <c r="BD384" i="10"/>
  <c r="BE383" i="10"/>
  <c r="BD383" i="10"/>
  <c r="BE382" i="10"/>
  <c r="BD382" i="10"/>
  <c r="BE381" i="10"/>
  <c r="BD381" i="10"/>
  <c r="BE380" i="10"/>
  <c r="BD380" i="10"/>
  <c r="BE379" i="10"/>
  <c r="BD379" i="10"/>
  <c r="BE378" i="10"/>
  <c r="BD378" i="10"/>
  <c r="BE377" i="10"/>
  <c r="BD377" i="10"/>
  <c r="BE376" i="10"/>
  <c r="BD376" i="10"/>
  <c r="BE375" i="10"/>
  <c r="BD375" i="10"/>
  <c r="BE374" i="10"/>
  <c r="BD374" i="10"/>
  <c r="BE373" i="10"/>
  <c r="BD373" i="10"/>
  <c r="BE372" i="10"/>
  <c r="BD372" i="10"/>
  <c r="BE371" i="10"/>
  <c r="BD371" i="10"/>
  <c r="BE370" i="10"/>
  <c r="BD370" i="10"/>
  <c r="BE369" i="10"/>
  <c r="BD369" i="10"/>
  <c r="BE368" i="10"/>
  <c r="BD368" i="10"/>
  <c r="BE367" i="10"/>
  <c r="BD367" i="10"/>
  <c r="BE366" i="10"/>
  <c r="BD366" i="10"/>
  <c r="BE365" i="10"/>
  <c r="BD365" i="10"/>
  <c r="BE364" i="10"/>
  <c r="BD364" i="10"/>
  <c r="BE363" i="10"/>
  <c r="BD363" i="10"/>
  <c r="BE362" i="10"/>
  <c r="BD362" i="10"/>
  <c r="BE361" i="10"/>
  <c r="BD361" i="10"/>
  <c r="BE360" i="10"/>
  <c r="BD360" i="10"/>
  <c r="BE359" i="10"/>
  <c r="BD359" i="10"/>
  <c r="BE358" i="10"/>
  <c r="BD358" i="10"/>
  <c r="BE357" i="10"/>
  <c r="BD357" i="10"/>
  <c r="BE356" i="10"/>
  <c r="BD356" i="10"/>
  <c r="BE355" i="10"/>
  <c r="BD355" i="10"/>
  <c r="BE354" i="10"/>
  <c r="BD354" i="10"/>
  <c r="BE353" i="10"/>
  <c r="BD353" i="10"/>
  <c r="BE352" i="10"/>
  <c r="BD352" i="10"/>
  <c r="BE351" i="10"/>
  <c r="BD351" i="10"/>
  <c r="BE350" i="10"/>
  <c r="BD350" i="10"/>
  <c r="BE349" i="10"/>
  <c r="BD349" i="10"/>
  <c r="BE348" i="10"/>
  <c r="BD348" i="10"/>
  <c r="BE347" i="10"/>
  <c r="BD347" i="10"/>
  <c r="BE346" i="10"/>
  <c r="BD346" i="10"/>
  <c r="BE345" i="10"/>
  <c r="BD345" i="10"/>
  <c r="BE344" i="10"/>
  <c r="BD344" i="10"/>
  <c r="BE343" i="10"/>
  <c r="BD343" i="10"/>
  <c r="BE342" i="10"/>
  <c r="BD342" i="10"/>
  <c r="BE341" i="10"/>
  <c r="BD341" i="10"/>
  <c r="BE340" i="10"/>
  <c r="BD340" i="10"/>
  <c r="BE339" i="10"/>
  <c r="BD339" i="10"/>
  <c r="BE338" i="10"/>
  <c r="BD338" i="10"/>
  <c r="BE337" i="10"/>
  <c r="BD337" i="10"/>
  <c r="BE336" i="10"/>
  <c r="BD336" i="10"/>
  <c r="BE335" i="10"/>
  <c r="BD335" i="10"/>
  <c r="BE334" i="10"/>
  <c r="BD334" i="10"/>
  <c r="BE333" i="10"/>
  <c r="BD333" i="10"/>
  <c r="BE332" i="10"/>
  <c r="BD332" i="10"/>
  <c r="BE331" i="10"/>
  <c r="BD331" i="10"/>
  <c r="BE330" i="10"/>
  <c r="BD330" i="10"/>
  <c r="BE329" i="10"/>
  <c r="BD329" i="10"/>
  <c r="BE328" i="10"/>
  <c r="BD328" i="10"/>
  <c r="BE327" i="10"/>
  <c r="BD327" i="10"/>
  <c r="BE326" i="10"/>
  <c r="BD326" i="10"/>
  <c r="BE325" i="10"/>
  <c r="BD325" i="10"/>
  <c r="BE324" i="10"/>
  <c r="BD324" i="10"/>
  <c r="BE323" i="10"/>
  <c r="BD323" i="10"/>
  <c r="BE322" i="10"/>
  <c r="BD322" i="10"/>
  <c r="BE321" i="10"/>
  <c r="BD321" i="10"/>
  <c r="BE320" i="10"/>
  <c r="BD320" i="10"/>
  <c r="BE319" i="10"/>
  <c r="BD319" i="10"/>
  <c r="BE318" i="10"/>
  <c r="BD318" i="10"/>
  <c r="BE317" i="10"/>
  <c r="BD317" i="10"/>
  <c r="BE316" i="10"/>
  <c r="BD316" i="10"/>
  <c r="BE315" i="10"/>
  <c r="BD315" i="10"/>
  <c r="BE314" i="10"/>
  <c r="BD314" i="10"/>
  <c r="BE313" i="10"/>
  <c r="BD313" i="10"/>
  <c r="BE312" i="10"/>
  <c r="BD312" i="10"/>
  <c r="BE311" i="10"/>
  <c r="BD311" i="10"/>
  <c r="BE310" i="10"/>
  <c r="BD310" i="10"/>
  <c r="BE309" i="10"/>
  <c r="BD309" i="10"/>
  <c r="BE308" i="10"/>
  <c r="BD308" i="10"/>
  <c r="BE307" i="10"/>
  <c r="BD307" i="10"/>
  <c r="BE306" i="10"/>
  <c r="BD306" i="10"/>
  <c r="BE305" i="10"/>
  <c r="BD305" i="10"/>
  <c r="BE304" i="10"/>
  <c r="BD304" i="10"/>
  <c r="BE303" i="10"/>
  <c r="BD303" i="10"/>
  <c r="BE302" i="10"/>
  <c r="BD302" i="10"/>
  <c r="BE301" i="10"/>
  <c r="BD301" i="10"/>
  <c r="BE300" i="10"/>
  <c r="BD300" i="10"/>
  <c r="BE299" i="10"/>
  <c r="BD299" i="10"/>
  <c r="BE298" i="10"/>
  <c r="BD298" i="10"/>
  <c r="BE297" i="10"/>
  <c r="BD297" i="10"/>
  <c r="BE296" i="10"/>
  <c r="BD296" i="10"/>
  <c r="BE295" i="10"/>
  <c r="BD295" i="10"/>
  <c r="BE294" i="10"/>
  <c r="BD294" i="10"/>
  <c r="BE293" i="10"/>
  <c r="BD293" i="10"/>
  <c r="BE292" i="10"/>
  <c r="BD292" i="10"/>
  <c r="BE291" i="10"/>
  <c r="BD291" i="10"/>
  <c r="BE290" i="10"/>
  <c r="BD290" i="10"/>
  <c r="BE289" i="10"/>
  <c r="BD289" i="10"/>
  <c r="BE288" i="10"/>
  <c r="BD288" i="10"/>
  <c r="BE287" i="10"/>
  <c r="BD287" i="10"/>
  <c r="BE286" i="10"/>
  <c r="BD286" i="10"/>
  <c r="BE285" i="10"/>
  <c r="BD285" i="10"/>
  <c r="BE284" i="10"/>
  <c r="BD284" i="10"/>
  <c r="BE283" i="10"/>
  <c r="BD283" i="10"/>
  <c r="BE282" i="10"/>
  <c r="BD282" i="10"/>
  <c r="BE281" i="10"/>
  <c r="BD281" i="10"/>
  <c r="BE280" i="10"/>
  <c r="BD280" i="10"/>
  <c r="BE279" i="10"/>
  <c r="BD279" i="10"/>
  <c r="BE278" i="10"/>
  <c r="BD278" i="10"/>
  <c r="BE277" i="10"/>
  <c r="BD277" i="10"/>
  <c r="BE276" i="10"/>
  <c r="BD276" i="10"/>
  <c r="BE275" i="10"/>
  <c r="BD275" i="10"/>
  <c r="BE274" i="10"/>
  <c r="BD274" i="10"/>
  <c r="BE273" i="10"/>
  <c r="BD273" i="10"/>
  <c r="BE272" i="10"/>
  <c r="BD272" i="10"/>
  <c r="BE271" i="10"/>
  <c r="BD271" i="10"/>
  <c r="BE270" i="10"/>
  <c r="BD270" i="10"/>
  <c r="BE269" i="10"/>
  <c r="BD269" i="10"/>
  <c r="BE268" i="10"/>
  <c r="BD268" i="10"/>
  <c r="BE267" i="10"/>
  <c r="BD267" i="10"/>
  <c r="BE266" i="10"/>
  <c r="BD266" i="10"/>
  <c r="BE265" i="10"/>
  <c r="BD265" i="10"/>
  <c r="BE264" i="10"/>
  <c r="BD264" i="10"/>
  <c r="BE263" i="10"/>
  <c r="BD263" i="10"/>
  <c r="BE262" i="10"/>
  <c r="BD262" i="10"/>
  <c r="BE261" i="10"/>
  <c r="BD261" i="10"/>
  <c r="BE260" i="10"/>
  <c r="BD260" i="10"/>
  <c r="BE259" i="10"/>
  <c r="BD259" i="10"/>
  <c r="BE258" i="10"/>
  <c r="BD258" i="10"/>
  <c r="BE257" i="10"/>
  <c r="BD257" i="10"/>
  <c r="BE256" i="10"/>
  <c r="BD256" i="10"/>
  <c r="BE255" i="10"/>
  <c r="BD255" i="10"/>
  <c r="BE254" i="10"/>
  <c r="BD254" i="10"/>
  <c r="BE253" i="10"/>
  <c r="BD253" i="10"/>
  <c r="BE252" i="10"/>
  <c r="BD252" i="10"/>
  <c r="BE251" i="10"/>
  <c r="BD251" i="10"/>
  <c r="BE250" i="10"/>
  <c r="BD250" i="10"/>
  <c r="BE249" i="10"/>
  <c r="BD249" i="10"/>
  <c r="BE248" i="10"/>
  <c r="BD248" i="10"/>
  <c r="BE247" i="10"/>
  <c r="BD247" i="10"/>
  <c r="BE246" i="10"/>
  <c r="BD246" i="10"/>
  <c r="BE245" i="10"/>
  <c r="BD245" i="10"/>
  <c r="BE244" i="10"/>
  <c r="BD244" i="10"/>
  <c r="BE243" i="10"/>
  <c r="BD243" i="10"/>
  <c r="BE242" i="10"/>
  <c r="BD242" i="10"/>
  <c r="BE241" i="10"/>
  <c r="BD241" i="10"/>
  <c r="BE240" i="10"/>
  <c r="BD240" i="10"/>
  <c r="BE239" i="10"/>
  <c r="BD239" i="10"/>
  <c r="BE238" i="10"/>
  <c r="BD238" i="10"/>
  <c r="BE237" i="10"/>
  <c r="BD237" i="10"/>
  <c r="BE236" i="10"/>
  <c r="BD236" i="10"/>
  <c r="BE235" i="10"/>
  <c r="BD235" i="10"/>
  <c r="BE234" i="10"/>
  <c r="BD234" i="10"/>
  <c r="BE233" i="10"/>
  <c r="BD233" i="10"/>
  <c r="BE232" i="10"/>
  <c r="BD232" i="10"/>
  <c r="BE231" i="10"/>
  <c r="BD231" i="10"/>
  <c r="BE230" i="10"/>
  <c r="BD230" i="10"/>
  <c r="BE229" i="10"/>
  <c r="BD229" i="10"/>
  <c r="BE228" i="10"/>
  <c r="BD228" i="10"/>
  <c r="BE227" i="10"/>
  <c r="BD227" i="10"/>
  <c r="BE226" i="10"/>
  <c r="BD226" i="10"/>
  <c r="BE225" i="10"/>
  <c r="BD225" i="10"/>
  <c r="BE224" i="10"/>
  <c r="BD224" i="10"/>
  <c r="BE223" i="10"/>
  <c r="BD223" i="10"/>
  <c r="BE222" i="10"/>
  <c r="BD222" i="10"/>
  <c r="BE221" i="10"/>
  <c r="BD221" i="10"/>
  <c r="BE220" i="10"/>
  <c r="BD220" i="10"/>
  <c r="BE219" i="10"/>
  <c r="BD219" i="10"/>
  <c r="BE218" i="10"/>
  <c r="BD218" i="10"/>
  <c r="BE217" i="10"/>
  <c r="BD217" i="10"/>
  <c r="BE216" i="10"/>
  <c r="BD216" i="10"/>
  <c r="BE215" i="10"/>
  <c r="BD215" i="10"/>
  <c r="BE214" i="10"/>
  <c r="BD214" i="10"/>
  <c r="BE213" i="10"/>
  <c r="BD213" i="10"/>
  <c r="BE212" i="10"/>
  <c r="BD212" i="10"/>
  <c r="BE211" i="10"/>
  <c r="BD211" i="10"/>
  <c r="BE210" i="10"/>
  <c r="BD210" i="10"/>
  <c r="BE209" i="10"/>
  <c r="BD209" i="10"/>
  <c r="BE208" i="10"/>
  <c r="BD208" i="10"/>
  <c r="BE207" i="10"/>
  <c r="BD207" i="10"/>
  <c r="BE206" i="10"/>
  <c r="BD206" i="10"/>
  <c r="BE205" i="10"/>
  <c r="BD205" i="10"/>
  <c r="BE204" i="10"/>
  <c r="BD204" i="10"/>
  <c r="BE203" i="10"/>
  <c r="BD203" i="10"/>
  <c r="BE202" i="10"/>
  <c r="BD202" i="10"/>
  <c r="BE201" i="10"/>
  <c r="BD201" i="10"/>
  <c r="BE200" i="10"/>
  <c r="BD200" i="10"/>
  <c r="BE199" i="10"/>
  <c r="BD199" i="10"/>
  <c r="BE198" i="10"/>
  <c r="BD198" i="10"/>
  <c r="BE197" i="10"/>
  <c r="BD197" i="10"/>
  <c r="BE196" i="10"/>
  <c r="BD196" i="10"/>
  <c r="BE195" i="10"/>
  <c r="BD195" i="10"/>
  <c r="BE194" i="10"/>
  <c r="BD194" i="10"/>
  <c r="BE193" i="10"/>
  <c r="BD193" i="10"/>
  <c r="BE192" i="10"/>
  <c r="BD192" i="10"/>
  <c r="BE191" i="10"/>
  <c r="BD191" i="10"/>
  <c r="BE190" i="10"/>
  <c r="BD190" i="10"/>
  <c r="BE189" i="10"/>
  <c r="BD189" i="10"/>
  <c r="BE188" i="10"/>
  <c r="BD188" i="10"/>
  <c r="BE187" i="10"/>
  <c r="BD187" i="10"/>
  <c r="BE186" i="10"/>
  <c r="BD186" i="10"/>
  <c r="BE185" i="10"/>
  <c r="BD185" i="10"/>
  <c r="BE184" i="10"/>
  <c r="BD184" i="10"/>
  <c r="BE183" i="10"/>
  <c r="BD183" i="10"/>
  <c r="BE182" i="10"/>
  <c r="BD182" i="10"/>
  <c r="BE181" i="10"/>
  <c r="BD181" i="10"/>
  <c r="BE180" i="10"/>
  <c r="BD180" i="10"/>
  <c r="BE179" i="10"/>
  <c r="BD179" i="10"/>
  <c r="BE178" i="10"/>
  <c r="BD178" i="10"/>
  <c r="BE177" i="10"/>
  <c r="BD177" i="10"/>
  <c r="BE176" i="10"/>
  <c r="BD176" i="10"/>
  <c r="BE175" i="10"/>
  <c r="BD175" i="10"/>
  <c r="BE174" i="10"/>
  <c r="BD174" i="10"/>
  <c r="BE173" i="10"/>
  <c r="BD173" i="10"/>
  <c r="BE172" i="10"/>
  <c r="BD172" i="10"/>
  <c r="BE171" i="10"/>
  <c r="BD171" i="10"/>
  <c r="BE170" i="10"/>
  <c r="BD170" i="10"/>
  <c r="BE169" i="10"/>
  <c r="BD169" i="10"/>
  <c r="BE168" i="10"/>
  <c r="BD168" i="10"/>
  <c r="BE167" i="10"/>
  <c r="BD167" i="10"/>
  <c r="BE166" i="10"/>
  <c r="BD166" i="10"/>
  <c r="BE165" i="10"/>
  <c r="BD165" i="10"/>
  <c r="BE164" i="10"/>
  <c r="BD164" i="10"/>
  <c r="BE163" i="10"/>
  <c r="BD163" i="10"/>
  <c r="BE162" i="10"/>
  <c r="BD162" i="10"/>
  <c r="BE161" i="10"/>
  <c r="BD161" i="10"/>
  <c r="BE160" i="10"/>
  <c r="BD160" i="10"/>
  <c r="BE159" i="10"/>
  <c r="BD159" i="10"/>
  <c r="BE158" i="10"/>
  <c r="BD158" i="10"/>
  <c r="BE157" i="10"/>
  <c r="BD157" i="10"/>
  <c r="BE156" i="10"/>
  <c r="BD156" i="10"/>
  <c r="BE155" i="10"/>
  <c r="BD155" i="10"/>
  <c r="BE154" i="10"/>
  <c r="BD154" i="10"/>
  <c r="BE153" i="10"/>
  <c r="BD153" i="10"/>
  <c r="BE152" i="10"/>
  <c r="BD152" i="10"/>
  <c r="BE151" i="10"/>
  <c r="BD151" i="10"/>
  <c r="BE150" i="10"/>
  <c r="BD150" i="10"/>
  <c r="BE149" i="10"/>
  <c r="BD149" i="10"/>
  <c r="BE148" i="10"/>
  <c r="BD148" i="10"/>
  <c r="BE147" i="10"/>
  <c r="BD147" i="10"/>
  <c r="BE146" i="10"/>
  <c r="BD146" i="10"/>
  <c r="BE145" i="10"/>
  <c r="BD145" i="10"/>
  <c r="BE144" i="10"/>
  <c r="BD144" i="10"/>
  <c r="BE143" i="10"/>
  <c r="BD143" i="10"/>
  <c r="BE142" i="10"/>
  <c r="BD142" i="10"/>
  <c r="BE141" i="10"/>
  <c r="BD141" i="10"/>
  <c r="BE140" i="10"/>
  <c r="BD140" i="10"/>
  <c r="BE139" i="10"/>
  <c r="BD139" i="10"/>
  <c r="BE138" i="10"/>
  <c r="BD138" i="10"/>
  <c r="BE137" i="10"/>
  <c r="BD137" i="10"/>
  <c r="BE136" i="10"/>
  <c r="BD136" i="10"/>
  <c r="BE135" i="10"/>
  <c r="BD135" i="10"/>
  <c r="BE134" i="10"/>
  <c r="BD134" i="10"/>
  <c r="BE133" i="10"/>
  <c r="BD133" i="10"/>
  <c r="BE132" i="10"/>
  <c r="BD132" i="10"/>
  <c r="BE131" i="10"/>
  <c r="BD131" i="10"/>
  <c r="BE130" i="10"/>
  <c r="BD130" i="10"/>
  <c r="BE129" i="10"/>
  <c r="BD129" i="10"/>
  <c r="BE128" i="10"/>
  <c r="BD128" i="10"/>
  <c r="BE127" i="10"/>
  <c r="BD127" i="10"/>
  <c r="BE126" i="10"/>
  <c r="BD126" i="10"/>
  <c r="BE125" i="10"/>
  <c r="BD125" i="10"/>
  <c r="BE124" i="10"/>
  <c r="BD124" i="10"/>
  <c r="BE123" i="10"/>
  <c r="BD123" i="10"/>
  <c r="BE122" i="10"/>
  <c r="BD122" i="10"/>
  <c r="BE121" i="10"/>
  <c r="BD121" i="10"/>
  <c r="BE120" i="10"/>
  <c r="BD120" i="10"/>
  <c r="BE119" i="10"/>
  <c r="BD119" i="10"/>
  <c r="BE118" i="10"/>
  <c r="BD118" i="10"/>
  <c r="BE117" i="10"/>
  <c r="BD117" i="10"/>
  <c r="BE116" i="10"/>
  <c r="BD116" i="10"/>
  <c r="BE115" i="10"/>
  <c r="BD115" i="10"/>
  <c r="BE114" i="10"/>
  <c r="BD114" i="10"/>
  <c r="BE113" i="10"/>
  <c r="BD113" i="10"/>
  <c r="BE112" i="10"/>
  <c r="BD112" i="10"/>
  <c r="BE111" i="10"/>
  <c r="BD111" i="10"/>
  <c r="BE110" i="10"/>
  <c r="BD110" i="10"/>
  <c r="BE109" i="10"/>
  <c r="BD109" i="10"/>
  <c r="BE108" i="10"/>
  <c r="BD108" i="10"/>
  <c r="BE107" i="10"/>
  <c r="BD107" i="10"/>
  <c r="BE106" i="10"/>
  <c r="BD106" i="10"/>
  <c r="BE105" i="10"/>
  <c r="BD105" i="10"/>
  <c r="BE104" i="10"/>
  <c r="BD104" i="10"/>
  <c r="BE103" i="10"/>
  <c r="BD103" i="10"/>
  <c r="BE102" i="10"/>
  <c r="BD102" i="10"/>
  <c r="BE101" i="10"/>
  <c r="BD101" i="10"/>
  <c r="BE100" i="10"/>
  <c r="BD100" i="10"/>
  <c r="BE99" i="10"/>
  <c r="BD99" i="10"/>
  <c r="BE98" i="10"/>
  <c r="BD98" i="10"/>
  <c r="BE97" i="10"/>
  <c r="BD97" i="10"/>
  <c r="BE96" i="10"/>
  <c r="BD96" i="10"/>
  <c r="BE95" i="10"/>
  <c r="BD95" i="10"/>
  <c r="BE94" i="10"/>
  <c r="BD94" i="10"/>
  <c r="BE93" i="10"/>
  <c r="BD93" i="10"/>
  <c r="BE92" i="10"/>
  <c r="BD92" i="10"/>
  <c r="BE91" i="10"/>
  <c r="BD91" i="10"/>
  <c r="BE90" i="10"/>
  <c r="BD90" i="10"/>
  <c r="BE89" i="10"/>
  <c r="BD89" i="10"/>
  <c r="BE88" i="10"/>
  <c r="BD88" i="10"/>
  <c r="BE87" i="10"/>
  <c r="BD87" i="10"/>
  <c r="BE86" i="10"/>
  <c r="BD86" i="10"/>
  <c r="BE85" i="10"/>
  <c r="BD85" i="10"/>
  <c r="BE84" i="10"/>
  <c r="BD84" i="10"/>
  <c r="BE83" i="10"/>
  <c r="BD83" i="10"/>
  <c r="BE82" i="10"/>
  <c r="BD82" i="10"/>
  <c r="BE81" i="10"/>
  <c r="BD81" i="10"/>
  <c r="BE80" i="10"/>
  <c r="BD80" i="10"/>
  <c r="BE79" i="10"/>
  <c r="BD79" i="10"/>
  <c r="BE78" i="10"/>
  <c r="BD78" i="10"/>
  <c r="BE77" i="10"/>
  <c r="BD77" i="10"/>
  <c r="BE76" i="10"/>
  <c r="BD76" i="10"/>
  <c r="BE75" i="10"/>
  <c r="BD75" i="10"/>
  <c r="BE74" i="10"/>
  <c r="BD74" i="10"/>
  <c r="BE73" i="10"/>
  <c r="BD73" i="10"/>
  <c r="BE72" i="10"/>
  <c r="BD72" i="10"/>
  <c r="BE71" i="10"/>
  <c r="BD71" i="10"/>
  <c r="BE70" i="10"/>
  <c r="BD70" i="10"/>
  <c r="BE69" i="10"/>
  <c r="BD69" i="10"/>
  <c r="BE68" i="10"/>
  <c r="BD68" i="10"/>
  <c r="BE67" i="10"/>
  <c r="BD67" i="10"/>
  <c r="BE66" i="10"/>
  <c r="BD66" i="10"/>
  <c r="BE65" i="10"/>
  <c r="BD65" i="10"/>
  <c r="BE64" i="10"/>
  <c r="BD64" i="10"/>
  <c r="BE63" i="10"/>
  <c r="BD63" i="10"/>
  <c r="BE62" i="10"/>
  <c r="BD62" i="10"/>
  <c r="BE61" i="10"/>
  <c r="BD61" i="10"/>
  <c r="BE60" i="10"/>
  <c r="BD60" i="10"/>
  <c r="BE59" i="10"/>
  <c r="BD59" i="10"/>
  <c r="BE58" i="10"/>
  <c r="BD58" i="10"/>
  <c r="BE57" i="10"/>
  <c r="BD57" i="10"/>
  <c r="BE56" i="10"/>
  <c r="BD56" i="10"/>
  <c r="BE55" i="10"/>
  <c r="BD55" i="10"/>
  <c r="BE54" i="10"/>
  <c r="BD54" i="10"/>
  <c r="BE53" i="10"/>
  <c r="BD53" i="10"/>
  <c r="BE52" i="10"/>
  <c r="BD52" i="10"/>
  <c r="BE51" i="10"/>
  <c r="BD51" i="10"/>
  <c r="BE50" i="10"/>
  <c r="BD50" i="10"/>
  <c r="BE49" i="10"/>
  <c r="BD49" i="10"/>
  <c r="BE48" i="10"/>
  <c r="BD48" i="10"/>
  <c r="BE47" i="10"/>
  <c r="BD47" i="10"/>
  <c r="BE46" i="10"/>
  <c r="BD46" i="10"/>
  <c r="BE45" i="10"/>
  <c r="BD45" i="10"/>
  <c r="BE44" i="10"/>
  <c r="BD44" i="10"/>
  <c r="BE43" i="10"/>
  <c r="BD43" i="10"/>
  <c r="BE42" i="10"/>
  <c r="BD42" i="10"/>
  <c r="BE41" i="10"/>
  <c r="BD41" i="10"/>
  <c r="BE40" i="10"/>
  <c r="BD40" i="10"/>
  <c r="BE39" i="10"/>
  <c r="BD39" i="10"/>
  <c r="BE38" i="10"/>
  <c r="BD38" i="10"/>
  <c r="BE37" i="10"/>
  <c r="BD37" i="10"/>
  <c r="BE36" i="10"/>
  <c r="BD36" i="10"/>
  <c r="BE35" i="10"/>
  <c r="BD35" i="10"/>
  <c r="BE34" i="10"/>
  <c r="BD34" i="10"/>
  <c r="BE33" i="10"/>
  <c r="BD33" i="10"/>
  <c r="BE32" i="10"/>
  <c r="BD32" i="10"/>
  <c r="BE31" i="10"/>
  <c r="BD31" i="10"/>
  <c r="BE30" i="10"/>
  <c r="BD30" i="10"/>
  <c r="BE29" i="10"/>
  <c r="BD29" i="10"/>
  <c r="BE28" i="10"/>
  <c r="BD28" i="10"/>
  <c r="BE27" i="10"/>
  <c r="BD27" i="10"/>
  <c r="BE26" i="10"/>
  <c r="BD26" i="10"/>
  <c r="BE25" i="10"/>
  <c r="BD25" i="10"/>
  <c r="BE24" i="10"/>
  <c r="BD24" i="10"/>
  <c r="BE23" i="10"/>
  <c r="BD23" i="10"/>
  <c r="BE22" i="10"/>
  <c r="BD22" i="10"/>
  <c r="BE21" i="10"/>
  <c r="BD21" i="10"/>
  <c r="BE20" i="10"/>
  <c r="BD20" i="10"/>
  <c r="BE19" i="10"/>
  <c r="BD19" i="10"/>
  <c r="BE18" i="10"/>
  <c r="BD18" i="10"/>
  <c r="BE17" i="10"/>
  <c r="BD17" i="10"/>
  <c r="BE16" i="10"/>
  <c r="BD16" i="10"/>
  <c r="BE15" i="10"/>
  <c r="BD15" i="10"/>
  <c r="BE14" i="10"/>
  <c r="BD14" i="10"/>
  <c r="BE13" i="10"/>
  <c r="BD13" i="10"/>
  <c r="BE12" i="10"/>
  <c r="BD12" i="10"/>
  <c r="BE11" i="10"/>
  <c r="BD11" i="10"/>
  <c r="BE10" i="10"/>
  <c r="BD10" i="10"/>
  <c r="BE9" i="10"/>
  <c r="BD9" i="10"/>
  <c r="BE8" i="10"/>
  <c r="BD8" i="10"/>
  <c r="BE7" i="10"/>
  <c r="BD7" i="10"/>
  <c r="BE6" i="10"/>
  <c r="BD6" i="10"/>
  <c r="BE5" i="10"/>
  <c r="BD5" i="10"/>
  <c r="AW916" i="10"/>
  <c r="AW915" i="10"/>
  <c r="AW914" i="10"/>
  <c r="AW913" i="10"/>
  <c r="AW912" i="10"/>
  <c r="AW911" i="10"/>
  <c r="AW910" i="10"/>
  <c r="AW909" i="10"/>
  <c r="AW908" i="10"/>
  <c r="AW907" i="10"/>
  <c r="AW906" i="10"/>
  <c r="AW905" i="10"/>
  <c r="AW904" i="10"/>
  <c r="AW903" i="10"/>
  <c r="AW902" i="10"/>
  <c r="AW901" i="10"/>
  <c r="AW900" i="10"/>
  <c r="AW899" i="10"/>
  <c r="AW898" i="10"/>
  <c r="AW897" i="10"/>
  <c r="AW896" i="10"/>
  <c r="AW895" i="10"/>
  <c r="AW894" i="10"/>
  <c r="AW893" i="10"/>
  <c r="AW892" i="10"/>
  <c r="AW891" i="10"/>
  <c r="AW890" i="10"/>
  <c r="AW889" i="10"/>
  <c r="AW888" i="10"/>
  <c r="AW887" i="10"/>
  <c r="AW886" i="10"/>
  <c r="AW885" i="10"/>
  <c r="AW884" i="10"/>
  <c r="AW883" i="10"/>
  <c r="AW882" i="10"/>
  <c r="AW881" i="10"/>
  <c r="AW880" i="10"/>
  <c r="AW879" i="10"/>
  <c r="AW878" i="10"/>
  <c r="AW877" i="10"/>
  <c r="AW876" i="10"/>
  <c r="AW875" i="10"/>
  <c r="AW874" i="10"/>
  <c r="AW873" i="10"/>
  <c r="AW872" i="10"/>
  <c r="AW871" i="10"/>
  <c r="AW870" i="10"/>
  <c r="AW869" i="10"/>
  <c r="AW868" i="10"/>
  <c r="AW867" i="10"/>
  <c r="AW866" i="10"/>
  <c r="AW865" i="10"/>
  <c r="AW864" i="10"/>
  <c r="AW863" i="10"/>
  <c r="AW862" i="10"/>
  <c r="AW861" i="10"/>
  <c r="AW860" i="10"/>
  <c r="AW859" i="10"/>
  <c r="AW858" i="10"/>
  <c r="AW857" i="10"/>
  <c r="AW856" i="10"/>
  <c r="AW855" i="10"/>
  <c r="AW854" i="10"/>
  <c r="AW853" i="10"/>
  <c r="AW852" i="10"/>
  <c r="AW851" i="10"/>
  <c r="AW850" i="10"/>
  <c r="AW849" i="10"/>
  <c r="AW848" i="10"/>
  <c r="AW847" i="10"/>
  <c r="AW846" i="10"/>
  <c r="AW845" i="10"/>
  <c r="AW844" i="10"/>
  <c r="AW843" i="10"/>
  <c r="AW842" i="10"/>
  <c r="AW841" i="10"/>
  <c r="AW840" i="10"/>
  <c r="AW839" i="10"/>
  <c r="AW838" i="10"/>
  <c r="AW837" i="10"/>
  <c r="AW836" i="10"/>
  <c r="AW835" i="10"/>
  <c r="AW834" i="10"/>
  <c r="AW833" i="10"/>
  <c r="AW832" i="10"/>
  <c r="AW831" i="10"/>
  <c r="AW830" i="10"/>
  <c r="AW829" i="10"/>
  <c r="AW828" i="10"/>
  <c r="AW827" i="10"/>
  <c r="AW826" i="10"/>
  <c r="AW825" i="10"/>
  <c r="AW824" i="10"/>
  <c r="AW823" i="10"/>
  <c r="AW822" i="10"/>
  <c r="AW821" i="10"/>
  <c r="AW820" i="10"/>
  <c r="AW819" i="10"/>
  <c r="AW818" i="10"/>
  <c r="AW817" i="10"/>
  <c r="AW816" i="10"/>
  <c r="AW815" i="10"/>
  <c r="AW814" i="10"/>
  <c r="AW813" i="10"/>
  <c r="AW812" i="10"/>
  <c r="AW811" i="10"/>
  <c r="AW810" i="10"/>
  <c r="AW809" i="10"/>
  <c r="AW808" i="10"/>
  <c r="AW807" i="10"/>
  <c r="AW806" i="10"/>
  <c r="AW805" i="10"/>
  <c r="AW804" i="10"/>
  <c r="AW803" i="10"/>
  <c r="AW802" i="10"/>
  <c r="AW801" i="10"/>
  <c r="AW800" i="10"/>
  <c r="AW799" i="10"/>
  <c r="AW798" i="10"/>
  <c r="AW797" i="10"/>
  <c r="AW796" i="10"/>
  <c r="AW795" i="10"/>
  <c r="AW794" i="10"/>
  <c r="AW793" i="10"/>
  <c r="AW792" i="10"/>
  <c r="AW791" i="10"/>
  <c r="AW790" i="10"/>
  <c r="AW789" i="10"/>
  <c r="AW788" i="10"/>
  <c r="AW787" i="10"/>
  <c r="AW786" i="10"/>
  <c r="AW785" i="10"/>
  <c r="AW784" i="10"/>
  <c r="AW783" i="10"/>
  <c r="AW782" i="10"/>
  <c r="AW781" i="10"/>
  <c r="AW780" i="10"/>
  <c r="AW779" i="10"/>
  <c r="AW778" i="10"/>
  <c r="AW777" i="10"/>
  <c r="AW776" i="10"/>
  <c r="AW775" i="10"/>
  <c r="AW774" i="10"/>
  <c r="AW773" i="10"/>
  <c r="AW772" i="10"/>
  <c r="AW771" i="10"/>
  <c r="AW770" i="10"/>
  <c r="AW769" i="10"/>
  <c r="AW768" i="10"/>
  <c r="AW767" i="10"/>
  <c r="AW766" i="10"/>
  <c r="AW765" i="10"/>
  <c r="AW764" i="10"/>
  <c r="AW763" i="10"/>
  <c r="AW762" i="10"/>
  <c r="AW761" i="10"/>
  <c r="AW760" i="10"/>
  <c r="AW759" i="10"/>
  <c r="AW758" i="10"/>
  <c r="AW757" i="10"/>
  <c r="AW756" i="10"/>
  <c r="AW755" i="10"/>
  <c r="AW754" i="10"/>
  <c r="AW753" i="10"/>
  <c r="AW752" i="10"/>
  <c r="AW751" i="10"/>
  <c r="AW750" i="10"/>
  <c r="AW749" i="10"/>
  <c r="AW748" i="10"/>
  <c r="AW747" i="10"/>
  <c r="AW746" i="10"/>
  <c r="AW745" i="10"/>
  <c r="AW744" i="10"/>
  <c r="AW743" i="10"/>
  <c r="AW742" i="10"/>
  <c r="AW741" i="10"/>
  <c r="AW740" i="10"/>
  <c r="AW739" i="10"/>
  <c r="AW738" i="10"/>
  <c r="AW737" i="10"/>
  <c r="AW736" i="10"/>
  <c r="AW735" i="10"/>
  <c r="AW734" i="10"/>
  <c r="AW733" i="10"/>
  <c r="AW732" i="10"/>
  <c r="AW731" i="10"/>
  <c r="AW730" i="10"/>
  <c r="AW729" i="10"/>
  <c r="AW728" i="10"/>
  <c r="AW727" i="10"/>
  <c r="AW726" i="10"/>
  <c r="AW725" i="10"/>
  <c r="AW724" i="10"/>
  <c r="AW723" i="10"/>
  <c r="AW722" i="10"/>
  <c r="AW721" i="10"/>
  <c r="AW720" i="10"/>
  <c r="AW719" i="10"/>
  <c r="AW718" i="10"/>
  <c r="AW717" i="10"/>
  <c r="AW716" i="10"/>
  <c r="AW715" i="10"/>
  <c r="AW714" i="10"/>
  <c r="AW713" i="10"/>
  <c r="AW712" i="10"/>
  <c r="AW711" i="10"/>
  <c r="AW710" i="10"/>
  <c r="AW709" i="10"/>
  <c r="AW708" i="10"/>
  <c r="AW707" i="10"/>
  <c r="AW706" i="10"/>
  <c r="AW705" i="10"/>
  <c r="AW704" i="10"/>
  <c r="AW703" i="10"/>
  <c r="AW702" i="10"/>
  <c r="AW701" i="10"/>
  <c r="AW700" i="10"/>
  <c r="AW699" i="10"/>
  <c r="AW698" i="10"/>
  <c r="AW697" i="10"/>
  <c r="AW696" i="10"/>
  <c r="AW695" i="10"/>
  <c r="AW694" i="10"/>
  <c r="AW693" i="10"/>
  <c r="AW692" i="10"/>
  <c r="AW691" i="10"/>
  <c r="AW690" i="10"/>
  <c r="AW689" i="10"/>
  <c r="AW688" i="10"/>
  <c r="AW687" i="10"/>
  <c r="AW686" i="10"/>
  <c r="AW685" i="10"/>
  <c r="AW684" i="10"/>
  <c r="AW683" i="10"/>
  <c r="AW682" i="10"/>
  <c r="AW681" i="10"/>
  <c r="AW680" i="10"/>
  <c r="AW679" i="10"/>
  <c r="AW678" i="10"/>
  <c r="AW677" i="10"/>
  <c r="AW676" i="10"/>
  <c r="AW675" i="10"/>
  <c r="AW674" i="10"/>
  <c r="AW673" i="10"/>
  <c r="AW672" i="10"/>
  <c r="AW671" i="10"/>
  <c r="AW670" i="10"/>
  <c r="AW669" i="10"/>
  <c r="AW668" i="10"/>
  <c r="AW667" i="10"/>
  <c r="AW666" i="10"/>
  <c r="AW665" i="10"/>
  <c r="AW664" i="10"/>
  <c r="AW663" i="10"/>
  <c r="AW662" i="10"/>
  <c r="AW661" i="10"/>
  <c r="AW660" i="10"/>
  <c r="AW659" i="10"/>
  <c r="AW658" i="10"/>
  <c r="AW657" i="10"/>
  <c r="AW656" i="10"/>
  <c r="AW655" i="10"/>
  <c r="AW654" i="10"/>
  <c r="AW653" i="10"/>
  <c r="AW652" i="10"/>
  <c r="AW651" i="10"/>
  <c r="AW650" i="10"/>
  <c r="AW649" i="10"/>
  <c r="AW648" i="10"/>
  <c r="AW647" i="10"/>
  <c r="AW646" i="10"/>
  <c r="AW645" i="10"/>
  <c r="AW644" i="10"/>
  <c r="AW643" i="10"/>
  <c r="AW642" i="10"/>
  <c r="AW641" i="10"/>
  <c r="AW640" i="10"/>
  <c r="AW639" i="10"/>
  <c r="AW638" i="10"/>
  <c r="AW637" i="10"/>
  <c r="AW636" i="10"/>
  <c r="AW635" i="10"/>
  <c r="AW634" i="10"/>
  <c r="AW633" i="10"/>
  <c r="AW632" i="10"/>
  <c r="AW631" i="10"/>
  <c r="AW630" i="10"/>
  <c r="AW629" i="10"/>
  <c r="AW628" i="10"/>
  <c r="AW627" i="10"/>
  <c r="AW626" i="10"/>
  <c r="AW625" i="10"/>
  <c r="AW624" i="10"/>
  <c r="AW623" i="10"/>
  <c r="AW622" i="10"/>
  <c r="AW621" i="10"/>
  <c r="AW620" i="10"/>
  <c r="AW619" i="10"/>
  <c r="AW618" i="10"/>
  <c r="AW617" i="10"/>
  <c r="AW616" i="10"/>
  <c r="AW615" i="10"/>
  <c r="AW614" i="10"/>
  <c r="AW613" i="10"/>
  <c r="AW612" i="10"/>
  <c r="AW611" i="10"/>
  <c r="AW610" i="10"/>
  <c r="AW609" i="10"/>
  <c r="AW608" i="10"/>
  <c r="AW607" i="10"/>
  <c r="AW606" i="10"/>
  <c r="AW605" i="10"/>
  <c r="AW604" i="10"/>
  <c r="AW603" i="10"/>
  <c r="AW602" i="10"/>
  <c r="AW601" i="10"/>
  <c r="AW600" i="10"/>
  <c r="AW599" i="10"/>
  <c r="AW598" i="10"/>
  <c r="AW597" i="10"/>
  <c r="AW596" i="10"/>
  <c r="AW595" i="10"/>
  <c r="AW594" i="10"/>
  <c r="AW593" i="10"/>
  <c r="AW592" i="10"/>
  <c r="AW591" i="10"/>
  <c r="AW590" i="10"/>
  <c r="AW589" i="10"/>
  <c r="AW588" i="10"/>
  <c r="AW587" i="10"/>
  <c r="AW586" i="10"/>
  <c r="AW585" i="10"/>
  <c r="AW584" i="10"/>
  <c r="AW583" i="10"/>
  <c r="AW582" i="10"/>
  <c r="AW581" i="10"/>
  <c r="AW580" i="10"/>
  <c r="AW579" i="10"/>
  <c r="AW578" i="10"/>
  <c r="AW577" i="10"/>
  <c r="AW576" i="10"/>
  <c r="AW575" i="10"/>
  <c r="AW574" i="10"/>
  <c r="AW573" i="10"/>
  <c r="AW572" i="10"/>
  <c r="AW571" i="10"/>
  <c r="AW570" i="10"/>
  <c r="AW569" i="10"/>
  <c r="AW568" i="10"/>
  <c r="AW567" i="10"/>
  <c r="AW566" i="10"/>
  <c r="AW565" i="10"/>
  <c r="AW564" i="10"/>
  <c r="AW563" i="10"/>
  <c r="AW562" i="10"/>
  <c r="AW561" i="10"/>
  <c r="AW560" i="10"/>
  <c r="AW559" i="10"/>
  <c r="AW558" i="10"/>
  <c r="AW557" i="10"/>
  <c r="AW556" i="10"/>
  <c r="AW555" i="10"/>
  <c r="AW554" i="10"/>
  <c r="AW553" i="10"/>
  <c r="AW552" i="10"/>
  <c r="AW551" i="10"/>
  <c r="AW550" i="10"/>
  <c r="AW549" i="10"/>
  <c r="AW548" i="10"/>
  <c r="AW547" i="10"/>
  <c r="AW546" i="10"/>
  <c r="AW545" i="10"/>
  <c r="AW544" i="10"/>
  <c r="AW543" i="10"/>
  <c r="AW542" i="10"/>
  <c r="AW541" i="10"/>
  <c r="AW540" i="10"/>
  <c r="AW539" i="10"/>
  <c r="AW538" i="10"/>
  <c r="AW537" i="10"/>
  <c r="AW536" i="10"/>
  <c r="AW535" i="10"/>
  <c r="AW534" i="10"/>
  <c r="AW533" i="10"/>
  <c r="AW532" i="10"/>
  <c r="AW531" i="10"/>
  <c r="AW530" i="10"/>
  <c r="AW529" i="10"/>
  <c r="AW528" i="10"/>
  <c r="AW527" i="10"/>
  <c r="AW526" i="10"/>
  <c r="AW525" i="10"/>
  <c r="AW524" i="10"/>
  <c r="AW523" i="10"/>
  <c r="AW522" i="10"/>
  <c r="AW521" i="10"/>
  <c r="AW520" i="10"/>
  <c r="AW519" i="10"/>
  <c r="AW518" i="10"/>
  <c r="AW517" i="10"/>
  <c r="AW516" i="10"/>
  <c r="AW515" i="10"/>
  <c r="AW514" i="10"/>
  <c r="AW513" i="10"/>
  <c r="AW512" i="10"/>
  <c r="AW511" i="10"/>
  <c r="AW510" i="10"/>
  <c r="AW509" i="10"/>
  <c r="AW508" i="10"/>
  <c r="AW507" i="10"/>
  <c r="AW506" i="10"/>
  <c r="AW505" i="10"/>
  <c r="AW504" i="10"/>
  <c r="AW503" i="10"/>
  <c r="AW502" i="10"/>
  <c r="AW501" i="10"/>
  <c r="AW500" i="10"/>
  <c r="AW499" i="10"/>
  <c r="AW498" i="10"/>
  <c r="AW497" i="10"/>
  <c r="AW496" i="10"/>
  <c r="AW495" i="10"/>
  <c r="AW494" i="10"/>
  <c r="AW493" i="10"/>
  <c r="AW492" i="10"/>
  <c r="AW491" i="10"/>
  <c r="AW490" i="10"/>
  <c r="AW489" i="10"/>
  <c r="AW488" i="10"/>
  <c r="AW487" i="10"/>
  <c r="AW486" i="10"/>
  <c r="AW485" i="10"/>
  <c r="AW484" i="10"/>
  <c r="AW483" i="10"/>
  <c r="AW482" i="10"/>
  <c r="AW481" i="10"/>
  <c r="AW480" i="10"/>
  <c r="AW479" i="10"/>
  <c r="AW478" i="10"/>
  <c r="AW477" i="10"/>
  <c r="AW476" i="10"/>
  <c r="AW475" i="10"/>
  <c r="AW474" i="10"/>
  <c r="AW473" i="10"/>
  <c r="AW472" i="10"/>
  <c r="AW471" i="10"/>
  <c r="AW470" i="10"/>
  <c r="AW469" i="10"/>
  <c r="AW468" i="10"/>
  <c r="AW467" i="10"/>
  <c r="AW466" i="10"/>
  <c r="AW465" i="10"/>
  <c r="AW464" i="10"/>
  <c r="AW463" i="10"/>
  <c r="AW462" i="10"/>
  <c r="AW461" i="10"/>
  <c r="AW460" i="10"/>
  <c r="AW459" i="10"/>
  <c r="AW458" i="10"/>
  <c r="AW457" i="10"/>
  <c r="AW456" i="10"/>
  <c r="AW455" i="10"/>
  <c r="AW454" i="10"/>
  <c r="AW453" i="10"/>
  <c r="AW452" i="10"/>
  <c r="AW451" i="10"/>
  <c r="AW450" i="10"/>
  <c r="AW449" i="10"/>
  <c r="AW448" i="10"/>
  <c r="AW447" i="10"/>
  <c r="AW446" i="10"/>
  <c r="AW445" i="10"/>
  <c r="AW444" i="10"/>
  <c r="AW443" i="10"/>
  <c r="AW442" i="10"/>
  <c r="AW441" i="10"/>
  <c r="AW440" i="10"/>
  <c r="AW439" i="10"/>
  <c r="AW438" i="10"/>
  <c r="AW437" i="10"/>
  <c r="AW436" i="10"/>
  <c r="AW435" i="10"/>
  <c r="AW434" i="10"/>
  <c r="AW433" i="10"/>
  <c r="AW432" i="10"/>
  <c r="AW431" i="10"/>
  <c r="AW430" i="10"/>
  <c r="AW429" i="10"/>
  <c r="AW428" i="10"/>
  <c r="AW427" i="10"/>
  <c r="AW426" i="10"/>
  <c r="AW425" i="10"/>
  <c r="AW424" i="10"/>
  <c r="AW423" i="10"/>
  <c r="AW422" i="10"/>
  <c r="AW421" i="10"/>
  <c r="AW420" i="10"/>
  <c r="AW419" i="10"/>
  <c r="AW418" i="10"/>
  <c r="AW417" i="10"/>
  <c r="AW416" i="10"/>
  <c r="AW415" i="10"/>
  <c r="AW414" i="10"/>
  <c r="AW413" i="10"/>
  <c r="AW412" i="10"/>
  <c r="AW411" i="10"/>
  <c r="AW410" i="10"/>
  <c r="AW409" i="10"/>
  <c r="AW408" i="10"/>
  <c r="AW407" i="10"/>
  <c r="AW406" i="10"/>
  <c r="AW405" i="10"/>
  <c r="AW404" i="10"/>
  <c r="AW403" i="10"/>
  <c r="AW402" i="10"/>
  <c r="AW401" i="10"/>
  <c r="AW400" i="10"/>
  <c r="AW399" i="10"/>
  <c r="AW398" i="10"/>
  <c r="AW397" i="10"/>
  <c r="AW396" i="10"/>
  <c r="AW395" i="10"/>
  <c r="AW394" i="10"/>
  <c r="AW393" i="10"/>
  <c r="AW392" i="10"/>
  <c r="AW391" i="10"/>
  <c r="AW390" i="10"/>
  <c r="AW389" i="10"/>
  <c r="AW388" i="10"/>
  <c r="AW387" i="10"/>
  <c r="AW386" i="10"/>
  <c r="AW385" i="10"/>
  <c r="AW384" i="10"/>
  <c r="AW383" i="10"/>
  <c r="AW382" i="10"/>
  <c r="AW381" i="10"/>
  <c r="AW380" i="10"/>
  <c r="AW379" i="10"/>
  <c r="AW378" i="10"/>
  <c r="AW377" i="10"/>
  <c r="AW376" i="10"/>
  <c r="AW375" i="10"/>
  <c r="AW374" i="10"/>
  <c r="AW373" i="10"/>
  <c r="AW372" i="10"/>
  <c r="AW371" i="10"/>
  <c r="AW370" i="10"/>
  <c r="AW369" i="10"/>
  <c r="AW368" i="10"/>
  <c r="AW367" i="10"/>
  <c r="AW366" i="10"/>
  <c r="AW365" i="10"/>
  <c r="AW364" i="10"/>
  <c r="AW363" i="10"/>
  <c r="AW362" i="10"/>
  <c r="AW361" i="10"/>
  <c r="AW360" i="10"/>
  <c r="AW359" i="10"/>
  <c r="AW358" i="10"/>
  <c r="AW357" i="10"/>
  <c r="AW356" i="10"/>
  <c r="AW355" i="10"/>
  <c r="AW354" i="10"/>
  <c r="AW353" i="10"/>
  <c r="AW352" i="10"/>
  <c r="AW351" i="10"/>
  <c r="AW350" i="10"/>
  <c r="AW349" i="10"/>
  <c r="AW348" i="10"/>
  <c r="AW347" i="10"/>
  <c r="AW346" i="10"/>
  <c r="AW345" i="10"/>
  <c r="AW344" i="10"/>
  <c r="AW343" i="10"/>
  <c r="AW342" i="10"/>
  <c r="AW341" i="10"/>
  <c r="AW340" i="10"/>
  <c r="AW339" i="10"/>
  <c r="AW338" i="10"/>
  <c r="AW337" i="10"/>
  <c r="AW336" i="10"/>
  <c r="AW335" i="10"/>
  <c r="AW334" i="10"/>
  <c r="AW333" i="10"/>
  <c r="AW332" i="10"/>
  <c r="AW331" i="10"/>
  <c r="AW330" i="10"/>
  <c r="AW329" i="10"/>
  <c r="AW328" i="10"/>
  <c r="AW327" i="10"/>
  <c r="AW326" i="10"/>
  <c r="AW325" i="10"/>
  <c r="AW324" i="10"/>
  <c r="AW323" i="10"/>
  <c r="AW322" i="10"/>
  <c r="AW321" i="10"/>
  <c r="AW320" i="10"/>
  <c r="AW319" i="10"/>
  <c r="AW318" i="10"/>
  <c r="AW317" i="10"/>
  <c r="AW316" i="10"/>
  <c r="AW315" i="10"/>
  <c r="AW314" i="10"/>
  <c r="AW313" i="10"/>
  <c r="AW312" i="10"/>
  <c r="AW311" i="10"/>
  <c r="AW310" i="10"/>
  <c r="AW309" i="10"/>
  <c r="AW308" i="10"/>
  <c r="AW307" i="10"/>
  <c r="AW306" i="10"/>
  <c r="AW305" i="10"/>
  <c r="AW304" i="10"/>
  <c r="AW303" i="10"/>
  <c r="AW302" i="10"/>
  <c r="AW301" i="10"/>
  <c r="AW300" i="10"/>
  <c r="AW299" i="10"/>
  <c r="AW298" i="10"/>
  <c r="AW297" i="10"/>
  <c r="AW296" i="10"/>
  <c r="AW295" i="10"/>
  <c r="AW294" i="10"/>
  <c r="AW293" i="10"/>
  <c r="AW292" i="10"/>
  <c r="AW291" i="10"/>
  <c r="AW290" i="10"/>
  <c r="AW289" i="10"/>
  <c r="AW288" i="10"/>
  <c r="AW287" i="10"/>
  <c r="AW286" i="10"/>
  <c r="AW285" i="10"/>
  <c r="AW284" i="10"/>
  <c r="AW283" i="10"/>
  <c r="AW282" i="10"/>
  <c r="AW281" i="10"/>
  <c r="AW280" i="10"/>
  <c r="AW279" i="10"/>
  <c r="AW278" i="10"/>
  <c r="AW277" i="10"/>
  <c r="AW276" i="10"/>
  <c r="AW275" i="10"/>
  <c r="AW274" i="10"/>
  <c r="AW273" i="10"/>
  <c r="AW272" i="10"/>
  <c r="AW271" i="10"/>
  <c r="AW270" i="10"/>
  <c r="AW269" i="10"/>
  <c r="AW268" i="10"/>
  <c r="AW267" i="10"/>
  <c r="AW266" i="10"/>
  <c r="AW265" i="10"/>
  <c r="AW264" i="10"/>
  <c r="AW263" i="10"/>
  <c r="AW262" i="10"/>
  <c r="AW261" i="10"/>
  <c r="AW260" i="10"/>
  <c r="AW259" i="10"/>
  <c r="AW258" i="10"/>
  <c r="AW257" i="10"/>
  <c r="AW256" i="10"/>
  <c r="AW255" i="10"/>
  <c r="AW254" i="10"/>
  <c r="AW253" i="10"/>
  <c r="AW252" i="10"/>
  <c r="AW251" i="10"/>
  <c r="AW250" i="10"/>
  <c r="AW249" i="10"/>
  <c r="AW248" i="10"/>
  <c r="AW247" i="10"/>
  <c r="AW246" i="10"/>
  <c r="AW245" i="10"/>
  <c r="AW244" i="10"/>
  <c r="AW243" i="10"/>
  <c r="AW242" i="10"/>
  <c r="AW241" i="10"/>
  <c r="AW240" i="10"/>
  <c r="AW239" i="10"/>
  <c r="AW238" i="10"/>
  <c r="AW237" i="10"/>
  <c r="AW236" i="10"/>
  <c r="AW235" i="10"/>
  <c r="AW234" i="10"/>
  <c r="AW233" i="10"/>
  <c r="AW232" i="10"/>
  <c r="AW231" i="10"/>
  <c r="AW230" i="10"/>
  <c r="AW229" i="10"/>
  <c r="AW228" i="10"/>
  <c r="AW227" i="10"/>
  <c r="AW226" i="10"/>
  <c r="AW225" i="10"/>
  <c r="AW224" i="10"/>
  <c r="AW223" i="10"/>
  <c r="AW222" i="10"/>
  <c r="AW221" i="10"/>
  <c r="AW220" i="10"/>
  <c r="AW219" i="10"/>
  <c r="AW218" i="10"/>
  <c r="AW217" i="10"/>
  <c r="AW216" i="10"/>
  <c r="AW215" i="10"/>
  <c r="AW214" i="10"/>
  <c r="AW213" i="10"/>
  <c r="AW212" i="10"/>
  <c r="AW211" i="10"/>
  <c r="AW210" i="10"/>
  <c r="AW209" i="10"/>
  <c r="AW208" i="10"/>
  <c r="AW207" i="10"/>
  <c r="AW206" i="10"/>
  <c r="AW205" i="10"/>
  <c r="AW204" i="10"/>
  <c r="AW203" i="10"/>
  <c r="AW202" i="10"/>
  <c r="AW201" i="10"/>
  <c r="AW200" i="10"/>
  <c r="AW199" i="10"/>
  <c r="AW198" i="10"/>
  <c r="AW197" i="10"/>
  <c r="AW196" i="10"/>
  <c r="AW195" i="10"/>
  <c r="AW194" i="10"/>
  <c r="AW193" i="10"/>
  <c r="AW192" i="10"/>
  <c r="AW191" i="10"/>
  <c r="AW190" i="10"/>
  <c r="AW189" i="10"/>
  <c r="AW188" i="10"/>
  <c r="AW187" i="10"/>
  <c r="AW186" i="10"/>
  <c r="AW185" i="10"/>
  <c r="AW184" i="10"/>
  <c r="AW183" i="10"/>
  <c r="AW182" i="10"/>
  <c r="AW181" i="10"/>
  <c r="AW180" i="10"/>
  <c r="AW179" i="10"/>
  <c r="AW178" i="10"/>
  <c r="AW177" i="10"/>
  <c r="AW176" i="10"/>
  <c r="AW175" i="10"/>
  <c r="AW174" i="10"/>
  <c r="AW173" i="10"/>
  <c r="AW172" i="10"/>
  <c r="AW171" i="10"/>
  <c r="AW170" i="10"/>
  <c r="AW169" i="10"/>
  <c r="AW168" i="10"/>
  <c r="AW167" i="10"/>
  <c r="AW166" i="10"/>
  <c r="AW165" i="10"/>
  <c r="AW164" i="10"/>
  <c r="AW163" i="10"/>
  <c r="AW162" i="10"/>
  <c r="AW161" i="10"/>
  <c r="AW160" i="10"/>
  <c r="AW159" i="10"/>
  <c r="AW158" i="10"/>
  <c r="AW157" i="10"/>
  <c r="AW156" i="10"/>
  <c r="AW155" i="10"/>
  <c r="AW154" i="10"/>
  <c r="AW153" i="10"/>
  <c r="AW152" i="10"/>
  <c r="AW151" i="10"/>
  <c r="AW150" i="10"/>
  <c r="AW149" i="10"/>
  <c r="AW148" i="10"/>
  <c r="AW147" i="10"/>
  <c r="AW146" i="10"/>
  <c r="AW145" i="10"/>
  <c r="AW144" i="10"/>
  <c r="AW143" i="10"/>
  <c r="AW142" i="10"/>
  <c r="AW141" i="10"/>
  <c r="AW140" i="10"/>
  <c r="AW139" i="10"/>
  <c r="AW138" i="10"/>
  <c r="AW137" i="10"/>
  <c r="AW136" i="10"/>
  <c r="AW135" i="10"/>
  <c r="AW134" i="10"/>
  <c r="AW133" i="10"/>
  <c r="AW132" i="10"/>
  <c r="AW131" i="10"/>
  <c r="AW130" i="10"/>
  <c r="AW129" i="10"/>
  <c r="AW128" i="10"/>
  <c r="AW127" i="10"/>
  <c r="AW126" i="10"/>
  <c r="AW125" i="10"/>
  <c r="AW124" i="10"/>
  <c r="AW123" i="10"/>
  <c r="AW122" i="10"/>
  <c r="AW121" i="10"/>
  <c r="AW120" i="10"/>
  <c r="AW119" i="10"/>
  <c r="AW118" i="10"/>
  <c r="AW117" i="10"/>
  <c r="AW116" i="10"/>
  <c r="AW115" i="10"/>
  <c r="AW114" i="10"/>
  <c r="AW113" i="10"/>
  <c r="AW112" i="10"/>
  <c r="AW111" i="10"/>
  <c r="AW110" i="10"/>
  <c r="AW109" i="10"/>
  <c r="AW108" i="10"/>
  <c r="AW107" i="10"/>
  <c r="AW106" i="10"/>
  <c r="AW105" i="10"/>
  <c r="AW104" i="10"/>
  <c r="AW103" i="10"/>
  <c r="AW102" i="10"/>
  <c r="AW101" i="10"/>
  <c r="AW100" i="10"/>
  <c r="AW99" i="10"/>
  <c r="AW98" i="10"/>
  <c r="AW97" i="10"/>
  <c r="AW96" i="10"/>
  <c r="AW95" i="10"/>
  <c r="AW94" i="10"/>
  <c r="AW93" i="10"/>
  <c r="AW92" i="10"/>
  <c r="AW91" i="10"/>
  <c r="AW90" i="10"/>
  <c r="AW89" i="10"/>
  <c r="AW88" i="10"/>
  <c r="AW87" i="10"/>
  <c r="AW86" i="10"/>
  <c r="AW85" i="10"/>
  <c r="AW84" i="10"/>
  <c r="AW83" i="10"/>
  <c r="AW82" i="10"/>
  <c r="AW81" i="10"/>
  <c r="AW80" i="10"/>
  <c r="AW79" i="10"/>
  <c r="AW78" i="10"/>
  <c r="AW77" i="10"/>
  <c r="AW76" i="10"/>
  <c r="AW75" i="10"/>
  <c r="AW74" i="10"/>
  <c r="AW73" i="10"/>
  <c r="AW72" i="10"/>
  <c r="AW71" i="10"/>
  <c r="AW70" i="10"/>
  <c r="AW69" i="10"/>
  <c r="AW68" i="10"/>
  <c r="AW67" i="10"/>
  <c r="AW66" i="10"/>
  <c r="AW65" i="10"/>
  <c r="AW64" i="10"/>
  <c r="AW63" i="10"/>
  <c r="AW62" i="10"/>
  <c r="AW61" i="10"/>
  <c r="AW60" i="10"/>
  <c r="AW59" i="10"/>
  <c r="AW58" i="10"/>
  <c r="AW57" i="10"/>
  <c r="AW56" i="10"/>
  <c r="AW55" i="10"/>
  <c r="AW54" i="10"/>
  <c r="AW53" i="10"/>
  <c r="AW52" i="10"/>
  <c r="AW51" i="10"/>
  <c r="AW50" i="10"/>
  <c r="AW49" i="10"/>
  <c r="AW48" i="10"/>
  <c r="AW47" i="10"/>
  <c r="AW46" i="10"/>
  <c r="AW45" i="10"/>
  <c r="AW44" i="10"/>
  <c r="AW43" i="10"/>
  <c r="AW42" i="10"/>
  <c r="AW41" i="10"/>
  <c r="AW40" i="10"/>
  <c r="AW39" i="10"/>
  <c r="AW38" i="10"/>
  <c r="AW37" i="10"/>
  <c r="AW36" i="10"/>
  <c r="AW35" i="10"/>
  <c r="AW34" i="10"/>
  <c r="AW33" i="10"/>
  <c r="AW32" i="10"/>
  <c r="AW31" i="10"/>
  <c r="AW30" i="10"/>
  <c r="AW29" i="10"/>
  <c r="AW28" i="10"/>
  <c r="AW27" i="10"/>
  <c r="AW26" i="10"/>
  <c r="AW25" i="10"/>
  <c r="AW24" i="10"/>
  <c r="AW23" i="10"/>
  <c r="AW22" i="10"/>
  <c r="AW21" i="10"/>
  <c r="AW20" i="10"/>
  <c r="AW19" i="10"/>
  <c r="AW18" i="10"/>
  <c r="AW17" i="10"/>
  <c r="AW16" i="10"/>
  <c r="AW15" i="10"/>
  <c r="AW14" i="10"/>
  <c r="AW13" i="10"/>
  <c r="AW12" i="10"/>
  <c r="AW11" i="10"/>
  <c r="AW10" i="10"/>
  <c r="AW9" i="10"/>
  <c r="AW8" i="10"/>
  <c r="AW7" i="10"/>
  <c r="AW6" i="10"/>
  <c r="AW917" i="10" s="1"/>
  <c r="AW5" i="10"/>
  <c r="AW918" i="10" s="1"/>
  <c r="AV916" i="10"/>
  <c r="AV915" i="10"/>
  <c r="AV914" i="10"/>
  <c r="AV913" i="10"/>
  <c r="AV912" i="10"/>
  <c r="AV911" i="10"/>
  <c r="AV910" i="10"/>
  <c r="AV909" i="10"/>
  <c r="AV908" i="10"/>
  <c r="AV907" i="10"/>
  <c r="AV906" i="10"/>
  <c r="AV905" i="10"/>
  <c r="AV904" i="10"/>
  <c r="AV903" i="10"/>
  <c r="AV902" i="10"/>
  <c r="AV901" i="10"/>
  <c r="AV900" i="10"/>
  <c r="AV899" i="10"/>
  <c r="AV898" i="10"/>
  <c r="AV897" i="10"/>
  <c r="AV896" i="10"/>
  <c r="AV895" i="10"/>
  <c r="AV894" i="10"/>
  <c r="AV893" i="10"/>
  <c r="AV892" i="10"/>
  <c r="AV891" i="10"/>
  <c r="AV890" i="10"/>
  <c r="AV889" i="10"/>
  <c r="AV888" i="10"/>
  <c r="AV887" i="10"/>
  <c r="AV886" i="10"/>
  <c r="AV885" i="10"/>
  <c r="AV884" i="10"/>
  <c r="AV883" i="10"/>
  <c r="AV882" i="10"/>
  <c r="AV881" i="10"/>
  <c r="AV880" i="10"/>
  <c r="AV879" i="10"/>
  <c r="AV878" i="10"/>
  <c r="AV877" i="10"/>
  <c r="AV876" i="10"/>
  <c r="AV875" i="10"/>
  <c r="AV874" i="10"/>
  <c r="AV873" i="10"/>
  <c r="AV872" i="10"/>
  <c r="AV871" i="10"/>
  <c r="AV870" i="10"/>
  <c r="AV869" i="10"/>
  <c r="AV868" i="10"/>
  <c r="AV867" i="10"/>
  <c r="AV866" i="10"/>
  <c r="AV865" i="10"/>
  <c r="AV864" i="10"/>
  <c r="AV863" i="10"/>
  <c r="AV862" i="10"/>
  <c r="AV861" i="10"/>
  <c r="AV860" i="10"/>
  <c r="AV859" i="10"/>
  <c r="AV858" i="10"/>
  <c r="AV857" i="10"/>
  <c r="AV856" i="10"/>
  <c r="AV855" i="10"/>
  <c r="AV854" i="10"/>
  <c r="AV853" i="10"/>
  <c r="AV852" i="10"/>
  <c r="AV851" i="10"/>
  <c r="AV850" i="10"/>
  <c r="AV849" i="10"/>
  <c r="AV848" i="10"/>
  <c r="AV847" i="10"/>
  <c r="AV846" i="10"/>
  <c r="AV845" i="10"/>
  <c r="AV844" i="10"/>
  <c r="AV843" i="10"/>
  <c r="AV842" i="10"/>
  <c r="AV841" i="10"/>
  <c r="AV840" i="10"/>
  <c r="AV839" i="10"/>
  <c r="AV838" i="10"/>
  <c r="AV837" i="10"/>
  <c r="AV836" i="10"/>
  <c r="AV835" i="10"/>
  <c r="AV834" i="10"/>
  <c r="AV833" i="10"/>
  <c r="AV832" i="10"/>
  <c r="AV831" i="10"/>
  <c r="AV830" i="10"/>
  <c r="AV829" i="10"/>
  <c r="AV828" i="10"/>
  <c r="AV827" i="10"/>
  <c r="AV826" i="10"/>
  <c r="AV825" i="10"/>
  <c r="AV824" i="10"/>
  <c r="AV823" i="10"/>
  <c r="AV822" i="10"/>
  <c r="AV821" i="10"/>
  <c r="AV820" i="10"/>
  <c r="AV819" i="10"/>
  <c r="AV818" i="10"/>
  <c r="AV817" i="10"/>
  <c r="AV816" i="10"/>
  <c r="AV815" i="10"/>
  <c r="AV814" i="10"/>
  <c r="AV813" i="10"/>
  <c r="AV812" i="10"/>
  <c r="AV811" i="10"/>
  <c r="AV810" i="10"/>
  <c r="AV809" i="10"/>
  <c r="AV808" i="10"/>
  <c r="AV807" i="10"/>
  <c r="AV806" i="10"/>
  <c r="AV805" i="10"/>
  <c r="AV804" i="10"/>
  <c r="AV803" i="10"/>
  <c r="AV802" i="10"/>
  <c r="AV801" i="10"/>
  <c r="AV800" i="10"/>
  <c r="AV799" i="10"/>
  <c r="AV798" i="10"/>
  <c r="AV797" i="10"/>
  <c r="AV796" i="10"/>
  <c r="AV795" i="10"/>
  <c r="AV794" i="10"/>
  <c r="AV793" i="10"/>
  <c r="AV792" i="10"/>
  <c r="AV791" i="10"/>
  <c r="AV790" i="10"/>
  <c r="AV789" i="10"/>
  <c r="AV788" i="10"/>
  <c r="AV787" i="10"/>
  <c r="AV786" i="10"/>
  <c r="AV785" i="10"/>
  <c r="AV784" i="10"/>
  <c r="AV783" i="10"/>
  <c r="AV782" i="10"/>
  <c r="AV781" i="10"/>
  <c r="AV780" i="10"/>
  <c r="AV779" i="10"/>
  <c r="AV778" i="10"/>
  <c r="AV777" i="10"/>
  <c r="AV776" i="10"/>
  <c r="AV775" i="10"/>
  <c r="AV774" i="10"/>
  <c r="AV773" i="10"/>
  <c r="AV772" i="10"/>
  <c r="AV771" i="10"/>
  <c r="AV770" i="10"/>
  <c r="AV769" i="10"/>
  <c r="AV768" i="10"/>
  <c r="AV767" i="10"/>
  <c r="AV766" i="10"/>
  <c r="AV765" i="10"/>
  <c r="AV764" i="10"/>
  <c r="AV763" i="10"/>
  <c r="AV762" i="10"/>
  <c r="AV761" i="10"/>
  <c r="AV760" i="10"/>
  <c r="AV759" i="10"/>
  <c r="AV758" i="10"/>
  <c r="AV757" i="10"/>
  <c r="AV756" i="10"/>
  <c r="AV755" i="10"/>
  <c r="AV754" i="10"/>
  <c r="AV753" i="10"/>
  <c r="AV752" i="10"/>
  <c r="AV751" i="10"/>
  <c r="AV750" i="10"/>
  <c r="AV749" i="10"/>
  <c r="AV748" i="10"/>
  <c r="AV747" i="10"/>
  <c r="AV746" i="10"/>
  <c r="AV745" i="10"/>
  <c r="AV744" i="10"/>
  <c r="AV743" i="10"/>
  <c r="AV742" i="10"/>
  <c r="AV741" i="10"/>
  <c r="AV740" i="10"/>
  <c r="AV739" i="10"/>
  <c r="AV738" i="10"/>
  <c r="AV737" i="10"/>
  <c r="AV736" i="10"/>
  <c r="AV735" i="10"/>
  <c r="AV734" i="10"/>
  <c r="AV733" i="10"/>
  <c r="AV732" i="10"/>
  <c r="AV731" i="10"/>
  <c r="AV730" i="10"/>
  <c r="AV729" i="10"/>
  <c r="AV728" i="10"/>
  <c r="AV727" i="10"/>
  <c r="AV726" i="10"/>
  <c r="AV725" i="10"/>
  <c r="AV724" i="10"/>
  <c r="AV723" i="10"/>
  <c r="AV722" i="10"/>
  <c r="AV721" i="10"/>
  <c r="AV720" i="10"/>
  <c r="AV719" i="10"/>
  <c r="AV718" i="10"/>
  <c r="AV717" i="10"/>
  <c r="AV716" i="10"/>
  <c r="AV715" i="10"/>
  <c r="AV714" i="10"/>
  <c r="AV713" i="10"/>
  <c r="AV712" i="10"/>
  <c r="AV711" i="10"/>
  <c r="AV710" i="10"/>
  <c r="AV709" i="10"/>
  <c r="AV708" i="10"/>
  <c r="AV707" i="10"/>
  <c r="AV706" i="10"/>
  <c r="AV705" i="10"/>
  <c r="AV704" i="10"/>
  <c r="AV703" i="10"/>
  <c r="AV702" i="10"/>
  <c r="AV701" i="10"/>
  <c r="AV700" i="10"/>
  <c r="AV699" i="10"/>
  <c r="AV698" i="10"/>
  <c r="AV697" i="10"/>
  <c r="AV696" i="10"/>
  <c r="AV695" i="10"/>
  <c r="AV694" i="10"/>
  <c r="AV693" i="10"/>
  <c r="AV692" i="10"/>
  <c r="AV691" i="10"/>
  <c r="AV690" i="10"/>
  <c r="AV689" i="10"/>
  <c r="AV688" i="10"/>
  <c r="AV687" i="10"/>
  <c r="AV686" i="10"/>
  <c r="AV685" i="10"/>
  <c r="AV684" i="10"/>
  <c r="AV683" i="10"/>
  <c r="AV682" i="10"/>
  <c r="AV681" i="10"/>
  <c r="AV680" i="10"/>
  <c r="AV679" i="10"/>
  <c r="AV678" i="10"/>
  <c r="AV677" i="10"/>
  <c r="AV676" i="10"/>
  <c r="AV675" i="10"/>
  <c r="AV674" i="10"/>
  <c r="AV673" i="10"/>
  <c r="AV672" i="10"/>
  <c r="AV671" i="10"/>
  <c r="AV670" i="10"/>
  <c r="AV669" i="10"/>
  <c r="AV668" i="10"/>
  <c r="AV667" i="10"/>
  <c r="AV666" i="10"/>
  <c r="AV665" i="10"/>
  <c r="AV664" i="10"/>
  <c r="AV663" i="10"/>
  <c r="AV662" i="10"/>
  <c r="AV661" i="10"/>
  <c r="AV660" i="10"/>
  <c r="AV659" i="10"/>
  <c r="AV658" i="10"/>
  <c r="AV657" i="10"/>
  <c r="AV656" i="10"/>
  <c r="AV655" i="10"/>
  <c r="AV654" i="10"/>
  <c r="AV653" i="10"/>
  <c r="AV652" i="10"/>
  <c r="AV651" i="10"/>
  <c r="AV650" i="10"/>
  <c r="AV649" i="10"/>
  <c r="AV648" i="10"/>
  <c r="AV647" i="10"/>
  <c r="AV646" i="10"/>
  <c r="AV645" i="10"/>
  <c r="AV644" i="10"/>
  <c r="AV643" i="10"/>
  <c r="AV642" i="10"/>
  <c r="AV641" i="10"/>
  <c r="AV640" i="10"/>
  <c r="AV639" i="10"/>
  <c r="AV638" i="10"/>
  <c r="AV637" i="10"/>
  <c r="AV636" i="10"/>
  <c r="AV635" i="10"/>
  <c r="AV634" i="10"/>
  <c r="AV633" i="10"/>
  <c r="AV632" i="10"/>
  <c r="AV631" i="10"/>
  <c r="AV630" i="10"/>
  <c r="AV629" i="10"/>
  <c r="AV628" i="10"/>
  <c r="AV627" i="10"/>
  <c r="AV626" i="10"/>
  <c r="AV625" i="10"/>
  <c r="AV624" i="10"/>
  <c r="AV623" i="10"/>
  <c r="AV622" i="10"/>
  <c r="AV621" i="10"/>
  <c r="AV620" i="10"/>
  <c r="AV619" i="10"/>
  <c r="AV618" i="10"/>
  <c r="AV617" i="10"/>
  <c r="AV616" i="10"/>
  <c r="AV615" i="10"/>
  <c r="AV614" i="10"/>
  <c r="AV613" i="10"/>
  <c r="AV612" i="10"/>
  <c r="AV611" i="10"/>
  <c r="AV610" i="10"/>
  <c r="AV609" i="10"/>
  <c r="AV608" i="10"/>
  <c r="AV607" i="10"/>
  <c r="AV606" i="10"/>
  <c r="AV605" i="10"/>
  <c r="AV604" i="10"/>
  <c r="AV603" i="10"/>
  <c r="AV602" i="10"/>
  <c r="AV601" i="10"/>
  <c r="AV600" i="10"/>
  <c r="AV599" i="10"/>
  <c r="AV598" i="10"/>
  <c r="AV597" i="10"/>
  <c r="AV596" i="10"/>
  <c r="AV595" i="10"/>
  <c r="AV594" i="10"/>
  <c r="AV593" i="10"/>
  <c r="AV592" i="10"/>
  <c r="AV591" i="10"/>
  <c r="AV590" i="10"/>
  <c r="AV589" i="10"/>
  <c r="AV588" i="10"/>
  <c r="AV587" i="10"/>
  <c r="AV586" i="10"/>
  <c r="AV585" i="10"/>
  <c r="AV584" i="10"/>
  <c r="AV583" i="10"/>
  <c r="AV582" i="10"/>
  <c r="AV581" i="10"/>
  <c r="AV580" i="10"/>
  <c r="AV579" i="10"/>
  <c r="AV578" i="10"/>
  <c r="AV577" i="10"/>
  <c r="AV576" i="10"/>
  <c r="AV575" i="10"/>
  <c r="AV574" i="10"/>
  <c r="AV573" i="10"/>
  <c r="AV572" i="10"/>
  <c r="AV571" i="10"/>
  <c r="AV570" i="10"/>
  <c r="AV569" i="10"/>
  <c r="AV568" i="10"/>
  <c r="AV567" i="10"/>
  <c r="AV566" i="10"/>
  <c r="AV565" i="10"/>
  <c r="AV564" i="10"/>
  <c r="AV563" i="10"/>
  <c r="AV562" i="10"/>
  <c r="AV561" i="10"/>
  <c r="AV560" i="10"/>
  <c r="AV559" i="10"/>
  <c r="AV558" i="10"/>
  <c r="AV557" i="10"/>
  <c r="AV556" i="10"/>
  <c r="AV555" i="10"/>
  <c r="AV554" i="10"/>
  <c r="AV553" i="10"/>
  <c r="AV552" i="10"/>
  <c r="AV551" i="10"/>
  <c r="AV550" i="10"/>
  <c r="AV549" i="10"/>
  <c r="AV548" i="10"/>
  <c r="AV547" i="10"/>
  <c r="AV546" i="10"/>
  <c r="AV545" i="10"/>
  <c r="AV544" i="10"/>
  <c r="AV543" i="10"/>
  <c r="AV542" i="10"/>
  <c r="AV541" i="10"/>
  <c r="AV540" i="10"/>
  <c r="AV539" i="10"/>
  <c r="AV538" i="10"/>
  <c r="AV537" i="10"/>
  <c r="AV536" i="10"/>
  <c r="AV535" i="10"/>
  <c r="AV534" i="10"/>
  <c r="AV533" i="10"/>
  <c r="AV532" i="10"/>
  <c r="AV531" i="10"/>
  <c r="AV530" i="10"/>
  <c r="AV529" i="10"/>
  <c r="AV528" i="10"/>
  <c r="AV527" i="10"/>
  <c r="AV526" i="10"/>
  <c r="AV525" i="10"/>
  <c r="AV524" i="10"/>
  <c r="AV523" i="10"/>
  <c r="AV522" i="10"/>
  <c r="AV521" i="10"/>
  <c r="AV520" i="10"/>
  <c r="AV519" i="10"/>
  <c r="AV518" i="10"/>
  <c r="AV517" i="10"/>
  <c r="AV516" i="10"/>
  <c r="AV515" i="10"/>
  <c r="AV514" i="10"/>
  <c r="AV513" i="10"/>
  <c r="AV512" i="10"/>
  <c r="AV511" i="10"/>
  <c r="AV510" i="10"/>
  <c r="AV509" i="10"/>
  <c r="AV508" i="10"/>
  <c r="AV507" i="10"/>
  <c r="AV506" i="10"/>
  <c r="AV505" i="10"/>
  <c r="AV504" i="10"/>
  <c r="AV503" i="10"/>
  <c r="AV502" i="10"/>
  <c r="AV501" i="10"/>
  <c r="AV500" i="10"/>
  <c r="AV499" i="10"/>
  <c r="AV498" i="10"/>
  <c r="AV497" i="10"/>
  <c r="AV496" i="10"/>
  <c r="AV495" i="10"/>
  <c r="AV494" i="10"/>
  <c r="AV493" i="10"/>
  <c r="AV492" i="10"/>
  <c r="AV491" i="10"/>
  <c r="AV490" i="10"/>
  <c r="AV489" i="10"/>
  <c r="AV488" i="10"/>
  <c r="AV487" i="10"/>
  <c r="AV486" i="10"/>
  <c r="AV485" i="10"/>
  <c r="AV484" i="10"/>
  <c r="AV483" i="10"/>
  <c r="AV482" i="10"/>
  <c r="AV481" i="10"/>
  <c r="AV480" i="10"/>
  <c r="AV479" i="10"/>
  <c r="AV478" i="10"/>
  <c r="AV477" i="10"/>
  <c r="AV476" i="10"/>
  <c r="AV475" i="10"/>
  <c r="AV474" i="10"/>
  <c r="AV473" i="10"/>
  <c r="AV472" i="10"/>
  <c r="AV471" i="10"/>
  <c r="AV470" i="10"/>
  <c r="AV469" i="10"/>
  <c r="AV468" i="10"/>
  <c r="AV467" i="10"/>
  <c r="AV466" i="10"/>
  <c r="AV465" i="10"/>
  <c r="AV464" i="10"/>
  <c r="AV463" i="10"/>
  <c r="AV462" i="10"/>
  <c r="AV461" i="10"/>
  <c r="AV460" i="10"/>
  <c r="AV459" i="10"/>
  <c r="AV458" i="10"/>
  <c r="AV457" i="10"/>
  <c r="AV456" i="10"/>
  <c r="AV455" i="10"/>
  <c r="AV454" i="10"/>
  <c r="AV453" i="10"/>
  <c r="AV452" i="10"/>
  <c r="AV451" i="10"/>
  <c r="AV450" i="10"/>
  <c r="AV449" i="10"/>
  <c r="AV448" i="10"/>
  <c r="AV447" i="10"/>
  <c r="AV446" i="10"/>
  <c r="AV445" i="10"/>
  <c r="AV444" i="10"/>
  <c r="AV443" i="10"/>
  <c r="AV442" i="10"/>
  <c r="AV441" i="10"/>
  <c r="AV440" i="10"/>
  <c r="AV439" i="10"/>
  <c r="AV438" i="10"/>
  <c r="AV437" i="10"/>
  <c r="AV436" i="10"/>
  <c r="AV435" i="10"/>
  <c r="AV434" i="10"/>
  <c r="AV433" i="10"/>
  <c r="AV432" i="10"/>
  <c r="AV431" i="10"/>
  <c r="AV430" i="10"/>
  <c r="AV429" i="10"/>
  <c r="AV428" i="10"/>
  <c r="AV427" i="10"/>
  <c r="AV426" i="10"/>
  <c r="AV425" i="10"/>
  <c r="AV424" i="10"/>
  <c r="AV423" i="10"/>
  <c r="AV422" i="10"/>
  <c r="AV421" i="10"/>
  <c r="AV420" i="10"/>
  <c r="AV419" i="10"/>
  <c r="AV418" i="10"/>
  <c r="AV417" i="10"/>
  <c r="AV416" i="10"/>
  <c r="AV415" i="10"/>
  <c r="AV414" i="10"/>
  <c r="AV413" i="10"/>
  <c r="AV412" i="10"/>
  <c r="AV411" i="10"/>
  <c r="AV410" i="10"/>
  <c r="AV409" i="10"/>
  <c r="AV408" i="10"/>
  <c r="AV407" i="10"/>
  <c r="AV406" i="10"/>
  <c r="AV405" i="10"/>
  <c r="AV404" i="10"/>
  <c r="AV403" i="10"/>
  <c r="AV402" i="10"/>
  <c r="AV401" i="10"/>
  <c r="AV400" i="10"/>
  <c r="AV399" i="10"/>
  <c r="AV398" i="10"/>
  <c r="AV397" i="10"/>
  <c r="AV396" i="10"/>
  <c r="AV395" i="10"/>
  <c r="AV394" i="10"/>
  <c r="AV393" i="10"/>
  <c r="AV392" i="10"/>
  <c r="AV391" i="10"/>
  <c r="AV390" i="10"/>
  <c r="AV389" i="10"/>
  <c r="AV388" i="10"/>
  <c r="AV387" i="10"/>
  <c r="AV386" i="10"/>
  <c r="AV385" i="10"/>
  <c r="AV384" i="10"/>
  <c r="AV383" i="10"/>
  <c r="AV382" i="10"/>
  <c r="AV381" i="10"/>
  <c r="AV380" i="10"/>
  <c r="AV379" i="10"/>
  <c r="AV378" i="10"/>
  <c r="AV377" i="10"/>
  <c r="AV376" i="10"/>
  <c r="AV375" i="10"/>
  <c r="AV374" i="10"/>
  <c r="AV373" i="10"/>
  <c r="AV372" i="10"/>
  <c r="AV371" i="10"/>
  <c r="AV370" i="10"/>
  <c r="AV369" i="10"/>
  <c r="AV368" i="10"/>
  <c r="AV367" i="10"/>
  <c r="AV366" i="10"/>
  <c r="AV365" i="10"/>
  <c r="AV364" i="10"/>
  <c r="AV363" i="10"/>
  <c r="AV362" i="10"/>
  <c r="AV361" i="10"/>
  <c r="AV360" i="10"/>
  <c r="AV359" i="10"/>
  <c r="AV358" i="10"/>
  <c r="AV357" i="10"/>
  <c r="AV356" i="10"/>
  <c r="AV355" i="10"/>
  <c r="AV354" i="10"/>
  <c r="AV353" i="10"/>
  <c r="AV352" i="10"/>
  <c r="AV351" i="10"/>
  <c r="AV350" i="10"/>
  <c r="AV349" i="10"/>
  <c r="AV348" i="10"/>
  <c r="AV347" i="10"/>
  <c r="AV346" i="10"/>
  <c r="AV345" i="10"/>
  <c r="AV344" i="10"/>
  <c r="AV343" i="10"/>
  <c r="AV342" i="10"/>
  <c r="AV341" i="10"/>
  <c r="AV340" i="10"/>
  <c r="AV339" i="10"/>
  <c r="AV338" i="10"/>
  <c r="AV337" i="10"/>
  <c r="AV336" i="10"/>
  <c r="AV335" i="10"/>
  <c r="AV334" i="10"/>
  <c r="AV333" i="10"/>
  <c r="AV332" i="10"/>
  <c r="AV331" i="10"/>
  <c r="AV330" i="10"/>
  <c r="AV329" i="10"/>
  <c r="AV328" i="10"/>
  <c r="AV327" i="10"/>
  <c r="AV326" i="10"/>
  <c r="AV325" i="10"/>
  <c r="AV324" i="10"/>
  <c r="AV323" i="10"/>
  <c r="AV322" i="10"/>
  <c r="AV321" i="10"/>
  <c r="AV320" i="10"/>
  <c r="AV319" i="10"/>
  <c r="AV318" i="10"/>
  <c r="AV317" i="10"/>
  <c r="AV316" i="10"/>
  <c r="AV315" i="10"/>
  <c r="AV314" i="10"/>
  <c r="AV313" i="10"/>
  <c r="AV312" i="10"/>
  <c r="AV311" i="10"/>
  <c r="AV310" i="10"/>
  <c r="AV309" i="10"/>
  <c r="AV308" i="10"/>
  <c r="AV307" i="10"/>
  <c r="AV306" i="10"/>
  <c r="AV305" i="10"/>
  <c r="AV304" i="10"/>
  <c r="AV303" i="10"/>
  <c r="AV302" i="10"/>
  <c r="AV301" i="10"/>
  <c r="AV300" i="10"/>
  <c r="AV299" i="10"/>
  <c r="AV298" i="10"/>
  <c r="AV297" i="10"/>
  <c r="AV296" i="10"/>
  <c r="AV295" i="10"/>
  <c r="AV294" i="10"/>
  <c r="AV293" i="10"/>
  <c r="AV292" i="10"/>
  <c r="AV291" i="10"/>
  <c r="AV290" i="10"/>
  <c r="AV289" i="10"/>
  <c r="AV288" i="10"/>
  <c r="AV287" i="10"/>
  <c r="AV286" i="10"/>
  <c r="AV285" i="10"/>
  <c r="AV284" i="10"/>
  <c r="AV283" i="10"/>
  <c r="AV282" i="10"/>
  <c r="AV281" i="10"/>
  <c r="AV280" i="10"/>
  <c r="AV279" i="10"/>
  <c r="AV278" i="10"/>
  <c r="AV277" i="10"/>
  <c r="AV276" i="10"/>
  <c r="AV275" i="10"/>
  <c r="AV274" i="10"/>
  <c r="AV273" i="10"/>
  <c r="AV272" i="10"/>
  <c r="AV271" i="10"/>
  <c r="AV270" i="10"/>
  <c r="AV269" i="10"/>
  <c r="AV268" i="10"/>
  <c r="AV267" i="10"/>
  <c r="AV266" i="10"/>
  <c r="AV265" i="10"/>
  <c r="AV264" i="10"/>
  <c r="AV263" i="10"/>
  <c r="AV262" i="10"/>
  <c r="AV261" i="10"/>
  <c r="AV260" i="10"/>
  <c r="AV259" i="10"/>
  <c r="AV258" i="10"/>
  <c r="AV257" i="10"/>
  <c r="AV256" i="10"/>
  <c r="AV255" i="10"/>
  <c r="AV254" i="10"/>
  <c r="AV253" i="10"/>
  <c r="AV252" i="10"/>
  <c r="AV251" i="10"/>
  <c r="AV250" i="10"/>
  <c r="AV249" i="10"/>
  <c r="AV248" i="10"/>
  <c r="AV247" i="10"/>
  <c r="AV246" i="10"/>
  <c r="AV245" i="10"/>
  <c r="AV244" i="10"/>
  <c r="AV243" i="10"/>
  <c r="AV242" i="10"/>
  <c r="AV241" i="10"/>
  <c r="AV240" i="10"/>
  <c r="AV239" i="10"/>
  <c r="AV238" i="10"/>
  <c r="AV237" i="10"/>
  <c r="AV236" i="10"/>
  <c r="AV235" i="10"/>
  <c r="AV234" i="10"/>
  <c r="AV233" i="10"/>
  <c r="AV232" i="10"/>
  <c r="AV231" i="10"/>
  <c r="AV230" i="10"/>
  <c r="AV229" i="10"/>
  <c r="AV228" i="10"/>
  <c r="AV227" i="10"/>
  <c r="AV226" i="10"/>
  <c r="AV225" i="10"/>
  <c r="AV224" i="10"/>
  <c r="AV223" i="10"/>
  <c r="AV222" i="10"/>
  <c r="AV221" i="10"/>
  <c r="AV220" i="10"/>
  <c r="AV219" i="10"/>
  <c r="AV218" i="10"/>
  <c r="AV217" i="10"/>
  <c r="AV216" i="10"/>
  <c r="AV215" i="10"/>
  <c r="AV214" i="10"/>
  <c r="AV213" i="10"/>
  <c r="AV212" i="10"/>
  <c r="AV211" i="10"/>
  <c r="AV210" i="10"/>
  <c r="AV209" i="10"/>
  <c r="AV208" i="10"/>
  <c r="AV207" i="10"/>
  <c r="AV206" i="10"/>
  <c r="AV205" i="10"/>
  <c r="AV204" i="10"/>
  <c r="AV203" i="10"/>
  <c r="AV202" i="10"/>
  <c r="AV201" i="10"/>
  <c r="AV200" i="10"/>
  <c r="AV199" i="10"/>
  <c r="AV198" i="10"/>
  <c r="AV197" i="10"/>
  <c r="AV196" i="10"/>
  <c r="AV195" i="10"/>
  <c r="AV194" i="10"/>
  <c r="AV193" i="10"/>
  <c r="AV192" i="10"/>
  <c r="AV191" i="10"/>
  <c r="AV190" i="10"/>
  <c r="AV189" i="10"/>
  <c r="AV188" i="10"/>
  <c r="AV187" i="10"/>
  <c r="AV186" i="10"/>
  <c r="AV185" i="10"/>
  <c r="AV184" i="10"/>
  <c r="AV183" i="10"/>
  <c r="AV182" i="10"/>
  <c r="AV181" i="10"/>
  <c r="AV180" i="10"/>
  <c r="AV179" i="10"/>
  <c r="AV178" i="10"/>
  <c r="AV177" i="10"/>
  <c r="AV176" i="10"/>
  <c r="AV175" i="10"/>
  <c r="AV174" i="10"/>
  <c r="AV173" i="10"/>
  <c r="AV172" i="10"/>
  <c r="AV171" i="10"/>
  <c r="AV170" i="10"/>
  <c r="AV169" i="10"/>
  <c r="AV168" i="10"/>
  <c r="AV167" i="10"/>
  <c r="AV166" i="10"/>
  <c r="AV165" i="10"/>
  <c r="AV164" i="10"/>
  <c r="AV163" i="10"/>
  <c r="AV162" i="10"/>
  <c r="AV161" i="10"/>
  <c r="AV160" i="10"/>
  <c r="AV159" i="10"/>
  <c r="AV158" i="10"/>
  <c r="AV157" i="10"/>
  <c r="AV156" i="10"/>
  <c r="AV155" i="10"/>
  <c r="AV154" i="10"/>
  <c r="AV153" i="10"/>
  <c r="AV152" i="10"/>
  <c r="AV151" i="10"/>
  <c r="AV150" i="10"/>
  <c r="AV149" i="10"/>
  <c r="AV148" i="10"/>
  <c r="AV147" i="10"/>
  <c r="AV146" i="10"/>
  <c r="AV145" i="10"/>
  <c r="AV144" i="10"/>
  <c r="AV143" i="10"/>
  <c r="AV142" i="10"/>
  <c r="AV141" i="10"/>
  <c r="AV140" i="10"/>
  <c r="AV139" i="10"/>
  <c r="AV138" i="10"/>
  <c r="AV137" i="10"/>
  <c r="AV136" i="10"/>
  <c r="AV135" i="10"/>
  <c r="AV134" i="10"/>
  <c r="AV133" i="10"/>
  <c r="AV132" i="10"/>
  <c r="AV131" i="10"/>
  <c r="AV130" i="10"/>
  <c r="AV129" i="10"/>
  <c r="AV128" i="10"/>
  <c r="AV127" i="10"/>
  <c r="AV126" i="10"/>
  <c r="AV125" i="10"/>
  <c r="AV124" i="10"/>
  <c r="AV123" i="10"/>
  <c r="AV122" i="10"/>
  <c r="AV121" i="10"/>
  <c r="AV120" i="10"/>
  <c r="AV119" i="10"/>
  <c r="AV118" i="10"/>
  <c r="AV117" i="10"/>
  <c r="AV116" i="10"/>
  <c r="AV115" i="10"/>
  <c r="AV114" i="10"/>
  <c r="AV113" i="10"/>
  <c r="AV112" i="10"/>
  <c r="AV111" i="10"/>
  <c r="AV110" i="10"/>
  <c r="AV109" i="10"/>
  <c r="AV108" i="10"/>
  <c r="AV107" i="10"/>
  <c r="AV106" i="10"/>
  <c r="AV105" i="10"/>
  <c r="AV104" i="10"/>
  <c r="AV103" i="10"/>
  <c r="AV102" i="10"/>
  <c r="AV101" i="10"/>
  <c r="AV100" i="10"/>
  <c r="AV99" i="10"/>
  <c r="AV98" i="10"/>
  <c r="AV97" i="10"/>
  <c r="AV96" i="10"/>
  <c r="AV95" i="10"/>
  <c r="AV94" i="10"/>
  <c r="AV93" i="10"/>
  <c r="AV92" i="10"/>
  <c r="AV91" i="10"/>
  <c r="AV90" i="10"/>
  <c r="AV89" i="10"/>
  <c r="AV88" i="10"/>
  <c r="AV87" i="10"/>
  <c r="AV86" i="10"/>
  <c r="AV85" i="10"/>
  <c r="AV84" i="10"/>
  <c r="AV83" i="10"/>
  <c r="AV82" i="10"/>
  <c r="AV81" i="10"/>
  <c r="AV80" i="10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47" i="10"/>
  <c r="AV46" i="10"/>
  <c r="AV45" i="10"/>
  <c r="AV44" i="10"/>
  <c r="AV43" i="10"/>
  <c r="AV42" i="10"/>
  <c r="AV41" i="10"/>
  <c r="AV40" i="10"/>
  <c r="AV39" i="10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AV14" i="10"/>
  <c r="AV13" i="10"/>
  <c r="AV12" i="10"/>
  <c r="AV11" i="10"/>
  <c r="AV10" i="10"/>
  <c r="AV9" i="10"/>
  <c r="AV8" i="10"/>
  <c r="AV7" i="10"/>
  <c r="AV6" i="10"/>
  <c r="AV918" i="10" s="1"/>
  <c r="AV5" i="10"/>
  <c r="AY916" i="10"/>
  <c r="AX916" i="10"/>
  <c r="AY915" i="10"/>
  <c r="AX915" i="10"/>
  <c r="AY914" i="10"/>
  <c r="AX914" i="10"/>
  <c r="AY913" i="10"/>
  <c r="AX913" i="10"/>
  <c r="AY912" i="10"/>
  <c r="AX912" i="10"/>
  <c r="AY911" i="10"/>
  <c r="AX911" i="10"/>
  <c r="AY910" i="10"/>
  <c r="AX910" i="10"/>
  <c r="AY909" i="10"/>
  <c r="AX909" i="10"/>
  <c r="AY908" i="10"/>
  <c r="AX908" i="10"/>
  <c r="AY907" i="10"/>
  <c r="AX907" i="10"/>
  <c r="AY906" i="10"/>
  <c r="AX906" i="10"/>
  <c r="AY905" i="10"/>
  <c r="AX905" i="10"/>
  <c r="AY904" i="10"/>
  <c r="AX904" i="10"/>
  <c r="AY903" i="10"/>
  <c r="AX903" i="10"/>
  <c r="AY902" i="10"/>
  <c r="AX902" i="10"/>
  <c r="AY901" i="10"/>
  <c r="AX901" i="10"/>
  <c r="AY900" i="10"/>
  <c r="AX900" i="10"/>
  <c r="AY899" i="10"/>
  <c r="AX899" i="10"/>
  <c r="AY898" i="10"/>
  <c r="AX898" i="10"/>
  <c r="AY897" i="10"/>
  <c r="AX897" i="10"/>
  <c r="AY896" i="10"/>
  <c r="AX896" i="10"/>
  <c r="AY895" i="10"/>
  <c r="AX895" i="10"/>
  <c r="AY894" i="10"/>
  <c r="AX894" i="10"/>
  <c r="AY893" i="10"/>
  <c r="AX893" i="10"/>
  <c r="AY892" i="10"/>
  <c r="AX892" i="10"/>
  <c r="AY891" i="10"/>
  <c r="AX891" i="10"/>
  <c r="AY890" i="10"/>
  <c r="AX890" i="10"/>
  <c r="AY889" i="10"/>
  <c r="AX889" i="10"/>
  <c r="AY888" i="10"/>
  <c r="AX888" i="10"/>
  <c r="AY887" i="10"/>
  <c r="AX887" i="10"/>
  <c r="AY886" i="10"/>
  <c r="AX886" i="10"/>
  <c r="AY885" i="10"/>
  <c r="AX885" i="10"/>
  <c r="AY884" i="10"/>
  <c r="AX884" i="10"/>
  <c r="AY883" i="10"/>
  <c r="AX883" i="10"/>
  <c r="AY882" i="10"/>
  <c r="AX882" i="10"/>
  <c r="AY881" i="10"/>
  <c r="AX881" i="10"/>
  <c r="AY880" i="10"/>
  <c r="AX880" i="10"/>
  <c r="AY879" i="10"/>
  <c r="AX879" i="10"/>
  <c r="AY878" i="10"/>
  <c r="AX878" i="10"/>
  <c r="AY877" i="10"/>
  <c r="AX877" i="10"/>
  <c r="AY876" i="10"/>
  <c r="AX876" i="10"/>
  <c r="AY875" i="10"/>
  <c r="AX875" i="10"/>
  <c r="AY874" i="10"/>
  <c r="AX874" i="10"/>
  <c r="AY873" i="10"/>
  <c r="AX873" i="10"/>
  <c r="AY872" i="10"/>
  <c r="AX872" i="10"/>
  <c r="AY871" i="10"/>
  <c r="AX871" i="10"/>
  <c r="AY870" i="10"/>
  <c r="AX870" i="10"/>
  <c r="AY869" i="10"/>
  <c r="AX869" i="10"/>
  <c r="AY868" i="10"/>
  <c r="AX868" i="10"/>
  <c r="AY867" i="10"/>
  <c r="AX867" i="10"/>
  <c r="AY866" i="10"/>
  <c r="AX866" i="10"/>
  <c r="AY865" i="10"/>
  <c r="AX865" i="10"/>
  <c r="AY864" i="10"/>
  <c r="AX864" i="10"/>
  <c r="AY863" i="10"/>
  <c r="AX863" i="10"/>
  <c r="AY862" i="10"/>
  <c r="AX862" i="10"/>
  <c r="AY861" i="10"/>
  <c r="AX861" i="10"/>
  <c r="AY860" i="10"/>
  <c r="AX860" i="10"/>
  <c r="AY859" i="10"/>
  <c r="AX859" i="10"/>
  <c r="AY858" i="10"/>
  <c r="AX858" i="10"/>
  <c r="AY857" i="10"/>
  <c r="AX857" i="10"/>
  <c r="AY856" i="10"/>
  <c r="AX856" i="10"/>
  <c r="AY855" i="10"/>
  <c r="AX855" i="10"/>
  <c r="AY854" i="10"/>
  <c r="AX854" i="10"/>
  <c r="AY853" i="10"/>
  <c r="AX853" i="10"/>
  <c r="AY852" i="10"/>
  <c r="AX852" i="10"/>
  <c r="AY851" i="10"/>
  <c r="AX851" i="10"/>
  <c r="AY850" i="10"/>
  <c r="AX850" i="10"/>
  <c r="AY849" i="10"/>
  <c r="AX849" i="10"/>
  <c r="AY848" i="10"/>
  <c r="AX848" i="10"/>
  <c r="AY847" i="10"/>
  <c r="AX847" i="10"/>
  <c r="AY846" i="10"/>
  <c r="AX846" i="10"/>
  <c r="AY845" i="10"/>
  <c r="AX845" i="10"/>
  <c r="AY844" i="10"/>
  <c r="AX844" i="10"/>
  <c r="AY843" i="10"/>
  <c r="AX843" i="10"/>
  <c r="AY842" i="10"/>
  <c r="AX842" i="10"/>
  <c r="AY841" i="10"/>
  <c r="AX841" i="10"/>
  <c r="AY840" i="10"/>
  <c r="AX840" i="10"/>
  <c r="AY839" i="10"/>
  <c r="AX839" i="10"/>
  <c r="AY838" i="10"/>
  <c r="AX838" i="10"/>
  <c r="AY837" i="10"/>
  <c r="AX837" i="10"/>
  <c r="AY836" i="10"/>
  <c r="AX836" i="10"/>
  <c r="AY835" i="10"/>
  <c r="AX835" i="10"/>
  <c r="AY834" i="10"/>
  <c r="AX834" i="10"/>
  <c r="AY833" i="10"/>
  <c r="AX833" i="10"/>
  <c r="AY832" i="10"/>
  <c r="AX832" i="10"/>
  <c r="AY831" i="10"/>
  <c r="AX831" i="10"/>
  <c r="AY830" i="10"/>
  <c r="AX830" i="10"/>
  <c r="AY829" i="10"/>
  <c r="AX829" i="10"/>
  <c r="AY828" i="10"/>
  <c r="AX828" i="10"/>
  <c r="AY827" i="10"/>
  <c r="AX827" i="10"/>
  <c r="AY826" i="10"/>
  <c r="AX826" i="10"/>
  <c r="AY825" i="10"/>
  <c r="AX825" i="10"/>
  <c r="AY824" i="10"/>
  <c r="AX824" i="10"/>
  <c r="AY823" i="10"/>
  <c r="AX823" i="10"/>
  <c r="AY822" i="10"/>
  <c r="AX822" i="10"/>
  <c r="AY821" i="10"/>
  <c r="AX821" i="10"/>
  <c r="AY820" i="10"/>
  <c r="AX820" i="10"/>
  <c r="AY819" i="10"/>
  <c r="AX819" i="10"/>
  <c r="AY818" i="10"/>
  <c r="AX818" i="10"/>
  <c r="AY817" i="10"/>
  <c r="AX817" i="10"/>
  <c r="AY816" i="10"/>
  <c r="AX816" i="10"/>
  <c r="AY815" i="10"/>
  <c r="AX815" i="10"/>
  <c r="AY814" i="10"/>
  <c r="AX814" i="10"/>
  <c r="AY813" i="10"/>
  <c r="AX813" i="10"/>
  <c r="AY812" i="10"/>
  <c r="AX812" i="10"/>
  <c r="AY811" i="10"/>
  <c r="AX811" i="10"/>
  <c r="AY810" i="10"/>
  <c r="AX810" i="10"/>
  <c r="AY809" i="10"/>
  <c r="AX809" i="10"/>
  <c r="AY808" i="10"/>
  <c r="AX808" i="10"/>
  <c r="AY807" i="10"/>
  <c r="AX807" i="10"/>
  <c r="AY806" i="10"/>
  <c r="AX806" i="10"/>
  <c r="AY805" i="10"/>
  <c r="AX805" i="10"/>
  <c r="AY804" i="10"/>
  <c r="AX804" i="10"/>
  <c r="AY803" i="10"/>
  <c r="AX803" i="10"/>
  <c r="AY802" i="10"/>
  <c r="AX802" i="10"/>
  <c r="AY801" i="10"/>
  <c r="AX801" i="10"/>
  <c r="AY800" i="10"/>
  <c r="AX800" i="10"/>
  <c r="AY799" i="10"/>
  <c r="AX799" i="10"/>
  <c r="AY798" i="10"/>
  <c r="AX798" i="10"/>
  <c r="AY797" i="10"/>
  <c r="AX797" i="10"/>
  <c r="AY796" i="10"/>
  <c r="AX796" i="10"/>
  <c r="AY795" i="10"/>
  <c r="AX795" i="10"/>
  <c r="AY794" i="10"/>
  <c r="AX794" i="10"/>
  <c r="AY793" i="10"/>
  <c r="AX793" i="10"/>
  <c r="AY792" i="10"/>
  <c r="AX792" i="10"/>
  <c r="AY791" i="10"/>
  <c r="AX791" i="10"/>
  <c r="AY790" i="10"/>
  <c r="AX790" i="10"/>
  <c r="AY789" i="10"/>
  <c r="AX789" i="10"/>
  <c r="AY788" i="10"/>
  <c r="AX788" i="10"/>
  <c r="AY787" i="10"/>
  <c r="AX787" i="10"/>
  <c r="AY786" i="10"/>
  <c r="AX786" i="10"/>
  <c r="AY785" i="10"/>
  <c r="AX785" i="10"/>
  <c r="AY784" i="10"/>
  <c r="AX784" i="10"/>
  <c r="AY783" i="10"/>
  <c r="AX783" i="10"/>
  <c r="AY782" i="10"/>
  <c r="AX782" i="10"/>
  <c r="AY781" i="10"/>
  <c r="AX781" i="10"/>
  <c r="AY780" i="10"/>
  <c r="AX780" i="10"/>
  <c r="AY779" i="10"/>
  <c r="AX779" i="10"/>
  <c r="AY778" i="10"/>
  <c r="AX778" i="10"/>
  <c r="AY777" i="10"/>
  <c r="AX777" i="10"/>
  <c r="AY776" i="10"/>
  <c r="AX776" i="10"/>
  <c r="AY775" i="10"/>
  <c r="AX775" i="10"/>
  <c r="AY774" i="10"/>
  <c r="AX774" i="10"/>
  <c r="AY773" i="10"/>
  <c r="AX773" i="10"/>
  <c r="AY772" i="10"/>
  <c r="AX772" i="10"/>
  <c r="AY771" i="10"/>
  <c r="AX771" i="10"/>
  <c r="AY770" i="10"/>
  <c r="AX770" i="10"/>
  <c r="AY769" i="10"/>
  <c r="AX769" i="10"/>
  <c r="AY768" i="10"/>
  <c r="AX768" i="10"/>
  <c r="AY767" i="10"/>
  <c r="AX767" i="10"/>
  <c r="AY766" i="10"/>
  <c r="AX766" i="10"/>
  <c r="AY765" i="10"/>
  <c r="AX765" i="10"/>
  <c r="AY764" i="10"/>
  <c r="AX764" i="10"/>
  <c r="AY763" i="10"/>
  <c r="AX763" i="10"/>
  <c r="AY762" i="10"/>
  <c r="AX762" i="10"/>
  <c r="AY761" i="10"/>
  <c r="AX761" i="10"/>
  <c r="AY760" i="10"/>
  <c r="AX760" i="10"/>
  <c r="AY759" i="10"/>
  <c r="AX759" i="10"/>
  <c r="AY758" i="10"/>
  <c r="AX758" i="10"/>
  <c r="AY757" i="10"/>
  <c r="AX757" i="10"/>
  <c r="AY756" i="10"/>
  <c r="AX756" i="10"/>
  <c r="AY755" i="10"/>
  <c r="AX755" i="10"/>
  <c r="AY754" i="10"/>
  <c r="AX754" i="10"/>
  <c r="AY753" i="10"/>
  <c r="AX753" i="10"/>
  <c r="AY752" i="10"/>
  <c r="AX752" i="10"/>
  <c r="AY751" i="10"/>
  <c r="AX751" i="10"/>
  <c r="AY750" i="10"/>
  <c r="AX750" i="10"/>
  <c r="AY749" i="10"/>
  <c r="AX749" i="10"/>
  <c r="AY748" i="10"/>
  <c r="AX748" i="10"/>
  <c r="AY747" i="10"/>
  <c r="AX747" i="10"/>
  <c r="AY746" i="10"/>
  <c r="AX746" i="10"/>
  <c r="AY745" i="10"/>
  <c r="AX745" i="10"/>
  <c r="AY744" i="10"/>
  <c r="AX744" i="10"/>
  <c r="AY743" i="10"/>
  <c r="AX743" i="10"/>
  <c r="AY742" i="10"/>
  <c r="AX742" i="10"/>
  <c r="AY741" i="10"/>
  <c r="AX741" i="10"/>
  <c r="AY740" i="10"/>
  <c r="AX740" i="10"/>
  <c r="AY739" i="10"/>
  <c r="AX739" i="10"/>
  <c r="AY738" i="10"/>
  <c r="AX738" i="10"/>
  <c r="AY737" i="10"/>
  <c r="AX737" i="10"/>
  <c r="AY736" i="10"/>
  <c r="AX736" i="10"/>
  <c r="AY735" i="10"/>
  <c r="AX735" i="10"/>
  <c r="AY734" i="10"/>
  <c r="AX734" i="10"/>
  <c r="AY733" i="10"/>
  <c r="AX733" i="10"/>
  <c r="AY732" i="10"/>
  <c r="AX732" i="10"/>
  <c r="AY731" i="10"/>
  <c r="AX731" i="10"/>
  <c r="AY730" i="10"/>
  <c r="AX730" i="10"/>
  <c r="AY729" i="10"/>
  <c r="AX729" i="10"/>
  <c r="AY728" i="10"/>
  <c r="AX728" i="10"/>
  <c r="AY727" i="10"/>
  <c r="AX727" i="10"/>
  <c r="AY726" i="10"/>
  <c r="AX726" i="10"/>
  <c r="AY725" i="10"/>
  <c r="AX725" i="10"/>
  <c r="AY724" i="10"/>
  <c r="AX724" i="10"/>
  <c r="AY723" i="10"/>
  <c r="AX723" i="10"/>
  <c r="AY722" i="10"/>
  <c r="AX722" i="10"/>
  <c r="AY721" i="10"/>
  <c r="AX721" i="10"/>
  <c r="AY720" i="10"/>
  <c r="AX720" i="10"/>
  <c r="AY719" i="10"/>
  <c r="AX719" i="10"/>
  <c r="AY718" i="10"/>
  <c r="AX718" i="10"/>
  <c r="AY717" i="10"/>
  <c r="AX717" i="10"/>
  <c r="AY716" i="10"/>
  <c r="AX716" i="10"/>
  <c r="AY715" i="10"/>
  <c r="AX715" i="10"/>
  <c r="AY714" i="10"/>
  <c r="AX714" i="10"/>
  <c r="AY713" i="10"/>
  <c r="AX713" i="10"/>
  <c r="AY712" i="10"/>
  <c r="AX712" i="10"/>
  <c r="AY711" i="10"/>
  <c r="AX711" i="10"/>
  <c r="AY710" i="10"/>
  <c r="AX710" i="10"/>
  <c r="AY709" i="10"/>
  <c r="AX709" i="10"/>
  <c r="AY708" i="10"/>
  <c r="AX708" i="10"/>
  <c r="AY707" i="10"/>
  <c r="AX707" i="10"/>
  <c r="AY706" i="10"/>
  <c r="AX706" i="10"/>
  <c r="AY705" i="10"/>
  <c r="AX705" i="10"/>
  <c r="AY704" i="10"/>
  <c r="AX704" i="10"/>
  <c r="AY703" i="10"/>
  <c r="AX703" i="10"/>
  <c r="AY702" i="10"/>
  <c r="AX702" i="10"/>
  <c r="AY701" i="10"/>
  <c r="AX701" i="10"/>
  <c r="AY700" i="10"/>
  <c r="AX700" i="10"/>
  <c r="AY699" i="10"/>
  <c r="AX699" i="10"/>
  <c r="AY698" i="10"/>
  <c r="AX698" i="10"/>
  <c r="AY697" i="10"/>
  <c r="AX697" i="10"/>
  <c r="AY696" i="10"/>
  <c r="AX696" i="10"/>
  <c r="AY695" i="10"/>
  <c r="AX695" i="10"/>
  <c r="AY694" i="10"/>
  <c r="AX694" i="10"/>
  <c r="AY693" i="10"/>
  <c r="AX693" i="10"/>
  <c r="AY692" i="10"/>
  <c r="AX692" i="10"/>
  <c r="AY691" i="10"/>
  <c r="AX691" i="10"/>
  <c r="AY690" i="10"/>
  <c r="AX690" i="10"/>
  <c r="AY689" i="10"/>
  <c r="AX689" i="10"/>
  <c r="AY688" i="10"/>
  <c r="AX688" i="10"/>
  <c r="AY687" i="10"/>
  <c r="AX687" i="10"/>
  <c r="AY686" i="10"/>
  <c r="AX686" i="10"/>
  <c r="AY685" i="10"/>
  <c r="AX685" i="10"/>
  <c r="AY684" i="10"/>
  <c r="AX684" i="10"/>
  <c r="AY683" i="10"/>
  <c r="AX683" i="10"/>
  <c r="AY682" i="10"/>
  <c r="AX682" i="10"/>
  <c r="AY681" i="10"/>
  <c r="AX681" i="10"/>
  <c r="AY680" i="10"/>
  <c r="AX680" i="10"/>
  <c r="AY679" i="10"/>
  <c r="AX679" i="10"/>
  <c r="AY678" i="10"/>
  <c r="AX678" i="10"/>
  <c r="AY677" i="10"/>
  <c r="AX677" i="10"/>
  <c r="AY676" i="10"/>
  <c r="AX676" i="10"/>
  <c r="AY675" i="10"/>
  <c r="AX675" i="10"/>
  <c r="AY674" i="10"/>
  <c r="AX674" i="10"/>
  <c r="AY673" i="10"/>
  <c r="AX673" i="10"/>
  <c r="AY672" i="10"/>
  <c r="AX672" i="10"/>
  <c r="AY671" i="10"/>
  <c r="AX671" i="10"/>
  <c r="AY670" i="10"/>
  <c r="AX670" i="10"/>
  <c r="AY669" i="10"/>
  <c r="AX669" i="10"/>
  <c r="AY668" i="10"/>
  <c r="AX668" i="10"/>
  <c r="AY667" i="10"/>
  <c r="AX667" i="10"/>
  <c r="AY666" i="10"/>
  <c r="AX666" i="10"/>
  <c r="AY665" i="10"/>
  <c r="AX665" i="10"/>
  <c r="AY664" i="10"/>
  <c r="AX664" i="10"/>
  <c r="AY663" i="10"/>
  <c r="AX663" i="10"/>
  <c r="AY662" i="10"/>
  <c r="AX662" i="10"/>
  <c r="AY661" i="10"/>
  <c r="AX661" i="10"/>
  <c r="AY660" i="10"/>
  <c r="AX660" i="10"/>
  <c r="AY659" i="10"/>
  <c r="AX659" i="10"/>
  <c r="AY658" i="10"/>
  <c r="AX658" i="10"/>
  <c r="AY657" i="10"/>
  <c r="AX657" i="10"/>
  <c r="AY656" i="10"/>
  <c r="AX656" i="10"/>
  <c r="AY655" i="10"/>
  <c r="AX655" i="10"/>
  <c r="AY654" i="10"/>
  <c r="AX654" i="10"/>
  <c r="AY653" i="10"/>
  <c r="AX653" i="10"/>
  <c r="AY652" i="10"/>
  <c r="AX652" i="10"/>
  <c r="AY651" i="10"/>
  <c r="AX651" i="10"/>
  <c r="AY650" i="10"/>
  <c r="AX650" i="10"/>
  <c r="AY649" i="10"/>
  <c r="AX649" i="10"/>
  <c r="AY648" i="10"/>
  <c r="AX648" i="10"/>
  <c r="AY647" i="10"/>
  <c r="AX647" i="10"/>
  <c r="AY646" i="10"/>
  <c r="AX646" i="10"/>
  <c r="AY645" i="10"/>
  <c r="AX645" i="10"/>
  <c r="AY644" i="10"/>
  <c r="AX644" i="10"/>
  <c r="AY643" i="10"/>
  <c r="AX643" i="10"/>
  <c r="AY642" i="10"/>
  <c r="AX642" i="10"/>
  <c r="AY641" i="10"/>
  <c r="AX641" i="10"/>
  <c r="AY640" i="10"/>
  <c r="AX640" i="10"/>
  <c r="AY639" i="10"/>
  <c r="AX639" i="10"/>
  <c r="AY638" i="10"/>
  <c r="AX638" i="10"/>
  <c r="AY637" i="10"/>
  <c r="AX637" i="10"/>
  <c r="AY636" i="10"/>
  <c r="AX636" i="10"/>
  <c r="AY635" i="10"/>
  <c r="AX635" i="10"/>
  <c r="AY634" i="10"/>
  <c r="AX634" i="10"/>
  <c r="AY633" i="10"/>
  <c r="AX633" i="10"/>
  <c r="AY632" i="10"/>
  <c r="AX632" i="10"/>
  <c r="AY631" i="10"/>
  <c r="AX631" i="10"/>
  <c r="AY630" i="10"/>
  <c r="AX630" i="10"/>
  <c r="AY629" i="10"/>
  <c r="AX629" i="10"/>
  <c r="AY628" i="10"/>
  <c r="AX628" i="10"/>
  <c r="AY627" i="10"/>
  <c r="AX627" i="10"/>
  <c r="AY626" i="10"/>
  <c r="AX626" i="10"/>
  <c r="AY625" i="10"/>
  <c r="AX625" i="10"/>
  <c r="AY624" i="10"/>
  <c r="AX624" i="10"/>
  <c r="AY623" i="10"/>
  <c r="AX623" i="10"/>
  <c r="AY622" i="10"/>
  <c r="AX622" i="10"/>
  <c r="AY621" i="10"/>
  <c r="AX621" i="10"/>
  <c r="AY620" i="10"/>
  <c r="AX620" i="10"/>
  <c r="AY619" i="10"/>
  <c r="AX619" i="10"/>
  <c r="AY618" i="10"/>
  <c r="AX618" i="10"/>
  <c r="AY617" i="10"/>
  <c r="AX617" i="10"/>
  <c r="AY616" i="10"/>
  <c r="AX616" i="10"/>
  <c r="AY615" i="10"/>
  <c r="AX615" i="10"/>
  <c r="AY614" i="10"/>
  <c r="AX614" i="10"/>
  <c r="AY613" i="10"/>
  <c r="AX613" i="10"/>
  <c r="AY612" i="10"/>
  <c r="AX612" i="10"/>
  <c r="AY611" i="10"/>
  <c r="AX611" i="10"/>
  <c r="AY610" i="10"/>
  <c r="AX610" i="10"/>
  <c r="AY609" i="10"/>
  <c r="AX609" i="10"/>
  <c r="AY608" i="10"/>
  <c r="AX608" i="10"/>
  <c r="AY607" i="10"/>
  <c r="AX607" i="10"/>
  <c r="AY606" i="10"/>
  <c r="AX606" i="10"/>
  <c r="AY605" i="10"/>
  <c r="AX605" i="10"/>
  <c r="AY604" i="10"/>
  <c r="AX604" i="10"/>
  <c r="AY603" i="10"/>
  <c r="AX603" i="10"/>
  <c r="AY602" i="10"/>
  <c r="AX602" i="10"/>
  <c r="AY601" i="10"/>
  <c r="AX601" i="10"/>
  <c r="AY600" i="10"/>
  <c r="AX600" i="10"/>
  <c r="AY599" i="10"/>
  <c r="AX599" i="10"/>
  <c r="AY598" i="10"/>
  <c r="AX598" i="10"/>
  <c r="AY597" i="10"/>
  <c r="AX597" i="10"/>
  <c r="AY596" i="10"/>
  <c r="AX596" i="10"/>
  <c r="AY595" i="10"/>
  <c r="AX595" i="10"/>
  <c r="AY594" i="10"/>
  <c r="AX594" i="10"/>
  <c r="AY593" i="10"/>
  <c r="AX593" i="10"/>
  <c r="AY592" i="10"/>
  <c r="AX592" i="10"/>
  <c r="AY591" i="10"/>
  <c r="AX591" i="10"/>
  <c r="AY590" i="10"/>
  <c r="AX590" i="10"/>
  <c r="AY589" i="10"/>
  <c r="AX589" i="10"/>
  <c r="AY588" i="10"/>
  <c r="AX588" i="10"/>
  <c r="AY587" i="10"/>
  <c r="AX587" i="10"/>
  <c r="AY586" i="10"/>
  <c r="AX586" i="10"/>
  <c r="AY585" i="10"/>
  <c r="AX585" i="10"/>
  <c r="AY584" i="10"/>
  <c r="AX584" i="10"/>
  <c r="AY583" i="10"/>
  <c r="AX583" i="10"/>
  <c r="AY582" i="10"/>
  <c r="AX582" i="10"/>
  <c r="AY581" i="10"/>
  <c r="AX581" i="10"/>
  <c r="AY580" i="10"/>
  <c r="AX580" i="10"/>
  <c r="AY579" i="10"/>
  <c r="AX579" i="10"/>
  <c r="AY578" i="10"/>
  <c r="AX578" i="10"/>
  <c r="AY577" i="10"/>
  <c r="AX577" i="10"/>
  <c r="AY576" i="10"/>
  <c r="AX576" i="10"/>
  <c r="AY575" i="10"/>
  <c r="AX575" i="10"/>
  <c r="AY574" i="10"/>
  <c r="AX574" i="10"/>
  <c r="AY573" i="10"/>
  <c r="AX573" i="10"/>
  <c r="AY572" i="10"/>
  <c r="AX572" i="10"/>
  <c r="AY571" i="10"/>
  <c r="AX571" i="10"/>
  <c r="AY570" i="10"/>
  <c r="AX570" i="10"/>
  <c r="AY569" i="10"/>
  <c r="AX569" i="10"/>
  <c r="AY568" i="10"/>
  <c r="AX568" i="10"/>
  <c r="AY567" i="10"/>
  <c r="AX567" i="10"/>
  <c r="AY566" i="10"/>
  <c r="AX566" i="10"/>
  <c r="AY565" i="10"/>
  <c r="AX565" i="10"/>
  <c r="AY564" i="10"/>
  <c r="AX564" i="10"/>
  <c r="AY563" i="10"/>
  <c r="AX563" i="10"/>
  <c r="AY562" i="10"/>
  <c r="AX562" i="10"/>
  <c r="AY561" i="10"/>
  <c r="AX561" i="10"/>
  <c r="AY560" i="10"/>
  <c r="AX560" i="10"/>
  <c r="AY559" i="10"/>
  <c r="AX559" i="10"/>
  <c r="AY558" i="10"/>
  <c r="AX558" i="10"/>
  <c r="AY557" i="10"/>
  <c r="AX557" i="10"/>
  <c r="AY556" i="10"/>
  <c r="AX556" i="10"/>
  <c r="AY555" i="10"/>
  <c r="AX555" i="10"/>
  <c r="AY554" i="10"/>
  <c r="AX554" i="10"/>
  <c r="AY553" i="10"/>
  <c r="AX553" i="10"/>
  <c r="AY552" i="10"/>
  <c r="AX552" i="10"/>
  <c r="AY551" i="10"/>
  <c r="AX551" i="10"/>
  <c r="AY550" i="10"/>
  <c r="AX550" i="10"/>
  <c r="AY549" i="10"/>
  <c r="AX549" i="10"/>
  <c r="AY548" i="10"/>
  <c r="AX548" i="10"/>
  <c r="AY547" i="10"/>
  <c r="AX547" i="10"/>
  <c r="AY546" i="10"/>
  <c r="AX546" i="10"/>
  <c r="AY545" i="10"/>
  <c r="AX545" i="10"/>
  <c r="AY544" i="10"/>
  <c r="AX544" i="10"/>
  <c r="AY543" i="10"/>
  <c r="AX543" i="10"/>
  <c r="AY542" i="10"/>
  <c r="AX542" i="10"/>
  <c r="AY541" i="10"/>
  <c r="AX541" i="10"/>
  <c r="AY540" i="10"/>
  <c r="AX540" i="10"/>
  <c r="AY539" i="10"/>
  <c r="AX539" i="10"/>
  <c r="AY538" i="10"/>
  <c r="AX538" i="10"/>
  <c r="AY537" i="10"/>
  <c r="AX537" i="10"/>
  <c r="AY536" i="10"/>
  <c r="AX536" i="10"/>
  <c r="AY535" i="10"/>
  <c r="AX535" i="10"/>
  <c r="AY534" i="10"/>
  <c r="AX534" i="10"/>
  <c r="AY533" i="10"/>
  <c r="AX533" i="10"/>
  <c r="AY532" i="10"/>
  <c r="AX532" i="10"/>
  <c r="AY531" i="10"/>
  <c r="AX531" i="10"/>
  <c r="AY530" i="10"/>
  <c r="AX530" i="10"/>
  <c r="AY529" i="10"/>
  <c r="AX529" i="10"/>
  <c r="AY528" i="10"/>
  <c r="AX528" i="10"/>
  <c r="AY527" i="10"/>
  <c r="AX527" i="10"/>
  <c r="AY526" i="10"/>
  <c r="AX526" i="10"/>
  <c r="AY525" i="10"/>
  <c r="AX525" i="10"/>
  <c r="AY524" i="10"/>
  <c r="AX524" i="10"/>
  <c r="AY523" i="10"/>
  <c r="AX523" i="10"/>
  <c r="AY522" i="10"/>
  <c r="AX522" i="10"/>
  <c r="AY521" i="10"/>
  <c r="AX521" i="10"/>
  <c r="AY520" i="10"/>
  <c r="AX520" i="10"/>
  <c r="AY519" i="10"/>
  <c r="AX519" i="10"/>
  <c r="AY518" i="10"/>
  <c r="AX518" i="10"/>
  <c r="AY517" i="10"/>
  <c r="AX517" i="10"/>
  <c r="AY516" i="10"/>
  <c r="AX516" i="10"/>
  <c r="AY515" i="10"/>
  <c r="AX515" i="10"/>
  <c r="AY514" i="10"/>
  <c r="AX514" i="10"/>
  <c r="AY513" i="10"/>
  <c r="AX513" i="10"/>
  <c r="AY512" i="10"/>
  <c r="AX512" i="10"/>
  <c r="AY511" i="10"/>
  <c r="AX511" i="10"/>
  <c r="AY510" i="10"/>
  <c r="AX510" i="10"/>
  <c r="AY509" i="10"/>
  <c r="AX509" i="10"/>
  <c r="AY508" i="10"/>
  <c r="AX508" i="10"/>
  <c r="AY507" i="10"/>
  <c r="AX507" i="10"/>
  <c r="AY506" i="10"/>
  <c r="AX506" i="10"/>
  <c r="AY505" i="10"/>
  <c r="AX505" i="10"/>
  <c r="AY504" i="10"/>
  <c r="AX504" i="10"/>
  <c r="AY503" i="10"/>
  <c r="AX503" i="10"/>
  <c r="AY502" i="10"/>
  <c r="AX502" i="10"/>
  <c r="AY501" i="10"/>
  <c r="AX501" i="10"/>
  <c r="AY500" i="10"/>
  <c r="AX500" i="10"/>
  <c r="AY499" i="10"/>
  <c r="AX499" i="10"/>
  <c r="AY498" i="10"/>
  <c r="AX498" i="10"/>
  <c r="AY497" i="10"/>
  <c r="AX497" i="10"/>
  <c r="AY496" i="10"/>
  <c r="AX496" i="10"/>
  <c r="AY495" i="10"/>
  <c r="AX495" i="10"/>
  <c r="AY494" i="10"/>
  <c r="AX494" i="10"/>
  <c r="AY493" i="10"/>
  <c r="AX493" i="10"/>
  <c r="AY492" i="10"/>
  <c r="AX492" i="10"/>
  <c r="AY491" i="10"/>
  <c r="AX491" i="10"/>
  <c r="AY490" i="10"/>
  <c r="AX490" i="10"/>
  <c r="AY489" i="10"/>
  <c r="AX489" i="10"/>
  <c r="AY488" i="10"/>
  <c r="AX488" i="10"/>
  <c r="AY487" i="10"/>
  <c r="AX487" i="10"/>
  <c r="AY486" i="10"/>
  <c r="AX486" i="10"/>
  <c r="AY485" i="10"/>
  <c r="AX485" i="10"/>
  <c r="AY484" i="10"/>
  <c r="AX484" i="10"/>
  <c r="AY483" i="10"/>
  <c r="AX483" i="10"/>
  <c r="AY482" i="10"/>
  <c r="AX482" i="10"/>
  <c r="AY481" i="10"/>
  <c r="AX481" i="10"/>
  <c r="AY480" i="10"/>
  <c r="AX480" i="10"/>
  <c r="AY479" i="10"/>
  <c r="AX479" i="10"/>
  <c r="AY478" i="10"/>
  <c r="AX478" i="10"/>
  <c r="AY477" i="10"/>
  <c r="AX477" i="10"/>
  <c r="AY476" i="10"/>
  <c r="AX476" i="10"/>
  <c r="AY475" i="10"/>
  <c r="AX475" i="10"/>
  <c r="AY474" i="10"/>
  <c r="AX474" i="10"/>
  <c r="AY473" i="10"/>
  <c r="AX473" i="10"/>
  <c r="AY472" i="10"/>
  <c r="AX472" i="10"/>
  <c r="AY471" i="10"/>
  <c r="AX471" i="10"/>
  <c r="AY470" i="10"/>
  <c r="AX470" i="10"/>
  <c r="AY469" i="10"/>
  <c r="AX469" i="10"/>
  <c r="AY468" i="10"/>
  <c r="AX468" i="10"/>
  <c r="AY467" i="10"/>
  <c r="AX467" i="10"/>
  <c r="AY466" i="10"/>
  <c r="AX466" i="10"/>
  <c r="AY465" i="10"/>
  <c r="AX465" i="10"/>
  <c r="AY464" i="10"/>
  <c r="AX464" i="10"/>
  <c r="AY463" i="10"/>
  <c r="AX463" i="10"/>
  <c r="AY462" i="10"/>
  <c r="AX462" i="10"/>
  <c r="AY461" i="10"/>
  <c r="AX461" i="10"/>
  <c r="AY460" i="10"/>
  <c r="AX460" i="10"/>
  <c r="AY459" i="10"/>
  <c r="AX459" i="10"/>
  <c r="AY458" i="10"/>
  <c r="AX458" i="10"/>
  <c r="AY457" i="10"/>
  <c r="AX457" i="10"/>
  <c r="AY456" i="10"/>
  <c r="AX456" i="10"/>
  <c r="AY455" i="10"/>
  <c r="AX455" i="10"/>
  <c r="AY454" i="10"/>
  <c r="AX454" i="10"/>
  <c r="AY453" i="10"/>
  <c r="AX453" i="10"/>
  <c r="AY452" i="10"/>
  <c r="AX452" i="10"/>
  <c r="AY451" i="10"/>
  <c r="AX451" i="10"/>
  <c r="AY450" i="10"/>
  <c r="AX450" i="10"/>
  <c r="AY449" i="10"/>
  <c r="AX449" i="10"/>
  <c r="AY448" i="10"/>
  <c r="AX448" i="10"/>
  <c r="AY447" i="10"/>
  <c r="AX447" i="10"/>
  <c r="AY446" i="10"/>
  <c r="AX446" i="10"/>
  <c r="AY445" i="10"/>
  <c r="AX445" i="10"/>
  <c r="AY444" i="10"/>
  <c r="AX444" i="10"/>
  <c r="AY443" i="10"/>
  <c r="AX443" i="10"/>
  <c r="AY442" i="10"/>
  <c r="AX442" i="10"/>
  <c r="AY441" i="10"/>
  <c r="AX441" i="10"/>
  <c r="AY440" i="10"/>
  <c r="AX440" i="10"/>
  <c r="AY439" i="10"/>
  <c r="AX439" i="10"/>
  <c r="AY438" i="10"/>
  <c r="AX438" i="10"/>
  <c r="AY437" i="10"/>
  <c r="AX437" i="10"/>
  <c r="AY436" i="10"/>
  <c r="AX436" i="10"/>
  <c r="AY435" i="10"/>
  <c r="AX435" i="10"/>
  <c r="AY434" i="10"/>
  <c r="AX434" i="10"/>
  <c r="AY433" i="10"/>
  <c r="AX433" i="10"/>
  <c r="AY432" i="10"/>
  <c r="AX432" i="10"/>
  <c r="AY431" i="10"/>
  <c r="AX431" i="10"/>
  <c r="AY430" i="10"/>
  <c r="AX430" i="10"/>
  <c r="AY429" i="10"/>
  <c r="AX429" i="10"/>
  <c r="AY428" i="10"/>
  <c r="AX428" i="10"/>
  <c r="AY427" i="10"/>
  <c r="AX427" i="10"/>
  <c r="AY426" i="10"/>
  <c r="AX426" i="10"/>
  <c r="AY425" i="10"/>
  <c r="AX425" i="10"/>
  <c r="AY424" i="10"/>
  <c r="AX424" i="10"/>
  <c r="AY423" i="10"/>
  <c r="AX423" i="10"/>
  <c r="AY422" i="10"/>
  <c r="AX422" i="10"/>
  <c r="AY421" i="10"/>
  <c r="AX421" i="10"/>
  <c r="AY420" i="10"/>
  <c r="AX420" i="10"/>
  <c r="AY419" i="10"/>
  <c r="AX419" i="10"/>
  <c r="AY418" i="10"/>
  <c r="AX418" i="10"/>
  <c r="AY417" i="10"/>
  <c r="AX417" i="10"/>
  <c r="AY416" i="10"/>
  <c r="AX416" i="10"/>
  <c r="AY415" i="10"/>
  <c r="AX415" i="10"/>
  <c r="AY414" i="10"/>
  <c r="AX414" i="10"/>
  <c r="AY413" i="10"/>
  <c r="AX413" i="10"/>
  <c r="AY412" i="10"/>
  <c r="AX412" i="10"/>
  <c r="AY411" i="10"/>
  <c r="AX411" i="10"/>
  <c r="AY410" i="10"/>
  <c r="AX410" i="10"/>
  <c r="AY409" i="10"/>
  <c r="AX409" i="10"/>
  <c r="AY408" i="10"/>
  <c r="AX408" i="10"/>
  <c r="AY407" i="10"/>
  <c r="AX407" i="10"/>
  <c r="AY406" i="10"/>
  <c r="AX406" i="10"/>
  <c r="AY405" i="10"/>
  <c r="AX405" i="10"/>
  <c r="AY404" i="10"/>
  <c r="AX404" i="10"/>
  <c r="AY403" i="10"/>
  <c r="AX403" i="10"/>
  <c r="AY402" i="10"/>
  <c r="AX402" i="10"/>
  <c r="AY401" i="10"/>
  <c r="AX401" i="10"/>
  <c r="AY400" i="10"/>
  <c r="AX400" i="10"/>
  <c r="AY399" i="10"/>
  <c r="AX399" i="10"/>
  <c r="AY398" i="10"/>
  <c r="AX398" i="10"/>
  <c r="AY397" i="10"/>
  <c r="AX397" i="10"/>
  <c r="AY396" i="10"/>
  <c r="AX396" i="10"/>
  <c r="AY395" i="10"/>
  <c r="AX395" i="10"/>
  <c r="AY394" i="10"/>
  <c r="AX394" i="10"/>
  <c r="AY393" i="10"/>
  <c r="AX393" i="10"/>
  <c r="AY392" i="10"/>
  <c r="AX392" i="10"/>
  <c r="AY391" i="10"/>
  <c r="AX391" i="10"/>
  <c r="AY390" i="10"/>
  <c r="AX390" i="10"/>
  <c r="AY389" i="10"/>
  <c r="AX389" i="10"/>
  <c r="AY388" i="10"/>
  <c r="AX388" i="10"/>
  <c r="AY387" i="10"/>
  <c r="AX387" i="10"/>
  <c r="AY386" i="10"/>
  <c r="AX386" i="10"/>
  <c r="AY385" i="10"/>
  <c r="AX385" i="10"/>
  <c r="AY384" i="10"/>
  <c r="AX384" i="10"/>
  <c r="AY383" i="10"/>
  <c r="AX383" i="10"/>
  <c r="AY382" i="10"/>
  <c r="AX382" i="10"/>
  <c r="AY381" i="10"/>
  <c r="AX381" i="10"/>
  <c r="AY380" i="10"/>
  <c r="AX380" i="10"/>
  <c r="AY379" i="10"/>
  <c r="AX379" i="10"/>
  <c r="AY378" i="10"/>
  <c r="AX378" i="10"/>
  <c r="AY377" i="10"/>
  <c r="AX377" i="10"/>
  <c r="AY376" i="10"/>
  <c r="AX376" i="10"/>
  <c r="AY375" i="10"/>
  <c r="AX375" i="10"/>
  <c r="AY374" i="10"/>
  <c r="AX374" i="10"/>
  <c r="AY373" i="10"/>
  <c r="AX373" i="10"/>
  <c r="AY372" i="10"/>
  <c r="AX372" i="10"/>
  <c r="AY371" i="10"/>
  <c r="AX371" i="10"/>
  <c r="AY370" i="10"/>
  <c r="AX370" i="10"/>
  <c r="AY369" i="10"/>
  <c r="AX369" i="10"/>
  <c r="AY368" i="10"/>
  <c r="AX368" i="10"/>
  <c r="AY367" i="10"/>
  <c r="AX367" i="10"/>
  <c r="AY366" i="10"/>
  <c r="AX366" i="10"/>
  <c r="AY365" i="10"/>
  <c r="AX365" i="10"/>
  <c r="AY364" i="10"/>
  <c r="AX364" i="10"/>
  <c r="AY363" i="10"/>
  <c r="AX363" i="10"/>
  <c r="AY362" i="10"/>
  <c r="AX362" i="10"/>
  <c r="AY361" i="10"/>
  <c r="AX361" i="10"/>
  <c r="AY360" i="10"/>
  <c r="AX360" i="10"/>
  <c r="AY359" i="10"/>
  <c r="AX359" i="10"/>
  <c r="AY358" i="10"/>
  <c r="AX358" i="10"/>
  <c r="AY357" i="10"/>
  <c r="AX357" i="10"/>
  <c r="AY356" i="10"/>
  <c r="AX356" i="10"/>
  <c r="AY355" i="10"/>
  <c r="AX355" i="10"/>
  <c r="AY354" i="10"/>
  <c r="AX354" i="10"/>
  <c r="AY353" i="10"/>
  <c r="AX353" i="10"/>
  <c r="AY352" i="10"/>
  <c r="AX352" i="10"/>
  <c r="AY351" i="10"/>
  <c r="AX351" i="10"/>
  <c r="AY350" i="10"/>
  <c r="AX350" i="10"/>
  <c r="AY349" i="10"/>
  <c r="AX349" i="10"/>
  <c r="AY348" i="10"/>
  <c r="AX348" i="10"/>
  <c r="AY347" i="10"/>
  <c r="AX347" i="10"/>
  <c r="AY346" i="10"/>
  <c r="AX346" i="10"/>
  <c r="AY345" i="10"/>
  <c r="AX345" i="10"/>
  <c r="AY344" i="10"/>
  <c r="AX344" i="10"/>
  <c r="AY343" i="10"/>
  <c r="AX343" i="10"/>
  <c r="AY342" i="10"/>
  <c r="AX342" i="10"/>
  <c r="AY341" i="10"/>
  <c r="AX341" i="10"/>
  <c r="AY340" i="10"/>
  <c r="AX340" i="10"/>
  <c r="AY339" i="10"/>
  <c r="AX339" i="10"/>
  <c r="AY338" i="10"/>
  <c r="AX338" i="10"/>
  <c r="AY337" i="10"/>
  <c r="AX337" i="10"/>
  <c r="AY336" i="10"/>
  <c r="AX336" i="10"/>
  <c r="AY335" i="10"/>
  <c r="AX335" i="10"/>
  <c r="AY334" i="10"/>
  <c r="AX334" i="10"/>
  <c r="AY333" i="10"/>
  <c r="AX333" i="10"/>
  <c r="AY332" i="10"/>
  <c r="AX332" i="10"/>
  <c r="AY331" i="10"/>
  <c r="AX331" i="10"/>
  <c r="AY330" i="10"/>
  <c r="AX330" i="10"/>
  <c r="AY329" i="10"/>
  <c r="AX329" i="10"/>
  <c r="AY328" i="10"/>
  <c r="AX328" i="10"/>
  <c r="AY327" i="10"/>
  <c r="AX327" i="10"/>
  <c r="AY326" i="10"/>
  <c r="AX326" i="10"/>
  <c r="AY325" i="10"/>
  <c r="AX325" i="10"/>
  <c r="AY324" i="10"/>
  <c r="AX324" i="10"/>
  <c r="AY323" i="10"/>
  <c r="AX323" i="10"/>
  <c r="AY322" i="10"/>
  <c r="AX322" i="10"/>
  <c r="AY321" i="10"/>
  <c r="AX321" i="10"/>
  <c r="AY320" i="10"/>
  <c r="AX320" i="10"/>
  <c r="AY319" i="10"/>
  <c r="AX319" i="10"/>
  <c r="AY318" i="10"/>
  <c r="AX318" i="10"/>
  <c r="AY317" i="10"/>
  <c r="AX317" i="10"/>
  <c r="AY316" i="10"/>
  <c r="AX316" i="10"/>
  <c r="AY315" i="10"/>
  <c r="AX315" i="10"/>
  <c r="AY314" i="10"/>
  <c r="AX314" i="10"/>
  <c r="AY313" i="10"/>
  <c r="AX313" i="10"/>
  <c r="AY312" i="10"/>
  <c r="AX312" i="10"/>
  <c r="AY311" i="10"/>
  <c r="AX311" i="10"/>
  <c r="AY310" i="10"/>
  <c r="AX310" i="10"/>
  <c r="AY309" i="10"/>
  <c r="AX309" i="10"/>
  <c r="AY308" i="10"/>
  <c r="AX308" i="10"/>
  <c r="AY307" i="10"/>
  <c r="AX307" i="10"/>
  <c r="AY306" i="10"/>
  <c r="AX306" i="10"/>
  <c r="AY305" i="10"/>
  <c r="AX305" i="10"/>
  <c r="AY304" i="10"/>
  <c r="AX304" i="10"/>
  <c r="AY303" i="10"/>
  <c r="AX303" i="10"/>
  <c r="AY302" i="10"/>
  <c r="AX302" i="10"/>
  <c r="AY301" i="10"/>
  <c r="AX301" i="10"/>
  <c r="AY300" i="10"/>
  <c r="AX300" i="10"/>
  <c r="AY299" i="10"/>
  <c r="AX299" i="10"/>
  <c r="AY298" i="10"/>
  <c r="AX298" i="10"/>
  <c r="AY297" i="10"/>
  <c r="AX297" i="10"/>
  <c r="AY296" i="10"/>
  <c r="AX296" i="10"/>
  <c r="AY295" i="10"/>
  <c r="AX295" i="10"/>
  <c r="AY294" i="10"/>
  <c r="AX294" i="10"/>
  <c r="AY293" i="10"/>
  <c r="AX293" i="10"/>
  <c r="AY292" i="10"/>
  <c r="AX292" i="10"/>
  <c r="AY291" i="10"/>
  <c r="AX291" i="10"/>
  <c r="AY290" i="10"/>
  <c r="AX290" i="10"/>
  <c r="AY289" i="10"/>
  <c r="AX289" i="10"/>
  <c r="AY288" i="10"/>
  <c r="AX288" i="10"/>
  <c r="AY287" i="10"/>
  <c r="AX287" i="10"/>
  <c r="AY286" i="10"/>
  <c r="AX286" i="10"/>
  <c r="AY285" i="10"/>
  <c r="AX285" i="10"/>
  <c r="AY284" i="10"/>
  <c r="AX284" i="10"/>
  <c r="AY283" i="10"/>
  <c r="AX283" i="10"/>
  <c r="AY282" i="10"/>
  <c r="AX282" i="10"/>
  <c r="AY281" i="10"/>
  <c r="AX281" i="10"/>
  <c r="AY280" i="10"/>
  <c r="AX280" i="10"/>
  <c r="AY279" i="10"/>
  <c r="AX279" i="10"/>
  <c r="AY278" i="10"/>
  <c r="AX278" i="10"/>
  <c r="AY277" i="10"/>
  <c r="AX277" i="10"/>
  <c r="AY276" i="10"/>
  <c r="AX276" i="10"/>
  <c r="AY275" i="10"/>
  <c r="AX275" i="10"/>
  <c r="AY274" i="10"/>
  <c r="AX274" i="10"/>
  <c r="AY273" i="10"/>
  <c r="AX273" i="10"/>
  <c r="AY272" i="10"/>
  <c r="AX272" i="10"/>
  <c r="AY271" i="10"/>
  <c r="AX271" i="10"/>
  <c r="AY270" i="10"/>
  <c r="AX270" i="10"/>
  <c r="AY269" i="10"/>
  <c r="AX269" i="10"/>
  <c r="AY268" i="10"/>
  <c r="AX268" i="10"/>
  <c r="AY267" i="10"/>
  <c r="AX267" i="10"/>
  <c r="AY266" i="10"/>
  <c r="AX266" i="10"/>
  <c r="AY265" i="10"/>
  <c r="AX265" i="10"/>
  <c r="AY264" i="10"/>
  <c r="AX264" i="10"/>
  <c r="AY263" i="10"/>
  <c r="AX263" i="10"/>
  <c r="AY262" i="10"/>
  <c r="AX262" i="10"/>
  <c r="AY261" i="10"/>
  <c r="AX261" i="10"/>
  <c r="AY260" i="10"/>
  <c r="AX260" i="10"/>
  <c r="AY259" i="10"/>
  <c r="AX259" i="10"/>
  <c r="AY258" i="10"/>
  <c r="AX258" i="10"/>
  <c r="AY257" i="10"/>
  <c r="AX257" i="10"/>
  <c r="AY256" i="10"/>
  <c r="AX256" i="10"/>
  <c r="AY255" i="10"/>
  <c r="AX255" i="10"/>
  <c r="AY254" i="10"/>
  <c r="AX254" i="10"/>
  <c r="AY253" i="10"/>
  <c r="AX253" i="10"/>
  <c r="AY252" i="10"/>
  <c r="AX252" i="10"/>
  <c r="AY251" i="10"/>
  <c r="AX251" i="10"/>
  <c r="AY250" i="10"/>
  <c r="AX250" i="10"/>
  <c r="AY249" i="10"/>
  <c r="AX249" i="10"/>
  <c r="AY248" i="10"/>
  <c r="AX248" i="10"/>
  <c r="AY247" i="10"/>
  <c r="AX247" i="10"/>
  <c r="AY246" i="10"/>
  <c r="AX246" i="10"/>
  <c r="AY245" i="10"/>
  <c r="AX245" i="10"/>
  <c r="AY244" i="10"/>
  <c r="AX244" i="10"/>
  <c r="AY243" i="10"/>
  <c r="AX243" i="10"/>
  <c r="AY242" i="10"/>
  <c r="AX242" i="10"/>
  <c r="AY241" i="10"/>
  <c r="AX241" i="10"/>
  <c r="AY240" i="10"/>
  <c r="AX240" i="10"/>
  <c r="AY239" i="10"/>
  <c r="AX239" i="10"/>
  <c r="AY238" i="10"/>
  <c r="AX238" i="10"/>
  <c r="AY237" i="10"/>
  <c r="AX237" i="10"/>
  <c r="AY236" i="10"/>
  <c r="AX236" i="10"/>
  <c r="AY235" i="10"/>
  <c r="AX235" i="10"/>
  <c r="AY234" i="10"/>
  <c r="AX234" i="10"/>
  <c r="AY233" i="10"/>
  <c r="AX233" i="10"/>
  <c r="AY232" i="10"/>
  <c r="AX232" i="10"/>
  <c r="AY231" i="10"/>
  <c r="AX231" i="10"/>
  <c r="AY230" i="10"/>
  <c r="AX230" i="10"/>
  <c r="AY229" i="10"/>
  <c r="AX229" i="10"/>
  <c r="AY228" i="10"/>
  <c r="AX228" i="10"/>
  <c r="AY227" i="10"/>
  <c r="AX227" i="10"/>
  <c r="AY226" i="10"/>
  <c r="AX226" i="10"/>
  <c r="AY225" i="10"/>
  <c r="AX225" i="10"/>
  <c r="AY224" i="10"/>
  <c r="AX224" i="10"/>
  <c r="AY223" i="10"/>
  <c r="AX223" i="10"/>
  <c r="AY222" i="10"/>
  <c r="AX222" i="10"/>
  <c r="AY221" i="10"/>
  <c r="AX221" i="10"/>
  <c r="AY220" i="10"/>
  <c r="AX220" i="10"/>
  <c r="AY219" i="10"/>
  <c r="AX219" i="10"/>
  <c r="AY218" i="10"/>
  <c r="AX218" i="10"/>
  <c r="AY217" i="10"/>
  <c r="AX217" i="10"/>
  <c r="AY216" i="10"/>
  <c r="AX216" i="10"/>
  <c r="AY215" i="10"/>
  <c r="AX215" i="10"/>
  <c r="AY214" i="10"/>
  <c r="AX214" i="10"/>
  <c r="AY213" i="10"/>
  <c r="AX213" i="10"/>
  <c r="AY212" i="10"/>
  <c r="AX212" i="10"/>
  <c r="AY211" i="10"/>
  <c r="AX211" i="10"/>
  <c r="AY210" i="10"/>
  <c r="AX210" i="10"/>
  <c r="AY209" i="10"/>
  <c r="AX209" i="10"/>
  <c r="AY208" i="10"/>
  <c r="AX208" i="10"/>
  <c r="AY207" i="10"/>
  <c r="AX207" i="10"/>
  <c r="AY206" i="10"/>
  <c r="AX206" i="10"/>
  <c r="AY205" i="10"/>
  <c r="AX205" i="10"/>
  <c r="AY204" i="10"/>
  <c r="AX204" i="10"/>
  <c r="AY203" i="10"/>
  <c r="AX203" i="10"/>
  <c r="AY202" i="10"/>
  <c r="AX202" i="10"/>
  <c r="AY201" i="10"/>
  <c r="AX201" i="10"/>
  <c r="AY200" i="10"/>
  <c r="AX200" i="10"/>
  <c r="AY199" i="10"/>
  <c r="AX199" i="10"/>
  <c r="AY198" i="10"/>
  <c r="AX198" i="10"/>
  <c r="AY197" i="10"/>
  <c r="AX197" i="10"/>
  <c r="AY196" i="10"/>
  <c r="AX196" i="10"/>
  <c r="AY195" i="10"/>
  <c r="AX195" i="10"/>
  <c r="AY194" i="10"/>
  <c r="AX194" i="10"/>
  <c r="AY193" i="10"/>
  <c r="AX193" i="10"/>
  <c r="AY192" i="10"/>
  <c r="AX192" i="10"/>
  <c r="AY191" i="10"/>
  <c r="AX191" i="10"/>
  <c r="AY190" i="10"/>
  <c r="AX190" i="10"/>
  <c r="AY189" i="10"/>
  <c r="AX189" i="10"/>
  <c r="AY188" i="10"/>
  <c r="AX188" i="10"/>
  <c r="AY187" i="10"/>
  <c r="AX187" i="10"/>
  <c r="AY186" i="10"/>
  <c r="AX186" i="10"/>
  <c r="AY185" i="10"/>
  <c r="AX185" i="10"/>
  <c r="AY184" i="10"/>
  <c r="AX184" i="10"/>
  <c r="AY183" i="10"/>
  <c r="AX183" i="10"/>
  <c r="AY182" i="10"/>
  <c r="AX182" i="10"/>
  <c r="AY181" i="10"/>
  <c r="AX181" i="10"/>
  <c r="AY180" i="10"/>
  <c r="AX180" i="10"/>
  <c r="AY179" i="10"/>
  <c r="AX179" i="10"/>
  <c r="AY178" i="10"/>
  <c r="AX178" i="10"/>
  <c r="AY177" i="10"/>
  <c r="AX177" i="10"/>
  <c r="AY176" i="10"/>
  <c r="AX176" i="10"/>
  <c r="AY175" i="10"/>
  <c r="AX175" i="10"/>
  <c r="AY174" i="10"/>
  <c r="AX174" i="10"/>
  <c r="AY173" i="10"/>
  <c r="AX173" i="10"/>
  <c r="AY172" i="10"/>
  <c r="AX172" i="10"/>
  <c r="AY171" i="10"/>
  <c r="AX171" i="10"/>
  <c r="AY170" i="10"/>
  <c r="AX170" i="10"/>
  <c r="AY169" i="10"/>
  <c r="AX169" i="10"/>
  <c r="AY168" i="10"/>
  <c r="AX168" i="10"/>
  <c r="AY167" i="10"/>
  <c r="AX167" i="10"/>
  <c r="AY166" i="10"/>
  <c r="AX166" i="10"/>
  <c r="AY165" i="10"/>
  <c r="AX165" i="10"/>
  <c r="AY164" i="10"/>
  <c r="AX164" i="10"/>
  <c r="AY163" i="10"/>
  <c r="AX163" i="10"/>
  <c r="AY162" i="10"/>
  <c r="AX162" i="10"/>
  <c r="AY161" i="10"/>
  <c r="AX161" i="10"/>
  <c r="AY160" i="10"/>
  <c r="AX160" i="10"/>
  <c r="AY159" i="10"/>
  <c r="AX159" i="10"/>
  <c r="AY158" i="10"/>
  <c r="AX158" i="10"/>
  <c r="AY157" i="10"/>
  <c r="AX157" i="10"/>
  <c r="AY156" i="10"/>
  <c r="AX156" i="10"/>
  <c r="AY155" i="10"/>
  <c r="AX155" i="10"/>
  <c r="AY154" i="10"/>
  <c r="AX154" i="10"/>
  <c r="AY153" i="10"/>
  <c r="AX153" i="10"/>
  <c r="AY152" i="10"/>
  <c r="AX152" i="10"/>
  <c r="AY151" i="10"/>
  <c r="AX151" i="10"/>
  <c r="AY150" i="10"/>
  <c r="AX150" i="10"/>
  <c r="AY149" i="10"/>
  <c r="AX149" i="10"/>
  <c r="AY148" i="10"/>
  <c r="AX148" i="10"/>
  <c r="AY147" i="10"/>
  <c r="AX147" i="10"/>
  <c r="AY146" i="10"/>
  <c r="AX146" i="10"/>
  <c r="AY145" i="10"/>
  <c r="AX145" i="10"/>
  <c r="AY144" i="10"/>
  <c r="AX144" i="10"/>
  <c r="AY143" i="10"/>
  <c r="AX143" i="10"/>
  <c r="AY142" i="10"/>
  <c r="AX142" i="10"/>
  <c r="AY141" i="10"/>
  <c r="AX141" i="10"/>
  <c r="AY140" i="10"/>
  <c r="AX140" i="10"/>
  <c r="AY139" i="10"/>
  <c r="AX139" i="10"/>
  <c r="AY138" i="10"/>
  <c r="AX138" i="10"/>
  <c r="AY137" i="10"/>
  <c r="AX137" i="10"/>
  <c r="AY136" i="10"/>
  <c r="AX136" i="10"/>
  <c r="AY135" i="10"/>
  <c r="AX135" i="10"/>
  <c r="AY134" i="10"/>
  <c r="AX134" i="10"/>
  <c r="AY133" i="10"/>
  <c r="AX133" i="10"/>
  <c r="AY132" i="10"/>
  <c r="AX132" i="10"/>
  <c r="AY131" i="10"/>
  <c r="AX131" i="10"/>
  <c r="AY130" i="10"/>
  <c r="AX130" i="10"/>
  <c r="AY129" i="10"/>
  <c r="AX129" i="10"/>
  <c r="AY128" i="10"/>
  <c r="AX128" i="10"/>
  <c r="AY127" i="10"/>
  <c r="AX127" i="10"/>
  <c r="AY126" i="10"/>
  <c r="AX126" i="10"/>
  <c r="AY125" i="10"/>
  <c r="AX125" i="10"/>
  <c r="AY124" i="10"/>
  <c r="AX124" i="10"/>
  <c r="AY123" i="10"/>
  <c r="AX123" i="10"/>
  <c r="AY122" i="10"/>
  <c r="AX122" i="10"/>
  <c r="AY121" i="10"/>
  <c r="AX121" i="10"/>
  <c r="AY120" i="10"/>
  <c r="AX120" i="10"/>
  <c r="AY119" i="10"/>
  <c r="AX119" i="10"/>
  <c r="AY118" i="10"/>
  <c r="AX118" i="10"/>
  <c r="AY117" i="10"/>
  <c r="AX117" i="10"/>
  <c r="AY116" i="10"/>
  <c r="AX116" i="10"/>
  <c r="AY115" i="10"/>
  <c r="AX115" i="10"/>
  <c r="AY114" i="10"/>
  <c r="AX114" i="10"/>
  <c r="AY113" i="10"/>
  <c r="AX113" i="10"/>
  <c r="AY112" i="10"/>
  <c r="AX112" i="10"/>
  <c r="AY111" i="10"/>
  <c r="AX111" i="10"/>
  <c r="AY110" i="10"/>
  <c r="AX110" i="10"/>
  <c r="AY109" i="10"/>
  <c r="AX109" i="10"/>
  <c r="AY108" i="10"/>
  <c r="AX108" i="10"/>
  <c r="AY107" i="10"/>
  <c r="AX107" i="10"/>
  <c r="AY106" i="10"/>
  <c r="AX106" i="10"/>
  <c r="AY105" i="10"/>
  <c r="AX105" i="10"/>
  <c r="AY104" i="10"/>
  <c r="AX104" i="10"/>
  <c r="AY103" i="10"/>
  <c r="AX103" i="10"/>
  <c r="AY102" i="10"/>
  <c r="AX102" i="10"/>
  <c r="AY101" i="10"/>
  <c r="AX101" i="10"/>
  <c r="AY100" i="10"/>
  <c r="AX100" i="10"/>
  <c r="AY99" i="10"/>
  <c r="AX99" i="10"/>
  <c r="AY98" i="10"/>
  <c r="AX98" i="10"/>
  <c r="AY97" i="10"/>
  <c r="AX97" i="10"/>
  <c r="AY96" i="10"/>
  <c r="AX96" i="10"/>
  <c r="AY95" i="10"/>
  <c r="AX95" i="10"/>
  <c r="AY94" i="10"/>
  <c r="AX94" i="10"/>
  <c r="AY93" i="10"/>
  <c r="AX93" i="10"/>
  <c r="AY92" i="10"/>
  <c r="AX92" i="10"/>
  <c r="AY91" i="10"/>
  <c r="AX91" i="10"/>
  <c r="AY90" i="10"/>
  <c r="AX90" i="10"/>
  <c r="AY89" i="10"/>
  <c r="AX89" i="10"/>
  <c r="AY88" i="10"/>
  <c r="AX88" i="10"/>
  <c r="AY87" i="10"/>
  <c r="AX87" i="10"/>
  <c r="AY86" i="10"/>
  <c r="AX86" i="10"/>
  <c r="AY85" i="10"/>
  <c r="AX85" i="10"/>
  <c r="AY84" i="10"/>
  <c r="AX84" i="10"/>
  <c r="AY83" i="10"/>
  <c r="AX83" i="10"/>
  <c r="AY82" i="10"/>
  <c r="AX82" i="10"/>
  <c r="AY81" i="10"/>
  <c r="AX81" i="10"/>
  <c r="AY80" i="10"/>
  <c r="AX80" i="10"/>
  <c r="AY79" i="10"/>
  <c r="AX79" i="10"/>
  <c r="AY78" i="10"/>
  <c r="AX78" i="10"/>
  <c r="AY77" i="10"/>
  <c r="AX77" i="10"/>
  <c r="AY76" i="10"/>
  <c r="AX76" i="10"/>
  <c r="AY75" i="10"/>
  <c r="AX75" i="10"/>
  <c r="AY74" i="10"/>
  <c r="AX74" i="10"/>
  <c r="AY73" i="10"/>
  <c r="AX73" i="10"/>
  <c r="AY72" i="10"/>
  <c r="AX72" i="10"/>
  <c r="AY71" i="10"/>
  <c r="AX71" i="10"/>
  <c r="AY70" i="10"/>
  <c r="AX70" i="10"/>
  <c r="AY69" i="10"/>
  <c r="AX69" i="10"/>
  <c r="AY68" i="10"/>
  <c r="AX68" i="10"/>
  <c r="AY67" i="10"/>
  <c r="AX67" i="10"/>
  <c r="AY66" i="10"/>
  <c r="AX66" i="10"/>
  <c r="AY65" i="10"/>
  <c r="AX65" i="10"/>
  <c r="AY64" i="10"/>
  <c r="AX64" i="10"/>
  <c r="AY63" i="10"/>
  <c r="AX63" i="10"/>
  <c r="AY62" i="10"/>
  <c r="AX62" i="10"/>
  <c r="AY61" i="10"/>
  <c r="AX61" i="10"/>
  <c r="AY60" i="10"/>
  <c r="AX60" i="10"/>
  <c r="AY59" i="10"/>
  <c r="AX59" i="10"/>
  <c r="AY58" i="10"/>
  <c r="AX58" i="10"/>
  <c r="AY57" i="10"/>
  <c r="AX57" i="10"/>
  <c r="AY56" i="10"/>
  <c r="AX56" i="10"/>
  <c r="AY55" i="10"/>
  <c r="AX55" i="10"/>
  <c r="AY54" i="10"/>
  <c r="AX54" i="10"/>
  <c r="AY53" i="10"/>
  <c r="AX53" i="10"/>
  <c r="AY52" i="10"/>
  <c r="AX52" i="10"/>
  <c r="AY51" i="10"/>
  <c r="AX51" i="10"/>
  <c r="AY50" i="10"/>
  <c r="AX50" i="10"/>
  <c r="AY49" i="10"/>
  <c r="AX49" i="10"/>
  <c r="AY48" i="10"/>
  <c r="AX48" i="10"/>
  <c r="AY47" i="10"/>
  <c r="AX47" i="10"/>
  <c r="AY46" i="10"/>
  <c r="AX46" i="10"/>
  <c r="AY45" i="10"/>
  <c r="AX45" i="10"/>
  <c r="AY44" i="10"/>
  <c r="AX44" i="10"/>
  <c r="AY43" i="10"/>
  <c r="AX43" i="10"/>
  <c r="AY42" i="10"/>
  <c r="AX42" i="10"/>
  <c r="AY41" i="10"/>
  <c r="AX41" i="10"/>
  <c r="AY40" i="10"/>
  <c r="AX40" i="10"/>
  <c r="AY39" i="10"/>
  <c r="AX39" i="10"/>
  <c r="AY38" i="10"/>
  <c r="AX38" i="10"/>
  <c r="AY37" i="10"/>
  <c r="AX37" i="10"/>
  <c r="AY36" i="10"/>
  <c r="AX36" i="10"/>
  <c r="AY35" i="10"/>
  <c r="AX35" i="10"/>
  <c r="AY34" i="10"/>
  <c r="AX34" i="10"/>
  <c r="AY33" i="10"/>
  <c r="AX33" i="10"/>
  <c r="AY32" i="10"/>
  <c r="AX32" i="10"/>
  <c r="AY31" i="10"/>
  <c r="AX31" i="10"/>
  <c r="AY30" i="10"/>
  <c r="AX30" i="10"/>
  <c r="AY29" i="10"/>
  <c r="AX29" i="10"/>
  <c r="AY28" i="10"/>
  <c r="AX28" i="10"/>
  <c r="AY27" i="10"/>
  <c r="AX27" i="10"/>
  <c r="AY26" i="10"/>
  <c r="AX26" i="10"/>
  <c r="AY25" i="10"/>
  <c r="AX25" i="10"/>
  <c r="AY24" i="10"/>
  <c r="AX24" i="10"/>
  <c r="AY23" i="10"/>
  <c r="AX23" i="10"/>
  <c r="AY22" i="10"/>
  <c r="AX22" i="10"/>
  <c r="AY21" i="10"/>
  <c r="AX21" i="10"/>
  <c r="AY20" i="10"/>
  <c r="AX20" i="10"/>
  <c r="AY19" i="10"/>
  <c r="AX19" i="10"/>
  <c r="AY18" i="10"/>
  <c r="AX18" i="10"/>
  <c r="AY17" i="10"/>
  <c r="AX17" i="10"/>
  <c r="AY16" i="10"/>
  <c r="AX16" i="10"/>
  <c r="AY15" i="10"/>
  <c r="AX15" i="10"/>
  <c r="AY14" i="10"/>
  <c r="AX14" i="10"/>
  <c r="AY13" i="10"/>
  <c r="AX13" i="10"/>
  <c r="AY12" i="10"/>
  <c r="AX12" i="10"/>
  <c r="AY11" i="10"/>
  <c r="AX11" i="10"/>
  <c r="AY10" i="10"/>
  <c r="AX10" i="10"/>
  <c r="AY9" i="10"/>
  <c r="AX9" i="10"/>
  <c r="AY8" i="10"/>
  <c r="AX8" i="10"/>
  <c r="AY7" i="10"/>
  <c r="AX7" i="10"/>
  <c r="AY6" i="10"/>
  <c r="BB6" i="10" s="1"/>
  <c r="AX6" i="10"/>
  <c r="AZ6" i="10" s="1"/>
  <c r="BB5" i="10"/>
  <c r="AZ5" i="10" s="1"/>
  <c r="BA5" i="10" s="1"/>
  <c r="AY5" i="10"/>
  <c r="AX5" i="10"/>
  <c r="BO659" i="10" l="1"/>
  <c r="BO660" i="10" s="1"/>
  <c r="BO661" i="10" s="1"/>
  <c r="BO662" i="10" s="1"/>
  <c r="BO663" i="10" s="1"/>
  <c r="BO664" i="10" s="1"/>
  <c r="BO665" i="10" s="1"/>
  <c r="BO666" i="10" s="1"/>
  <c r="BO667" i="10" s="1"/>
  <c r="BO668" i="10" s="1"/>
  <c r="BO669" i="10" s="1"/>
  <c r="BO670" i="10" s="1"/>
  <c r="BO671" i="10" s="1"/>
  <c r="BO672" i="10" s="1"/>
  <c r="BO673" i="10" s="1"/>
  <c r="BO674" i="10" s="1"/>
  <c r="BO675" i="10" s="1"/>
  <c r="BO676" i="10" s="1"/>
  <c r="BO677" i="10" s="1"/>
  <c r="BO678" i="10" s="1"/>
  <c r="BO679" i="10" s="1"/>
  <c r="BO680" i="10" s="1"/>
  <c r="BO681" i="10" s="1"/>
  <c r="BO682" i="10" s="1"/>
  <c r="BO683" i="10" s="1"/>
  <c r="BO684" i="10" s="1"/>
  <c r="BO685" i="10" s="1"/>
  <c r="BO686" i="10" s="1"/>
  <c r="BO687" i="10" s="1"/>
  <c r="BO688" i="10" s="1"/>
  <c r="BO689" i="10" s="1"/>
  <c r="BO690" i="10" s="1"/>
  <c r="BO691" i="10" s="1"/>
  <c r="BO692" i="10" s="1"/>
  <c r="BO693" i="10" s="1"/>
  <c r="BO694" i="10" s="1"/>
  <c r="BO695" i="10" s="1"/>
  <c r="BO696" i="10" s="1"/>
  <c r="BO697" i="10" s="1"/>
  <c r="BO698" i="10" s="1"/>
  <c r="BO699" i="10" s="1"/>
  <c r="BO700" i="10" s="1"/>
  <c r="BO701" i="10" s="1"/>
  <c r="BO702" i="10" s="1"/>
  <c r="BO703" i="10" s="1"/>
  <c r="BO704" i="10" s="1"/>
  <c r="BO705" i="10" s="1"/>
  <c r="BO706" i="10" s="1"/>
  <c r="BO707" i="10" s="1"/>
  <c r="BO708" i="10" s="1"/>
  <c r="BO709" i="10" s="1"/>
  <c r="BO710" i="10" s="1"/>
  <c r="BO711" i="10" s="1"/>
  <c r="BO712" i="10" s="1"/>
  <c r="BO713" i="10" s="1"/>
  <c r="BO714" i="10" s="1"/>
  <c r="BO715" i="10" s="1"/>
  <c r="BO716" i="10" s="1"/>
  <c r="BO717" i="10" s="1"/>
  <c r="BO718" i="10" s="1"/>
  <c r="BO719" i="10" s="1"/>
  <c r="BO720" i="10" s="1"/>
  <c r="BO721" i="10" s="1"/>
  <c r="BO722" i="10" s="1"/>
  <c r="BO723" i="10" s="1"/>
  <c r="BO724" i="10" s="1"/>
  <c r="BO725" i="10" s="1"/>
  <c r="BO726" i="10" s="1"/>
  <c r="BO727" i="10" s="1"/>
  <c r="BO728" i="10" s="1"/>
  <c r="BO729" i="10" s="1"/>
  <c r="BO730" i="10" s="1"/>
  <c r="BO731" i="10" s="1"/>
  <c r="BO732" i="10" s="1"/>
  <c r="BO733" i="10" s="1"/>
  <c r="BO734" i="10" s="1"/>
  <c r="BO735" i="10" s="1"/>
  <c r="BO736" i="10" s="1"/>
  <c r="BO737" i="10" s="1"/>
  <c r="BO738" i="10" s="1"/>
  <c r="BO739" i="10" s="1"/>
  <c r="BO740" i="10" s="1"/>
  <c r="BO741" i="10" s="1"/>
  <c r="BO742" i="10" s="1"/>
  <c r="BO743" i="10" s="1"/>
  <c r="BO744" i="10" s="1"/>
  <c r="BO745" i="10" s="1"/>
  <c r="BO746" i="10" s="1"/>
  <c r="BO747" i="10" s="1"/>
  <c r="BO748" i="10" s="1"/>
  <c r="BO749" i="10" s="1"/>
  <c r="BO750" i="10" s="1"/>
  <c r="BO751" i="10" s="1"/>
  <c r="BO752" i="10" s="1"/>
  <c r="BO753" i="10" s="1"/>
  <c r="BO754" i="10" s="1"/>
  <c r="BO755" i="10" s="1"/>
  <c r="BO756" i="10" s="1"/>
  <c r="BO757" i="10" s="1"/>
  <c r="BO758" i="10" s="1"/>
  <c r="BO759" i="10" s="1"/>
  <c r="BO760" i="10" s="1"/>
  <c r="BO761" i="10" s="1"/>
  <c r="BO762" i="10" s="1"/>
  <c r="BO763" i="10" s="1"/>
  <c r="BO764" i="10" s="1"/>
  <c r="BO765" i="10" s="1"/>
  <c r="BO766" i="10" s="1"/>
  <c r="BO767" i="10" s="1"/>
  <c r="BO768" i="10" s="1"/>
  <c r="BO769" i="10" s="1"/>
  <c r="BO770" i="10" s="1"/>
  <c r="BO771" i="10" s="1"/>
  <c r="BO772" i="10" s="1"/>
  <c r="BO773" i="10" s="1"/>
  <c r="BO774" i="10" s="1"/>
  <c r="BO775" i="10" s="1"/>
  <c r="BO776" i="10" s="1"/>
  <c r="BO777" i="10" s="1"/>
  <c r="BO778" i="10" s="1"/>
  <c r="BO779" i="10" s="1"/>
  <c r="BO780" i="10" s="1"/>
  <c r="BO781" i="10" s="1"/>
  <c r="BO782" i="10" s="1"/>
  <c r="BO783" i="10" s="1"/>
  <c r="BO784" i="10" s="1"/>
  <c r="BO785" i="10" s="1"/>
  <c r="BO786" i="10" s="1"/>
  <c r="BO787" i="10" s="1"/>
  <c r="BO788" i="10" s="1"/>
  <c r="BO789" i="10" s="1"/>
  <c r="BO790" i="10" s="1"/>
  <c r="BO791" i="10" s="1"/>
  <c r="BO792" i="10" s="1"/>
  <c r="BO793" i="10" s="1"/>
  <c r="BO794" i="10" s="1"/>
  <c r="BO795" i="10" s="1"/>
  <c r="BO796" i="10" s="1"/>
  <c r="BO797" i="10" s="1"/>
  <c r="BO798" i="10" s="1"/>
  <c r="BO799" i="10" s="1"/>
  <c r="BO800" i="10" s="1"/>
  <c r="BO801" i="10" s="1"/>
  <c r="BO802" i="10" s="1"/>
  <c r="BO803" i="10" s="1"/>
  <c r="BO804" i="10" s="1"/>
  <c r="BO805" i="10" s="1"/>
  <c r="BO806" i="10" s="1"/>
  <c r="BO807" i="10" s="1"/>
  <c r="BO808" i="10" s="1"/>
  <c r="BO809" i="10" s="1"/>
  <c r="BO810" i="10" s="1"/>
  <c r="BO811" i="10" s="1"/>
  <c r="BO812" i="10" s="1"/>
  <c r="BO813" i="10" s="1"/>
  <c r="BO814" i="10" s="1"/>
  <c r="BO815" i="10" s="1"/>
  <c r="BO816" i="10" s="1"/>
  <c r="BO817" i="10" s="1"/>
  <c r="BO818" i="10" s="1"/>
  <c r="BO819" i="10" s="1"/>
  <c r="BO820" i="10" s="1"/>
  <c r="BO821" i="10" s="1"/>
  <c r="BO822" i="10" s="1"/>
  <c r="BO823" i="10" s="1"/>
  <c r="BO824" i="10" s="1"/>
  <c r="BO825" i="10" s="1"/>
  <c r="BO826" i="10" s="1"/>
  <c r="BO827" i="10" s="1"/>
  <c r="BO828" i="10" s="1"/>
  <c r="BO829" i="10" s="1"/>
  <c r="BO830" i="10" s="1"/>
  <c r="BO831" i="10" s="1"/>
  <c r="BO832" i="10" s="1"/>
  <c r="BO833" i="10" s="1"/>
  <c r="BO834" i="10" s="1"/>
  <c r="BO835" i="10" s="1"/>
  <c r="BO836" i="10" s="1"/>
  <c r="BO837" i="10" s="1"/>
  <c r="BO838" i="10" s="1"/>
  <c r="BO839" i="10" s="1"/>
  <c r="BO840" i="10" s="1"/>
  <c r="BO841" i="10" s="1"/>
  <c r="BO842" i="10" s="1"/>
  <c r="BO843" i="10" s="1"/>
  <c r="BO844" i="10" s="1"/>
  <c r="BO845" i="10" s="1"/>
  <c r="BO846" i="10" s="1"/>
  <c r="BO847" i="10" s="1"/>
  <c r="BO848" i="10" s="1"/>
  <c r="BO849" i="10" s="1"/>
  <c r="BO850" i="10" s="1"/>
  <c r="BO851" i="10" s="1"/>
  <c r="BO852" i="10" s="1"/>
  <c r="BO853" i="10" s="1"/>
  <c r="BO854" i="10" s="1"/>
  <c r="BO855" i="10" s="1"/>
  <c r="BO856" i="10" s="1"/>
  <c r="BO857" i="10" s="1"/>
  <c r="BO858" i="10" s="1"/>
  <c r="BO859" i="10" s="1"/>
  <c r="BO860" i="10" s="1"/>
  <c r="BO861" i="10" s="1"/>
  <c r="BO862" i="10" s="1"/>
  <c r="BO863" i="10" s="1"/>
  <c r="BO864" i="10" s="1"/>
  <c r="BO865" i="10" s="1"/>
  <c r="BO866" i="10" s="1"/>
  <c r="BO867" i="10" s="1"/>
  <c r="BO868" i="10" s="1"/>
  <c r="BO869" i="10" s="1"/>
  <c r="BO870" i="10" s="1"/>
  <c r="BO871" i="10" s="1"/>
  <c r="BO872" i="10" s="1"/>
  <c r="BO873" i="10" s="1"/>
  <c r="BO874" i="10" s="1"/>
  <c r="BO875" i="10" s="1"/>
  <c r="BO876" i="10" s="1"/>
  <c r="BO877" i="10" s="1"/>
  <c r="BO878" i="10" s="1"/>
  <c r="BO879" i="10" s="1"/>
  <c r="BO880" i="10" s="1"/>
  <c r="BO881" i="10" s="1"/>
  <c r="BO882" i="10" s="1"/>
  <c r="BO883" i="10" s="1"/>
  <c r="BO884" i="10" s="1"/>
  <c r="BO885" i="10" s="1"/>
  <c r="BO886" i="10" s="1"/>
  <c r="BO887" i="10" s="1"/>
  <c r="BO888" i="10" s="1"/>
  <c r="BO889" i="10" s="1"/>
  <c r="BO890" i="10" s="1"/>
  <c r="BO891" i="10" s="1"/>
  <c r="BO892" i="10" s="1"/>
  <c r="BO893" i="10" s="1"/>
  <c r="BO894" i="10" s="1"/>
  <c r="BO895" i="10" s="1"/>
  <c r="BO896" i="10" s="1"/>
  <c r="BO897" i="10" s="1"/>
  <c r="BO898" i="10" s="1"/>
  <c r="BO899" i="10" s="1"/>
  <c r="BO900" i="10" s="1"/>
  <c r="BO901" i="10" s="1"/>
  <c r="BO902" i="10" s="1"/>
  <c r="BO903" i="10" s="1"/>
  <c r="BO904" i="10" s="1"/>
  <c r="BO905" i="10" s="1"/>
  <c r="BO906" i="10" s="1"/>
  <c r="BO907" i="10" s="1"/>
  <c r="BO908" i="10" s="1"/>
  <c r="BO909" i="10" s="1"/>
  <c r="BO910" i="10" s="1"/>
  <c r="BO911" i="10" s="1"/>
  <c r="BO912" i="10" s="1"/>
  <c r="BO913" i="10" s="1"/>
  <c r="BO914" i="10" s="1"/>
  <c r="BO915" i="10" s="1"/>
  <c r="BO916" i="10" s="1"/>
  <c r="BK14" i="10"/>
  <c r="BJ14" i="10"/>
  <c r="BK13" i="10"/>
  <c r="AV917" i="10"/>
  <c r="BA6" i="10"/>
  <c r="BB7" i="10" s="1"/>
  <c r="AZ7" i="10" l="1"/>
  <c r="BB8" i="10" l="1"/>
  <c r="AZ8" i="10"/>
  <c r="BA7" i="10"/>
  <c r="BA8" i="10" l="1"/>
  <c r="BB9" i="10"/>
  <c r="AZ9" i="10" l="1"/>
  <c r="BA9" i="10" l="1"/>
  <c r="BB10" i="10"/>
  <c r="AZ10" i="10" l="1"/>
  <c r="BA10" i="10" l="1"/>
  <c r="BB11" i="10" s="1"/>
  <c r="AZ11" i="10" l="1"/>
  <c r="BA11" i="10" l="1"/>
  <c r="BB12" i="10" s="1"/>
  <c r="AZ12" i="10" l="1"/>
  <c r="BB13" i="10" l="1"/>
  <c r="AZ13" i="10"/>
  <c r="BA12" i="10"/>
  <c r="BA13" i="10" l="1"/>
  <c r="BB14" i="10" s="1"/>
  <c r="AZ14" i="10" l="1"/>
  <c r="BA14" i="10" l="1"/>
  <c r="BB15" i="10" s="1"/>
  <c r="AZ15" i="10" l="1"/>
  <c r="BA15" i="10" l="1"/>
  <c r="BB16" i="10" s="1"/>
  <c r="AZ16" i="10" l="1"/>
  <c r="AZ17" i="10" l="1"/>
  <c r="BA16" i="10"/>
  <c r="BB17" i="10"/>
  <c r="BB18" i="10" l="1"/>
  <c r="BA17" i="10"/>
  <c r="AZ18" i="10" l="1"/>
  <c r="BB19" i="10" l="1"/>
  <c r="BA18" i="10"/>
  <c r="AZ19" i="10" l="1"/>
  <c r="BB20" i="10" l="1"/>
  <c r="BA19" i="10"/>
  <c r="AZ20" i="10" l="1"/>
  <c r="BA20" i="10" l="1"/>
  <c r="BB21" i="10" s="1"/>
  <c r="AZ21" i="10" l="1"/>
  <c r="AT916" i="10"/>
  <c r="AS916" i="10"/>
  <c r="AT915" i="10"/>
  <c r="AS915" i="10"/>
  <c r="AT914" i="10"/>
  <c r="AS914" i="10"/>
  <c r="AT913" i="10"/>
  <c r="AS913" i="10"/>
  <c r="AT912" i="10"/>
  <c r="AS912" i="10"/>
  <c r="AT911" i="10"/>
  <c r="AS911" i="10"/>
  <c r="AT910" i="10"/>
  <c r="AS910" i="10"/>
  <c r="AT909" i="10"/>
  <c r="AS909" i="10"/>
  <c r="AT908" i="10"/>
  <c r="AS908" i="10"/>
  <c r="AT907" i="10"/>
  <c r="AS907" i="10"/>
  <c r="AT906" i="10"/>
  <c r="AS906" i="10"/>
  <c r="AT905" i="10"/>
  <c r="AS905" i="10"/>
  <c r="AT904" i="10"/>
  <c r="AS904" i="10"/>
  <c r="AT903" i="10"/>
  <c r="AS903" i="10"/>
  <c r="AT902" i="10"/>
  <c r="AS902" i="10"/>
  <c r="AT901" i="10"/>
  <c r="AS901" i="10"/>
  <c r="AT900" i="10"/>
  <c r="AS900" i="10"/>
  <c r="AT899" i="10"/>
  <c r="AS899" i="10"/>
  <c r="AT898" i="10"/>
  <c r="AS898" i="10"/>
  <c r="AT897" i="10"/>
  <c r="AS897" i="10"/>
  <c r="AT896" i="10"/>
  <c r="AS896" i="10"/>
  <c r="AT895" i="10"/>
  <c r="AS895" i="10"/>
  <c r="AT894" i="10"/>
  <c r="AS894" i="10"/>
  <c r="AT893" i="10"/>
  <c r="AS893" i="10"/>
  <c r="AT892" i="10"/>
  <c r="AS892" i="10"/>
  <c r="AT891" i="10"/>
  <c r="AS891" i="10"/>
  <c r="AT890" i="10"/>
  <c r="AS890" i="10"/>
  <c r="AT889" i="10"/>
  <c r="AS889" i="10"/>
  <c r="AT888" i="10"/>
  <c r="AS888" i="10"/>
  <c r="AT887" i="10"/>
  <c r="AS887" i="10"/>
  <c r="AT886" i="10"/>
  <c r="AS886" i="10"/>
  <c r="AT885" i="10"/>
  <c r="AS885" i="10"/>
  <c r="AT884" i="10"/>
  <c r="AS884" i="10"/>
  <c r="AT883" i="10"/>
  <c r="AS883" i="10"/>
  <c r="AT882" i="10"/>
  <c r="AS882" i="10"/>
  <c r="AT881" i="10"/>
  <c r="AS881" i="10"/>
  <c r="AT880" i="10"/>
  <c r="AS880" i="10"/>
  <c r="AT879" i="10"/>
  <c r="AS879" i="10"/>
  <c r="AT878" i="10"/>
  <c r="AS878" i="10"/>
  <c r="AT877" i="10"/>
  <c r="AS877" i="10"/>
  <c r="AT876" i="10"/>
  <c r="AS876" i="10"/>
  <c r="AT875" i="10"/>
  <c r="AS875" i="10"/>
  <c r="AT874" i="10"/>
  <c r="AS874" i="10"/>
  <c r="AT873" i="10"/>
  <c r="AS873" i="10"/>
  <c r="AT872" i="10"/>
  <c r="AS872" i="10"/>
  <c r="AT871" i="10"/>
  <c r="AS871" i="10"/>
  <c r="AT870" i="10"/>
  <c r="AS870" i="10"/>
  <c r="AT869" i="10"/>
  <c r="AS869" i="10"/>
  <c r="AT868" i="10"/>
  <c r="AS868" i="10"/>
  <c r="AT867" i="10"/>
  <c r="AS867" i="10"/>
  <c r="AT866" i="10"/>
  <c r="AS866" i="10"/>
  <c r="AT865" i="10"/>
  <c r="AS865" i="10"/>
  <c r="AT864" i="10"/>
  <c r="AS864" i="10"/>
  <c r="AT863" i="10"/>
  <c r="AS863" i="10"/>
  <c r="AT862" i="10"/>
  <c r="AS862" i="10"/>
  <c r="AT861" i="10"/>
  <c r="AS861" i="10"/>
  <c r="AT860" i="10"/>
  <c r="AS860" i="10"/>
  <c r="AT859" i="10"/>
  <c r="AS859" i="10"/>
  <c r="AT858" i="10"/>
  <c r="AS858" i="10"/>
  <c r="AT857" i="10"/>
  <c r="AS857" i="10"/>
  <c r="AT856" i="10"/>
  <c r="AS856" i="10"/>
  <c r="AT855" i="10"/>
  <c r="AS855" i="10"/>
  <c r="AT854" i="10"/>
  <c r="AS854" i="10"/>
  <c r="AT853" i="10"/>
  <c r="AS853" i="10"/>
  <c r="AT852" i="10"/>
  <c r="AS852" i="10"/>
  <c r="AT851" i="10"/>
  <c r="AS851" i="10"/>
  <c r="AT850" i="10"/>
  <c r="AS850" i="10"/>
  <c r="AT849" i="10"/>
  <c r="AS849" i="10"/>
  <c r="AT848" i="10"/>
  <c r="AS848" i="10"/>
  <c r="AT847" i="10"/>
  <c r="AS847" i="10"/>
  <c r="AT846" i="10"/>
  <c r="AS846" i="10"/>
  <c r="AT845" i="10"/>
  <c r="AS845" i="10"/>
  <c r="AT844" i="10"/>
  <c r="AS844" i="10"/>
  <c r="AT843" i="10"/>
  <c r="AS843" i="10"/>
  <c r="AT842" i="10"/>
  <c r="AS842" i="10"/>
  <c r="AT841" i="10"/>
  <c r="AS841" i="10"/>
  <c r="AT840" i="10"/>
  <c r="AS840" i="10"/>
  <c r="AT839" i="10"/>
  <c r="AS839" i="10"/>
  <c r="AT838" i="10"/>
  <c r="AS838" i="10"/>
  <c r="AT837" i="10"/>
  <c r="AS837" i="10"/>
  <c r="AT836" i="10"/>
  <c r="AS836" i="10"/>
  <c r="AT835" i="10"/>
  <c r="AS835" i="10"/>
  <c r="AT834" i="10"/>
  <c r="AS834" i="10"/>
  <c r="AT833" i="10"/>
  <c r="AS833" i="10"/>
  <c r="AT832" i="10"/>
  <c r="AS832" i="10"/>
  <c r="AT831" i="10"/>
  <c r="AS831" i="10"/>
  <c r="AT830" i="10"/>
  <c r="AS830" i="10"/>
  <c r="AT829" i="10"/>
  <c r="AS829" i="10"/>
  <c r="AT828" i="10"/>
  <c r="AS828" i="10"/>
  <c r="AT827" i="10"/>
  <c r="AS827" i="10"/>
  <c r="AT826" i="10"/>
  <c r="AS826" i="10"/>
  <c r="AT825" i="10"/>
  <c r="AS825" i="10"/>
  <c r="AT824" i="10"/>
  <c r="AS824" i="10"/>
  <c r="AT823" i="10"/>
  <c r="AS823" i="10"/>
  <c r="AT822" i="10"/>
  <c r="AS822" i="10"/>
  <c r="AT821" i="10"/>
  <c r="AS821" i="10"/>
  <c r="AT820" i="10"/>
  <c r="AS820" i="10"/>
  <c r="AT819" i="10"/>
  <c r="AS819" i="10"/>
  <c r="AT818" i="10"/>
  <c r="AS818" i="10"/>
  <c r="AT817" i="10"/>
  <c r="AS817" i="10"/>
  <c r="AT816" i="10"/>
  <c r="AS816" i="10"/>
  <c r="AT815" i="10"/>
  <c r="AS815" i="10"/>
  <c r="AT814" i="10"/>
  <c r="AS814" i="10"/>
  <c r="AT813" i="10"/>
  <c r="AS813" i="10"/>
  <c r="AT812" i="10"/>
  <c r="AS812" i="10"/>
  <c r="AT811" i="10"/>
  <c r="AS811" i="10"/>
  <c r="AT810" i="10"/>
  <c r="AS810" i="10"/>
  <c r="AT809" i="10"/>
  <c r="AS809" i="10"/>
  <c r="AT808" i="10"/>
  <c r="AS808" i="10"/>
  <c r="AT807" i="10"/>
  <c r="AS807" i="10"/>
  <c r="AT806" i="10"/>
  <c r="AS806" i="10"/>
  <c r="AT805" i="10"/>
  <c r="AS805" i="10"/>
  <c r="AT804" i="10"/>
  <c r="AS804" i="10"/>
  <c r="AT803" i="10"/>
  <c r="AS803" i="10"/>
  <c r="AT802" i="10"/>
  <c r="AS802" i="10"/>
  <c r="AT801" i="10"/>
  <c r="AS801" i="10"/>
  <c r="AT800" i="10"/>
  <c r="AS800" i="10"/>
  <c r="AT799" i="10"/>
  <c r="AS799" i="10"/>
  <c r="AT798" i="10"/>
  <c r="AS798" i="10"/>
  <c r="AT797" i="10"/>
  <c r="AS797" i="10"/>
  <c r="AT796" i="10"/>
  <c r="AS796" i="10"/>
  <c r="AT795" i="10"/>
  <c r="AS795" i="10"/>
  <c r="AT794" i="10"/>
  <c r="AS794" i="10"/>
  <c r="AT793" i="10"/>
  <c r="AS793" i="10"/>
  <c r="AT792" i="10"/>
  <c r="AS792" i="10"/>
  <c r="AT791" i="10"/>
  <c r="AS791" i="10"/>
  <c r="AT790" i="10"/>
  <c r="AS790" i="10"/>
  <c r="AT789" i="10"/>
  <c r="AS789" i="10"/>
  <c r="AT788" i="10"/>
  <c r="AS788" i="10"/>
  <c r="AT787" i="10"/>
  <c r="AS787" i="10"/>
  <c r="AT786" i="10"/>
  <c r="AS786" i="10"/>
  <c r="AT785" i="10"/>
  <c r="AS785" i="10"/>
  <c r="AT784" i="10"/>
  <c r="AS784" i="10"/>
  <c r="AT783" i="10"/>
  <c r="AS783" i="10"/>
  <c r="AT782" i="10"/>
  <c r="AS782" i="10"/>
  <c r="AT781" i="10"/>
  <c r="AS781" i="10"/>
  <c r="AT780" i="10"/>
  <c r="AS780" i="10"/>
  <c r="AT779" i="10"/>
  <c r="AS779" i="10"/>
  <c r="AT778" i="10"/>
  <c r="AS778" i="10"/>
  <c r="AT777" i="10"/>
  <c r="AS777" i="10"/>
  <c r="AT776" i="10"/>
  <c r="AS776" i="10"/>
  <c r="AT775" i="10"/>
  <c r="AS775" i="10"/>
  <c r="AT774" i="10"/>
  <c r="AS774" i="10"/>
  <c r="AT773" i="10"/>
  <c r="AS773" i="10"/>
  <c r="AT772" i="10"/>
  <c r="AS772" i="10"/>
  <c r="AT771" i="10"/>
  <c r="AS771" i="10"/>
  <c r="AT770" i="10"/>
  <c r="AS770" i="10"/>
  <c r="AT769" i="10"/>
  <c r="AS769" i="10"/>
  <c r="AT768" i="10"/>
  <c r="AS768" i="10"/>
  <c r="AT767" i="10"/>
  <c r="AS767" i="10"/>
  <c r="AT766" i="10"/>
  <c r="AS766" i="10"/>
  <c r="AT765" i="10"/>
  <c r="AS765" i="10"/>
  <c r="AT764" i="10"/>
  <c r="AS764" i="10"/>
  <c r="AT763" i="10"/>
  <c r="AS763" i="10"/>
  <c r="AT762" i="10"/>
  <c r="AS762" i="10"/>
  <c r="AT761" i="10"/>
  <c r="AS761" i="10"/>
  <c r="AT760" i="10"/>
  <c r="AS760" i="10"/>
  <c r="AT759" i="10"/>
  <c r="AS759" i="10"/>
  <c r="AT758" i="10"/>
  <c r="AS758" i="10"/>
  <c r="AT757" i="10"/>
  <c r="AS757" i="10"/>
  <c r="AT756" i="10"/>
  <c r="AS756" i="10"/>
  <c r="AT755" i="10"/>
  <c r="AS755" i="10"/>
  <c r="AT754" i="10"/>
  <c r="AS754" i="10"/>
  <c r="AT753" i="10"/>
  <c r="AS753" i="10"/>
  <c r="AT752" i="10"/>
  <c r="AS752" i="10"/>
  <c r="AT751" i="10"/>
  <c r="AS751" i="10"/>
  <c r="AT750" i="10"/>
  <c r="AS750" i="10"/>
  <c r="AT749" i="10"/>
  <c r="AS749" i="10"/>
  <c r="AT748" i="10"/>
  <c r="AS748" i="10"/>
  <c r="AT747" i="10"/>
  <c r="AS747" i="10"/>
  <c r="AT746" i="10"/>
  <c r="AS746" i="10"/>
  <c r="AT745" i="10"/>
  <c r="AS745" i="10"/>
  <c r="AT744" i="10"/>
  <c r="AS744" i="10"/>
  <c r="AT743" i="10"/>
  <c r="AS743" i="10"/>
  <c r="AT742" i="10"/>
  <c r="AS742" i="10"/>
  <c r="AT741" i="10"/>
  <c r="AS741" i="10"/>
  <c r="AT740" i="10"/>
  <c r="AS740" i="10"/>
  <c r="AT739" i="10"/>
  <c r="AS739" i="10"/>
  <c r="AT738" i="10"/>
  <c r="AS738" i="10"/>
  <c r="AT737" i="10"/>
  <c r="AS737" i="10"/>
  <c r="AT736" i="10"/>
  <c r="AS736" i="10"/>
  <c r="AT735" i="10"/>
  <c r="AS735" i="10"/>
  <c r="AT734" i="10"/>
  <c r="AS734" i="10"/>
  <c r="AT733" i="10"/>
  <c r="AS733" i="10"/>
  <c r="AT732" i="10"/>
  <c r="AS732" i="10"/>
  <c r="AT731" i="10"/>
  <c r="AS731" i="10"/>
  <c r="AT730" i="10"/>
  <c r="AS730" i="10"/>
  <c r="AT729" i="10"/>
  <c r="AS729" i="10"/>
  <c r="AT728" i="10"/>
  <c r="AS728" i="10"/>
  <c r="AT727" i="10"/>
  <c r="AS727" i="10"/>
  <c r="AT726" i="10"/>
  <c r="AS726" i="10"/>
  <c r="AT725" i="10"/>
  <c r="AS725" i="10"/>
  <c r="AT724" i="10"/>
  <c r="AS724" i="10"/>
  <c r="AT723" i="10"/>
  <c r="AS723" i="10"/>
  <c r="AT722" i="10"/>
  <c r="AS722" i="10"/>
  <c r="AT721" i="10"/>
  <c r="AS721" i="10"/>
  <c r="AT720" i="10"/>
  <c r="AS720" i="10"/>
  <c r="AT719" i="10"/>
  <c r="AS719" i="10"/>
  <c r="AT718" i="10"/>
  <c r="AS718" i="10"/>
  <c r="AT717" i="10"/>
  <c r="AS717" i="10"/>
  <c r="AT716" i="10"/>
  <c r="AS716" i="10"/>
  <c r="AT715" i="10"/>
  <c r="AS715" i="10"/>
  <c r="AT714" i="10"/>
  <c r="AS714" i="10"/>
  <c r="AT713" i="10"/>
  <c r="AS713" i="10"/>
  <c r="AT712" i="10"/>
  <c r="AS712" i="10"/>
  <c r="AT711" i="10"/>
  <c r="AS711" i="10"/>
  <c r="AT710" i="10"/>
  <c r="AS710" i="10"/>
  <c r="AT709" i="10"/>
  <c r="AS709" i="10"/>
  <c r="AT708" i="10"/>
  <c r="AS708" i="10"/>
  <c r="AT707" i="10"/>
  <c r="AS707" i="10"/>
  <c r="AT706" i="10"/>
  <c r="AS706" i="10"/>
  <c r="AT705" i="10"/>
  <c r="AS705" i="10"/>
  <c r="AT704" i="10"/>
  <c r="AS704" i="10"/>
  <c r="AT703" i="10"/>
  <c r="AS703" i="10"/>
  <c r="AT702" i="10"/>
  <c r="AS702" i="10"/>
  <c r="AT701" i="10"/>
  <c r="AS701" i="10"/>
  <c r="AT700" i="10"/>
  <c r="AS700" i="10"/>
  <c r="AT699" i="10"/>
  <c r="AS699" i="10"/>
  <c r="AT698" i="10"/>
  <c r="AS698" i="10"/>
  <c r="AT697" i="10"/>
  <c r="AS697" i="10"/>
  <c r="AT696" i="10"/>
  <c r="AS696" i="10"/>
  <c r="AT695" i="10"/>
  <c r="AS695" i="10"/>
  <c r="AT694" i="10"/>
  <c r="AS694" i="10"/>
  <c r="AT693" i="10"/>
  <c r="AS693" i="10"/>
  <c r="AT692" i="10"/>
  <c r="AS692" i="10"/>
  <c r="AT691" i="10"/>
  <c r="AS691" i="10"/>
  <c r="AT690" i="10"/>
  <c r="AS690" i="10"/>
  <c r="AT689" i="10"/>
  <c r="AS689" i="10"/>
  <c r="AT688" i="10"/>
  <c r="AS688" i="10"/>
  <c r="AT687" i="10"/>
  <c r="AS687" i="10"/>
  <c r="AT686" i="10"/>
  <c r="AS686" i="10"/>
  <c r="AT685" i="10"/>
  <c r="AS685" i="10"/>
  <c r="AT684" i="10"/>
  <c r="AS684" i="10"/>
  <c r="AT683" i="10"/>
  <c r="AS683" i="10"/>
  <c r="AT682" i="10"/>
  <c r="AS682" i="10"/>
  <c r="AT681" i="10"/>
  <c r="AS681" i="10"/>
  <c r="AT680" i="10"/>
  <c r="AS680" i="10"/>
  <c r="AT679" i="10"/>
  <c r="AS679" i="10"/>
  <c r="AT678" i="10"/>
  <c r="AS678" i="10"/>
  <c r="AT677" i="10"/>
  <c r="AS677" i="10"/>
  <c r="AT676" i="10"/>
  <c r="AS676" i="10"/>
  <c r="AT675" i="10"/>
  <c r="AS675" i="10"/>
  <c r="AT674" i="10"/>
  <c r="AS674" i="10"/>
  <c r="AT673" i="10"/>
  <c r="AS673" i="10"/>
  <c r="AT672" i="10"/>
  <c r="AS672" i="10"/>
  <c r="AT671" i="10"/>
  <c r="AS671" i="10"/>
  <c r="AT670" i="10"/>
  <c r="AS670" i="10"/>
  <c r="AT669" i="10"/>
  <c r="AS669" i="10"/>
  <c r="AT668" i="10"/>
  <c r="AS668" i="10"/>
  <c r="AT667" i="10"/>
  <c r="AS667" i="10"/>
  <c r="AT666" i="10"/>
  <c r="AS666" i="10"/>
  <c r="AT665" i="10"/>
  <c r="AS665" i="10"/>
  <c r="AT664" i="10"/>
  <c r="AS664" i="10"/>
  <c r="AT663" i="10"/>
  <c r="AS663" i="10"/>
  <c r="AT662" i="10"/>
  <c r="AS662" i="10"/>
  <c r="AT661" i="10"/>
  <c r="AS661" i="10"/>
  <c r="AT660" i="10"/>
  <c r="AS660" i="10"/>
  <c r="AT659" i="10"/>
  <c r="AS659" i="10"/>
  <c r="AT658" i="10"/>
  <c r="AS658" i="10"/>
  <c r="AT657" i="10"/>
  <c r="AS657" i="10"/>
  <c r="AT656" i="10"/>
  <c r="AS656" i="10"/>
  <c r="AT655" i="10"/>
  <c r="AS655" i="10"/>
  <c r="AT654" i="10"/>
  <c r="AS654" i="10"/>
  <c r="AT653" i="10"/>
  <c r="AS653" i="10"/>
  <c r="AT652" i="10"/>
  <c r="AS652" i="10"/>
  <c r="AT651" i="10"/>
  <c r="AS651" i="10"/>
  <c r="AT650" i="10"/>
  <c r="AS650" i="10"/>
  <c r="AT649" i="10"/>
  <c r="AS649" i="10"/>
  <c r="AT648" i="10"/>
  <c r="AS648" i="10"/>
  <c r="AT647" i="10"/>
  <c r="AS647" i="10"/>
  <c r="AT646" i="10"/>
  <c r="AS646" i="10"/>
  <c r="AT645" i="10"/>
  <c r="AS645" i="10"/>
  <c r="AT644" i="10"/>
  <c r="AS644" i="10"/>
  <c r="AT643" i="10"/>
  <c r="AS643" i="10"/>
  <c r="AT642" i="10"/>
  <c r="AS642" i="10"/>
  <c r="AT641" i="10"/>
  <c r="AS641" i="10"/>
  <c r="AT640" i="10"/>
  <c r="AS640" i="10"/>
  <c r="AT639" i="10"/>
  <c r="AS639" i="10"/>
  <c r="AT638" i="10"/>
  <c r="AS638" i="10"/>
  <c r="AT637" i="10"/>
  <c r="AS637" i="10"/>
  <c r="AT636" i="10"/>
  <c r="AS636" i="10"/>
  <c r="AT635" i="10"/>
  <c r="AS635" i="10"/>
  <c r="AT634" i="10"/>
  <c r="AS634" i="10"/>
  <c r="AT633" i="10"/>
  <c r="AS633" i="10"/>
  <c r="AT632" i="10"/>
  <c r="AS632" i="10"/>
  <c r="AT631" i="10"/>
  <c r="AS631" i="10"/>
  <c r="AT630" i="10"/>
  <c r="AS630" i="10"/>
  <c r="AT629" i="10"/>
  <c r="AS629" i="10"/>
  <c r="AT628" i="10"/>
  <c r="AS628" i="10"/>
  <c r="AT627" i="10"/>
  <c r="AS627" i="10"/>
  <c r="AT626" i="10"/>
  <c r="AS626" i="10"/>
  <c r="AT625" i="10"/>
  <c r="AS625" i="10"/>
  <c r="AT624" i="10"/>
  <c r="AS624" i="10"/>
  <c r="AT623" i="10"/>
  <c r="AS623" i="10"/>
  <c r="AT622" i="10"/>
  <c r="AS622" i="10"/>
  <c r="AT621" i="10"/>
  <c r="AS621" i="10"/>
  <c r="AT620" i="10"/>
  <c r="AS620" i="10"/>
  <c r="AT619" i="10"/>
  <c r="AS619" i="10"/>
  <c r="AT618" i="10"/>
  <c r="AS618" i="10"/>
  <c r="AT617" i="10"/>
  <c r="AS617" i="10"/>
  <c r="AT616" i="10"/>
  <c r="AS616" i="10"/>
  <c r="AT615" i="10"/>
  <c r="AS615" i="10"/>
  <c r="AT614" i="10"/>
  <c r="AS614" i="10"/>
  <c r="AT613" i="10"/>
  <c r="AS613" i="10"/>
  <c r="AT612" i="10"/>
  <c r="AS612" i="10"/>
  <c r="AT611" i="10"/>
  <c r="AS611" i="10"/>
  <c r="AT610" i="10"/>
  <c r="AS610" i="10"/>
  <c r="AT609" i="10"/>
  <c r="AS609" i="10"/>
  <c r="AT608" i="10"/>
  <c r="AS608" i="10"/>
  <c r="AT607" i="10"/>
  <c r="AS607" i="10"/>
  <c r="AT606" i="10"/>
  <c r="AS606" i="10"/>
  <c r="AT605" i="10"/>
  <c r="AS605" i="10"/>
  <c r="AT604" i="10"/>
  <c r="AS604" i="10"/>
  <c r="AT603" i="10"/>
  <c r="AS603" i="10"/>
  <c r="AT602" i="10"/>
  <c r="AS602" i="10"/>
  <c r="AT601" i="10"/>
  <c r="AS601" i="10"/>
  <c r="AT600" i="10"/>
  <c r="AS600" i="10"/>
  <c r="AT599" i="10"/>
  <c r="AS599" i="10"/>
  <c r="AT598" i="10"/>
  <c r="AS598" i="10"/>
  <c r="AT597" i="10"/>
  <c r="AS597" i="10"/>
  <c r="AT596" i="10"/>
  <c r="AS596" i="10"/>
  <c r="AT595" i="10"/>
  <c r="AS595" i="10"/>
  <c r="AT594" i="10"/>
  <c r="AS594" i="10"/>
  <c r="AT593" i="10"/>
  <c r="AS593" i="10"/>
  <c r="AT592" i="10"/>
  <c r="AS592" i="10"/>
  <c r="AT591" i="10"/>
  <c r="AS591" i="10"/>
  <c r="AT590" i="10"/>
  <c r="AS590" i="10"/>
  <c r="AT589" i="10"/>
  <c r="AS589" i="10"/>
  <c r="AT588" i="10"/>
  <c r="AS588" i="10"/>
  <c r="AT587" i="10"/>
  <c r="AS587" i="10"/>
  <c r="AT586" i="10"/>
  <c r="AS586" i="10"/>
  <c r="AT585" i="10"/>
  <c r="AS585" i="10"/>
  <c r="AT584" i="10"/>
  <c r="AS584" i="10"/>
  <c r="AT583" i="10"/>
  <c r="AS583" i="10"/>
  <c r="AT582" i="10"/>
  <c r="AS582" i="10"/>
  <c r="AT581" i="10"/>
  <c r="AS581" i="10"/>
  <c r="AT580" i="10"/>
  <c r="AS580" i="10"/>
  <c r="AT579" i="10"/>
  <c r="AS579" i="10"/>
  <c r="AT578" i="10"/>
  <c r="AS578" i="10"/>
  <c r="AT577" i="10"/>
  <c r="AS577" i="10"/>
  <c r="AT576" i="10"/>
  <c r="AS576" i="10"/>
  <c r="AT575" i="10"/>
  <c r="AS575" i="10"/>
  <c r="AT574" i="10"/>
  <c r="AS574" i="10"/>
  <c r="AT573" i="10"/>
  <c r="AS573" i="10"/>
  <c r="AT572" i="10"/>
  <c r="AS572" i="10"/>
  <c r="AT571" i="10"/>
  <c r="AS571" i="10"/>
  <c r="AT570" i="10"/>
  <c r="AS570" i="10"/>
  <c r="AT569" i="10"/>
  <c r="AS569" i="10"/>
  <c r="AT568" i="10"/>
  <c r="AS568" i="10"/>
  <c r="AT567" i="10"/>
  <c r="AS567" i="10"/>
  <c r="AT566" i="10"/>
  <c r="AS566" i="10"/>
  <c r="AT565" i="10"/>
  <c r="AS565" i="10"/>
  <c r="AT564" i="10"/>
  <c r="AS564" i="10"/>
  <c r="AT563" i="10"/>
  <c r="AS563" i="10"/>
  <c r="AT562" i="10"/>
  <c r="AS562" i="10"/>
  <c r="AT561" i="10"/>
  <c r="AS561" i="10"/>
  <c r="AT560" i="10"/>
  <c r="AS560" i="10"/>
  <c r="AT559" i="10"/>
  <c r="AS559" i="10"/>
  <c r="AT558" i="10"/>
  <c r="AS558" i="10"/>
  <c r="AT557" i="10"/>
  <c r="AS557" i="10"/>
  <c r="AT556" i="10"/>
  <c r="AS556" i="10"/>
  <c r="AT555" i="10"/>
  <c r="AS555" i="10"/>
  <c r="AT554" i="10"/>
  <c r="AS554" i="10"/>
  <c r="AT553" i="10"/>
  <c r="AS553" i="10"/>
  <c r="AT552" i="10"/>
  <c r="AS552" i="10"/>
  <c r="AT551" i="10"/>
  <c r="AS551" i="10"/>
  <c r="AT550" i="10"/>
  <c r="AS550" i="10"/>
  <c r="AT549" i="10"/>
  <c r="AS549" i="10"/>
  <c r="AT548" i="10"/>
  <c r="AS548" i="10"/>
  <c r="AT547" i="10"/>
  <c r="AS547" i="10"/>
  <c r="AT546" i="10"/>
  <c r="AS546" i="10"/>
  <c r="AT545" i="10"/>
  <c r="AS545" i="10"/>
  <c r="AT544" i="10"/>
  <c r="AS544" i="10"/>
  <c r="AT543" i="10"/>
  <c r="AS543" i="10"/>
  <c r="AT542" i="10"/>
  <c r="AS542" i="10"/>
  <c r="AT541" i="10"/>
  <c r="AS541" i="10"/>
  <c r="AT540" i="10"/>
  <c r="AS540" i="10"/>
  <c r="AT539" i="10"/>
  <c r="AS539" i="10"/>
  <c r="AT538" i="10"/>
  <c r="AS538" i="10"/>
  <c r="AT537" i="10"/>
  <c r="AS537" i="10"/>
  <c r="AT536" i="10"/>
  <c r="AS536" i="10"/>
  <c r="AT535" i="10"/>
  <c r="AS535" i="10"/>
  <c r="AT534" i="10"/>
  <c r="AS534" i="10"/>
  <c r="AT533" i="10"/>
  <c r="AS533" i="10"/>
  <c r="AT532" i="10"/>
  <c r="AS532" i="10"/>
  <c r="AT531" i="10"/>
  <c r="AS531" i="10"/>
  <c r="AT530" i="10"/>
  <c r="AS530" i="10"/>
  <c r="AT529" i="10"/>
  <c r="AS529" i="10"/>
  <c r="AT528" i="10"/>
  <c r="AS528" i="10"/>
  <c r="AT527" i="10"/>
  <c r="AS527" i="10"/>
  <c r="AT526" i="10"/>
  <c r="AS526" i="10"/>
  <c r="AT525" i="10"/>
  <c r="AS525" i="10"/>
  <c r="AT524" i="10"/>
  <c r="AS524" i="10"/>
  <c r="AT523" i="10"/>
  <c r="AS523" i="10"/>
  <c r="AT522" i="10"/>
  <c r="AS522" i="10"/>
  <c r="AT521" i="10"/>
  <c r="AS521" i="10"/>
  <c r="AT520" i="10"/>
  <c r="AS520" i="10"/>
  <c r="AT519" i="10"/>
  <c r="AS519" i="10"/>
  <c r="AT518" i="10"/>
  <c r="AS518" i="10"/>
  <c r="AT517" i="10"/>
  <c r="AS517" i="10"/>
  <c r="AT516" i="10"/>
  <c r="AS516" i="10"/>
  <c r="AT515" i="10"/>
  <c r="AS515" i="10"/>
  <c r="AT514" i="10"/>
  <c r="AS514" i="10"/>
  <c r="AT513" i="10"/>
  <c r="AS513" i="10"/>
  <c r="AT512" i="10"/>
  <c r="AS512" i="10"/>
  <c r="AT511" i="10"/>
  <c r="AS511" i="10"/>
  <c r="AT510" i="10"/>
  <c r="AS510" i="10"/>
  <c r="AT509" i="10"/>
  <c r="AS509" i="10"/>
  <c r="AT508" i="10"/>
  <c r="AS508" i="10"/>
  <c r="AT507" i="10"/>
  <c r="AS507" i="10"/>
  <c r="AT506" i="10"/>
  <c r="AS506" i="10"/>
  <c r="AT505" i="10"/>
  <c r="AS505" i="10"/>
  <c r="AT504" i="10"/>
  <c r="AS504" i="10"/>
  <c r="AT503" i="10"/>
  <c r="AS503" i="10"/>
  <c r="AT502" i="10"/>
  <c r="AS502" i="10"/>
  <c r="AT501" i="10"/>
  <c r="AS501" i="10"/>
  <c r="AT500" i="10"/>
  <c r="AS500" i="10"/>
  <c r="AT499" i="10"/>
  <c r="AS499" i="10"/>
  <c r="AT498" i="10"/>
  <c r="AS498" i="10"/>
  <c r="AT497" i="10"/>
  <c r="AS497" i="10"/>
  <c r="AT496" i="10"/>
  <c r="AS496" i="10"/>
  <c r="AT495" i="10"/>
  <c r="AS495" i="10"/>
  <c r="AT494" i="10"/>
  <c r="AS494" i="10"/>
  <c r="AT493" i="10"/>
  <c r="AS493" i="10"/>
  <c r="AT492" i="10"/>
  <c r="AS492" i="10"/>
  <c r="AT491" i="10"/>
  <c r="AS491" i="10"/>
  <c r="AT490" i="10"/>
  <c r="AS490" i="10"/>
  <c r="AT489" i="10"/>
  <c r="AS489" i="10"/>
  <c r="AT488" i="10"/>
  <c r="AS488" i="10"/>
  <c r="AT487" i="10"/>
  <c r="AS487" i="10"/>
  <c r="AT486" i="10"/>
  <c r="AS486" i="10"/>
  <c r="AT485" i="10"/>
  <c r="AS485" i="10"/>
  <c r="AT484" i="10"/>
  <c r="AS484" i="10"/>
  <c r="AT483" i="10"/>
  <c r="AS483" i="10"/>
  <c r="AT482" i="10"/>
  <c r="AS482" i="10"/>
  <c r="AT481" i="10"/>
  <c r="AS481" i="10"/>
  <c r="AT480" i="10"/>
  <c r="AS480" i="10"/>
  <c r="AT479" i="10"/>
  <c r="AS479" i="10"/>
  <c r="AT478" i="10"/>
  <c r="AS478" i="10"/>
  <c r="AT477" i="10"/>
  <c r="AS477" i="10"/>
  <c r="AT476" i="10"/>
  <c r="AS476" i="10"/>
  <c r="AT475" i="10"/>
  <c r="AS475" i="10"/>
  <c r="AT474" i="10"/>
  <c r="AS474" i="10"/>
  <c r="AT473" i="10"/>
  <c r="AS473" i="10"/>
  <c r="AT472" i="10"/>
  <c r="AS472" i="10"/>
  <c r="AT471" i="10"/>
  <c r="AS471" i="10"/>
  <c r="AT470" i="10"/>
  <c r="AS470" i="10"/>
  <c r="AT469" i="10"/>
  <c r="AS469" i="10"/>
  <c r="AT468" i="10"/>
  <c r="AS468" i="10"/>
  <c r="AT467" i="10"/>
  <c r="AS467" i="10"/>
  <c r="AT466" i="10"/>
  <c r="AS466" i="10"/>
  <c r="AT465" i="10"/>
  <c r="AS465" i="10"/>
  <c r="AT464" i="10"/>
  <c r="AS464" i="10"/>
  <c r="AT463" i="10"/>
  <c r="AS463" i="10"/>
  <c r="AT462" i="10"/>
  <c r="AS462" i="10"/>
  <c r="AT461" i="10"/>
  <c r="AS461" i="10"/>
  <c r="AT460" i="10"/>
  <c r="AS460" i="10"/>
  <c r="AT459" i="10"/>
  <c r="AS459" i="10"/>
  <c r="AT458" i="10"/>
  <c r="AS458" i="10"/>
  <c r="AT457" i="10"/>
  <c r="AS457" i="10"/>
  <c r="AT456" i="10"/>
  <c r="AS456" i="10"/>
  <c r="AT455" i="10"/>
  <c r="AS455" i="10"/>
  <c r="AT454" i="10"/>
  <c r="AS454" i="10"/>
  <c r="AT453" i="10"/>
  <c r="AS453" i="10"/>
  <c r="AT452" i="10"/>
  <c r="AS452" i="10"/>
  <c r="AT451" i="10"/>
  <c r="AS451" i="10"/>
  <c r="AT450" i="10"/>
  <c r="AS450" i="10"/>
  <c r="AT449" i="10"/>
  <c r="AS449" i="10"/>
  <c r="AT448" i="10"/>
  <c r="AS448" i="10"/>
  <c r="AT447" i="10"/>
  <c r="AS447" i="10"/>
  <c r="AT446" i="10"/>
  <c r="AS446" i="10"/>
  <c r="AT445" i="10"/>
  <c r="AS445" i="10"/>
  <c r="AT444" i="10"/>
  <c r="AS444" i="10"/>
  <c r="AT443" i="10"/>
  <c r="AS443" i="10"/>
  <c r="AT442" i="10"/>
  <c r="AS442" i="10"/>
  <c r="AT441" i="10"/>
  <c r="AS441" i="10"/>
  <c r="AT440" i="10"/>
  <c r="AS440" i="10"/>
  <c r="AT439" i="10"/>
  <c r="AS439" i="10"/>
  <c r="AT438" i="10"/>
  <c r="AS438" i="10"/>
  <c r="AT437" i="10"/>
  <c r="AS437" i="10"/>
  <c r="AT436" i="10"/>
  <c r="AS436" i="10"/>
  <c r="AT435" i="10"/>
  <c r="AS435" i="10"/>
  <c r="AT434" i="10"/>
  <c r="AS434" i="10"/>
  <c r="AT433" i="10"/>
  <c r="AS433" i="10"/>
  <c r="AT432" i="10"/>
  <c r="AS432" i="10"/>
  <c r="AT431" i="10"/>
  <c r="AS431" i="10"/>
  <c r="AT430" i="10"/>
  <c r="AS430" i="10"/>
  <c r="AT429" i="10"/>
  <c r="AS429" i="10"/>
  <c r="AT428" i="10"/>
  <c r="AS428" i="10"/>
  <c r="AT427" i="10"/>
  <c r="AS427" i="10"/>
  <c r="AT426" i="10"/>
  <c r="AS426" i="10"/>
  <c r="AT425" i="10"/>
  <c r="AS425" i="10"/>
  <c r="AT424" i="10"/>
  <c r="AS424" i="10"/>
  <c r="AT423" i="10"/>
  <c r="AS423" i="10"/>
  <c r="AT422" i="10"/>
  <c r="AS422" i="10"/>
  <c r="AT421" i="10"/>
  <c r="AS421" i="10"/>
  <c r="AT420" i="10"/>
  <c r="AS420" i="10"/>
  <c r="AT419" i="10"/>
  <c r="AS419" i="10"/>
  <c r="AT418" i="10"/>
  <c r="AS418" i="10"/>
  <c r="AT417" i="10"/>
  <c r="AS417" i="10"/>
  <c r="AT416" i="10"/>
  <c r="AS416" i="10"/>
  <c r="AT415" i="10"/>
  <c r="AS415" i="10"/>
  <c r="AT414" i="10"/>
  <c r="AS414" i="10"/>
  <c r="AT413" i="10"/>
  <c r="AS413" i="10"/>
  <c r="AT412" i="10"/>
  <c r="AS412" i="10"/>
  <c r="AT411" i="10"/>
  <c r="AS411" i="10"/>
  <c r="AT410" i="10"/>
  <c r="AS410" i="10"/>
  <c r="AT409" i="10"/>
  <c r="AS409" i="10"/>
  <c r="AT408" i="10"/>
  <c r="AS408" i="10"/>
  <c r="AT407" i="10"/>
  <c r="AS407" i="10"/>
  <c r="AT406" i="10"/>
  <c r="AS406" i="10"/>
  <c r="AT405" i="10"/>
  <c r="AS405" i="10"/>
  <c r="AT404" i="10"/>
  <c r="AS404" i="10"/>
  <c r="AT403" i="10"/>
  <c r="AS403" i="10"/>
  <c r="AT402" i="10"/>
  <c r="AS402" i="10"/>
  <c r="AT401" i="10"/>
  <c r="AS401" i="10"/>
  <c r="AT400" i="10"/>
  <c r="AS400" i="10"/>
  <c r="AT399" i="10"/>
  <c r="AS399" i="10"/>
  <c r="AT398" i="10"/>
  <c r="AS398" i="10"/>
  <c r="AT397" i="10"/>
  <c r="AS397" i="10"/>
  <c r="AT396" i="10"/>
  <c r="AS396" i="10"/>
  <c r="AT395" i="10"/>
  <c r="AS395" i="10"/>
  <c r="AT394" i="10"/>
  <c r="AS394" i="10"/>
  <c r="AT393" i="10"/>
  <c r="AS393" i="10"/>
  <c r="AT392" i="10"/>
  <c r="AS392" i="10"/>
  <c r="AT391" i="10"/>
  <c r="AS391" i="10"/>
  <c r="AT390" i="10"/>
  <c r="AS390" i="10"/>
  <c r="AT389" i="10"/>
  <c r="AS389" i="10"/>
  <c r="AT388" i="10"/>
  <c r="AS388" i="10"/>
  <c r="AT387" i="10"/>
  <c r="AS387" i="10"/>
  <c r="AT386" i="10"/>
  <c r="AS386" i="10"/>
  <c r="AT385" i="10"/>
  <c r="AS385" i="10"/>
  <c r="AT384" i="10"/>
  <c r="AS384" i="10"/>
  <c r="AT383" i="10"/>
  <c r="AS383" i="10"/>
  <c r="AT382" i="10"/>
  <c r="AS382" i="10"/>
  <c r="AT381" i="10"/>
  <c r="AS381" i="10"/>
  <c r="AT380" i="10"/>
  <c r="AS380" i="10"/>
  <c r="AT379" i="10"/>
  <c r="AS379" i="10"/>
  <c r="AT378" i="10"/>
  <c r="AS378" i="10"/>
  <c r="AT377" i="10"/>
  <c r="AS377" i="10"/>
  <c r="AT376" i="10"/>
  <c r="AS376" i="10"/>
  <c r="AT375" i="10"/>
  <c r="AS375" i="10"/>
  <c r="AT374" i="10"/>
  <c r="AS374" i="10"/>
  <c r="AT373" i="10"/>
  <c r="AS373" i="10"/>
  <c r="AT372" i="10"/>
  <c r="AS372" i="10"/>
  <c r="AT371" i="10"/>
  <c r="AS371" i="10"/>
  <c r="AT370" i="10"/>
  <c r="AS370" i="10"/>
  <c r="AT369" i="10"/>
  <c r="AS369" i="10"/>
  <c r="AT368" i="10"/>
  <c r="AS368" i="10"/>
  <c r="AT367" i="10"/>
  <c r="AS367" i="10"/>
  <c r="AT366" i="10"/>
  <c r="AS366" i="10"/>
  <c r="AT365" i="10"/>
  <c r="AS365" i="10"/>
  <c r="AT364" i="10"/>
  <c r="AS364" i="10"/>
  <c r="AT363" i="10"/>
  <c r="AS363" i="10"/>
  <c r="AT362" i="10"/>
  <c r="AS362" i="10"/>
  <c r="AT361" i="10"/>
  <c r="AS361" i="10"/>
  <c r="AT360" i="10"/>
  <c r="AS360" i="10"/>
  <c r="AT359" i="10"/>
  <c r="AS359" i="10"/>
  <c r="AT358" i="10"/>
  <c r="AS358" i="10"/>
  <c r="AT357" i="10"/>
  <c r="AS357" i="10"/>
  <c r="AT356" i="10"/>
  <c r="AS356" i="10"/>
  <c r="AT355" i="10"/>
  <c r="AS355" i="10"/>
  <c r="AT354" i="10"/>
  <c r="AS354" i="10"/>
  <c r="AT353" i="10"/>
  <c r="AS353" i="10"/>
  <c r="AT352" i="10"/>
  <c r="AS352" i="10"/>
  <c r="AT351" i="10"/>
  <c r="AS351" i="10"/>
  <c r="AT350" i="10"/>
  <c r="AS350" i="10"/>
  <c r="AT349" i="10"/>
  <c r="AS349" i="10"/>
  <c r="AT348" i="10"/>
  <c r="AS348" i="10"/>
  <c r="AT347" i="10"/>
  <c r="AS347" i="10"/>
  <c r="AT346" i="10"/>
  <c r="AS346" i="10"/>
  <c r="AT345" i="10"/>
  <c r="AS345" i="10"/>
  <c r="AT344" i="10"/>
  <c r="AS344" i="10"/>
  <c r="AT343" i="10"/>
  <c r="AS343" i="10"/>
  <c r="AT342" i="10"/>
  <c r="AS342" i="10"/>
  <c r="AT341" i="10"/>
  <c r="AS341" i="10"/>
  <c r="AT340" i="10"/>
  <c r="AS340" i="10"/>
  <c r="AT339" i="10"/>
  <c r="AS339" i="10"/>
  <c r="AT338" i="10"/>
  <c r="AS338" i="10"/>
  <c r="AT337" i="10"/>
  <c r="AS337" i="10"/>
  <c r="AT336" i="10"/>
  <c r="AS336" i="10"/>
  <c r="AT335" i="10"/>
  <c r="AS335" i="10"/>
  <c r="AT334" i="10"/>
  <c r="AS334" i="10"/>
  <c r="AT333" i="10"/>
  <c r="AS333" i="10"/>
  <c r="AT332" i="10"/>
  <c r="AS332" i="10"/>
  <c r="AT331" i="10"/>
  <c r="AS331" i="10"/>
  <c r="AT330" i="10"/>
  <c r="AS330" i="10"/>
  <c r="AT329" i="10"/>
  <c r="AS329" i="10"/>
  <c r="AT328" i="10"/>
  <c r="AS328" i="10"/>
  <c r="AT327" i="10"/>
  <c r="AS327" i="10"/>
  <c r="AT326" i="10"/>
  <c r="AS326" i="10"/>
  <c r="AT325" i="10"/>
  <c r="AS325" i="10"/>
  <c r="AT324" i="10"/>
  <c r="AS324" i="10"/>
  <c r="AT323" i="10"/>
  <c r="AS323" i="10"/>
  <c r="AT322" i="10"/>
  <c r="AS322" i="10"/>
  <c r="AT321" i="10"/>
  <c r="AS321" i="10"/>
  <c r="AT320" i="10"/>
  <c r="AS320" i="10"/>
  <c r="AT319" i="10"/>
  <c r="AS319" i="10"/>
  <c r="AT318" i="10"/>
  <c r="AS318" i="10"/>
  <c r="AT317" i="10"/>
  <c r="AS317" i="10"/>
  <c r="AT316" i="10"/>
  <c r="AS316" i="10"/>
  <c r="AT315" i="10"/>
  <c r="AS315" i="10"/>
  <c r="AT314" i="10"/>
  <c r="AS314" i="10"/>
  <c r="AT313" i="10"/>
  <c r="AS313" i="10"/>
  <c r="AT312" i="10"/>
  <c r="AS312" i="10"/>
  <c r="AT311" i="10"/>
  <c r="AS311" i="10"/>
  <c r="AT310" i="10"/>
  <c r="AS310" i="10"/>
  <c r="AT309" i="10"/>
  <c r="AS309" i="10"/>
  <c r="AT308" i="10"/>
  <c r="AS308" i="10"/>
  <c r="AT307" i="10"/>
  <c r="AS307" i="10"/>
  <c r="AT306" i="10"/>
  <c r="AS306" i="10"/>
  <c r="AT305" i="10"/>
  <c r="AS305" i="10"/>
  <c r="AT304" i="10"/>
  <c r="AS304" i="10"/>
  <c r="AT303" i="10"/>
  <c r="AS303" i="10"/>
  <c r="AT302" i="10"/>
  <c r="AS302" i="10"/>
  <c r="AT301" i="10"/>
  <c r="AS301" i="10"/>
  <c r="AT300" i="10"/>
  <c r="AS300" i="10"/>
  <c r="AT299" i="10"/>
  <c r="AS299" i="10"/>
  <c r="AT298" i="10"/>
  <c r="AS298" i="10"/>
  <c r="AT297" i="10"/>
  <c r="AS297" i="10"/>
  <c r="AT296" i="10"/>
  <c r="AS296" i="10"/>
  <c r="AT295" i="10"/>
  <c r="AS295" i="10"/>
  <c r="AT294" i="10"/>
  <c r="AS294" i="10"/>
  <c r="AT293" i="10"/>
  <c r="AS293" i="10"/>
  <c r="AT292" i="10"/>
  <c r="AS292" i="10"/>
  <c r="AT291" i="10"/>
  <c r="AS291" i="10"/>
  <c r="AT290" i="10"/>
  <c r="AS290" i="10"/>
  <c r="AT289" i="10"/>
  <c r="AS289" i="10"/>
  <c r="AT288" i="10"/>
  <c r="AS288" i="10"/>
  <c r="AT287" i="10"/>
  <c r="AS287" i="10"/>
  <c r="AT286" i="10"/>
  <c r="AS286" i="10"/>
  <c r="AT285" i="10"/>
  <c r="AS285" i="10"/>
  <c r="AT284" i="10"/>
  <c r="AS284" i="10"/>
  <c r="AT283" i="10"/>
  <c r="AS283" i="10"/>
  <c r="AT282" i="10"/>
  <c r="AS282" i="10"/>
  <c r="AT281" i="10"/>
  <c r="AS281" i="10"/>
  <c r="AT280" i="10"/>
  <c r="AS280" i="10"/>
  <c r="AT279" i="10"/>
  <c r="AS279" i="10"/>
  <c r="AT278" i="10"/>
  <c r="AS278" i="10"/>
  <c r="AT277" i="10"/>
  <c r="AS277" i="10"/>
  <c r="AT276" i="10"/>
  <c r="AS276" i="10"/>
  <c r="AT275" i="10"/>
  <c r="AS275" i="10"/>
  <c r="AT274" i="10"/>
  <c r="AS274" i="10"/>
  <c r="AT273" i="10"/>
  <c r="AS273" i="10"/>
  <c r="AT272" i="10"/>
  <c r="AS272" i="10"/>
  <c r="AT271" i="10"/>
  <c r="AS271" i="10"/>
  <c r="AT270" i="10"/>
  <c r="AS270" i="10"/>
  <c r="AT269" i="10"/>
  <c r="AS269" i="10"/>
  <c r="AT268" i="10"/>
  <c r="AS268" i="10"/>
  <c r="AT267" i="10"/>
  <c r="AS267" i="10"/>
  <c r="AT266" i="10"/>
  <c r="AS266" i="10"/>
  <c r="AT265" i="10"/>
  <c r="AS265" i="10"/>
  <c r="AT264" i="10"/>
  <c r="AS264" i="10"/>
  <c r="AT263" i="10"/>
  <c r="AS263" i="10"/>
  <c r="AT262" i="10"/>
  <c r="AS262" i="10"/>
  <c r="AT261" i="10"/>
  <c r="AS261" i="10"/>
  <c r="AT260" i="10"/>
  <c r="AS260" i="10"/>
  <c r="AT259" i="10"/>
  <c r="AS259" i="10"/>
  <c r="AT258" i="10"/>
  <c r="AS258" i="10"/>
  <c r="AT257" i="10"/>
  <c r="AS257" i="10"/>
  <c r="AT256" i="10"/>
  <c r="AS256" i="10"/>
  <c r="AT255" i="10"/>
  <c r="AS255" i="10"/>
  <c r="AT254" i="10"/>
  <c r="AS254" i="10"/>
  <c r="AT253" i="10"/>
  <c r="AS253" i="10"/>
  <c r="AT252" i="10"/>
  <c r="AS252" i="10"/>
  <c r="AT251" i="10"/>
  <c r="AS251" i="10"/>
  <c r="AT250" i="10"/>
  <c r="AS250" i="10"/>
  <c r="AT249" i="10"/>
  <c r="AS249" i="10"/>
  <c r="AT248" i="10"/>
  <c r="AS248" i="10"/>
  <c r="AT247" i="10"/>
  <c r="AS247" i="10"/>
  <c r="AT246" i="10"/>
  <c r="AS246" i="10"/>
  <c r="AT245" i="10"/>
  <c r="AS245" i="10"/>
  <c r="AT244" i="10"/>
  <c r="AS244" i="10"/>
  <c r="AT243" i="10"/>
  <c r="AS243" i="10"/>
  <c r="AT242" i="10"/>
  <c r="AS242" i="10"/>
  <c r="AT241" i="10"/>
  <c r="AS241" i="10"/>
  <c r="AT240" i="10"/>
  <c r="AS240" i="10"/>
  <c r="AT239" i="10"/>
  <c r="AS239" i="10"/>
  <c r="AT238" i="10"/>
  <c r="AS238" i="10"/>
  <c r="AT237" i="10"/>
  <c r="AS237" i="10"/>
  <c r="AT236" i="10"/>
  <c r="AS236" i="10"/>
  <c r="AT235" i="10"/>
  <c r="AS235" i="10"/>
  <c r="AT234" i="10"/>
  <c r="AS234" i="10"/>
  <c r="AT233" i="10"/>
  <c r="AS233" i="10"/>
  <c r="AT232" i="10"/>
  <c r="AS232" i="10"/>
  <c r="AT231" i="10"/>
  <c r="AS231" i="10"/>
  <c r="AT230" i="10"/>
  <c r="AS230" i="10"/>
  <c r="AT229" i="10"/>
  <c r="AS229" i="10"/>
  <c r="AT228" i="10"/>
  <c r="AS228" i="10"/>
  <c r="AT227" i="10"/>
  <c r="AS227" i="10"/>
  <c r="AT226" i="10"/>
  <c r="AS226" i="10"/>
  <c r="AT225" i="10"/>
  <c r="AS225" i="10"/>
  <c r="AT224" i="10"/>
  <c r="AS224" i="10"/>
  <c r="AT223" i="10"/>
  <c r="AS223" i="10"/>
  <c r="AT222" i="10"/>
  <c r="AS222" i="10"/>
  <c r="AT221" i="10"/>
  <c r="AS221" i="10"/>
  <c r="AT220" i="10"/>
  <c r="AS220" i="10"/>
  <c r="AT219" i="10"/>
  <c r="AS219" i="10"/>
  <c r="AT218" i="10"/>
  <c r="AS218" i="10"/>
  <c r="AT217" i="10"/>
  <c r="AS217" i="10"/>
  <c r="AT216" i="10"/>
  <c r="AS216" i="10"/>
  <c r="AT215" i="10"/>
  <c r="AS215" i="10"/>
  <c r="AT214" i="10"/>
  <c r="AS214" i="10"/>
  <c r="AT213" i="10"/>
  <c r="AS213" i="10"/>
  <c r="AT212" i="10"/>
  <c r="AS212" i="10"/>
  <c r="AT211" i="10"/>
  <c r="AS211" i="10"/>
  <c r="AT210" i="10"/>
  <c r="AS210" i="10"/>
  <c r="AT209" i="10"/>
  <c r="AS209" i="10"/>
  <c r="AT208" i="10"/>
  <c r="AS208" i="10"/>
  <c r="AT207" i="10"/>
  <c r="AS207" i="10"/>
  <c r="AT206" i="10"/>
  <c r="AS206" i="10"/>
  <c r="AT205" i="10"/>
  <c r="AS205" i="10"/>
  <c r="AT204" i="10"/>
  <c r="AS204" i="10"/>
  <c r="AT203" i="10"/>
  <c r="AS203" i="10"/>
  <c r="AT202" i="10"/>
  <c r="AS202" i="10"/>
  <c r="AT201" i="10"/>
  <c r="AS201" i="10"/>
  <c r="AT200" i="10"/>
  <c r="AS200" i="10"/>
  <c r="AT199" i="10"/>
  <c r="AS199" i="10"/>
  <c r="AT198" i="10"/>
  <c r="AS198" i="10"/>
  <c r="AT197" i="10"/>
  <c r="AS197" i="10"/>
  <c r="AT196" i="10"/>
  <c r="AS196" i="10"/>
  <c r="AT195" i="10"/>
  <c r="AS195" i="10"/>
  <c r="AT194" i="10"/>
  <c r="AS194" i="10"/>
  <c r="AT193" i="10"/>
  <c r="AS193" i="10"/>
  <c r="AT192" i="10"/>
  <c r="AS192" i="10"/>
  <c r="AT191" i="10"/>
  <c r="AS191" i="10"/>
  <c r="AT190" i="10"/>
  <c r="AS190" i="10"/>
  <c r="AT189" i="10"/>
  <c r="AS189" i="10"/>
  <c r="AT188" i="10"/>
  <c r="AS188" i="10"/>
  <c r="AT187" i="10"/>
  <c r="AS187" i="10"/>
  <c r="AT186" i="10"/>
  <c r="AS186" i="10"/>
  <c r="AT185" i="10"/>
  <c r="AS185" i="10"/>
  <c r="AT184" i="10"/>
  <c r="AS184" i="10"/>
  <c r="AT183" i="10"/>
  <c r="AS183" i="10"/>
  <c r="AT182" i="10"/>
  <c r="AS182" i="10"/>
  <c r="AT181" i="10"/>
  <c r="AS181" i="10"/>
  <c r="AT180" i="10"/>
  <c r="AS180" i="10"/>
  <c r="AT179" i="10"/>
  <c r="AS179" i="10"/>
  <c r="AT178" i="10"/>
  <c r="AS178" i="10"/>
  <c r="AT177" i="10"/>
  <c r="AS177" i="10"/>
  <c r="AT176" i="10"/>
  <c r="AS176" i="10"/>
  <c r="AT175" i="10"/>
  <c r="AS175" i="10"/>
  <c r="AT174" i="10"/>
  <c r="AS174" i="10"/>
  <c r="AT173" i="10"/>
  <c r="AS173" i="10"/>
  <c r="AT172" i="10"/>
  <c r="AS172" i="10"/>
  <c r="AT171" i="10"/>
  <c r="AS171" i="10"/>
  <c r="AT170" i="10"/>
  <c r="AS170" i="10"/>
  <c r="AT169" i="10"/>
  <c r="AS169" i="10"/>
  <c r="AT168" i="10"/>
  <c r="AS168" i="10"/>
  <c r="AT167" i="10"/>
  <c r="AS167" i="10"/>
  <c r="AT166" i="10"/>
  <c r="AS166" i="10"/>
  <c r="AT165" i="10"/>
  <c r="AS165" i="10"/>
  <c r="AT164" i="10"/>
  <c r="AS164" i="10"/>
  <c r="AT163" i="10"/>
  <c r="AS163" i="10"/>
  <c r="AT162" i="10"/>
  <c r="AS162" i="10"/>
  <c r="AT161" i="10"/>
  <c r="AS161" i="10"/>
  <c r="AT160" i="10"/>
  <c r="AS160" i="10"/>
  <c r="AT159" i="10"/>
  <c r="AS159" i="10"/>
  <c r="AT158" i="10"/>
  <c r="AS158" i="10"/>
  <c r="AT157" i="10"/>
  <c r="AS157" i="10"/>
  <c r="AT156" i="10"/>
  <c r="AS156" i="10"/>
  <c r="AT155" i="10"/>
  <c r="AS155" i="10"/>
  <c r="AT154" i="10"/>
  <c r="AS154" i="10"/>
  <c r="AT153" i="10"/>
  <c r="AS153" i="10"/>
  <c r="AT152" i="10"/>
  <c r="AS152" i="10"/>
  <c r="AT151" i="10"/>
  <c r="AS151" i="10"/>
  <c r="AT150" i="10"/>
  <c r="AS150" i="10"/>
  <c r="AT149" i="10"/>
  <c r="AS149" i="10"/>
  <c r="AT148" i="10"/>
  <c r="AS148" i="10"/>
  <c r="AT147" i="10"/>
  <c r="AS147" i="10"/>
  <c r="AT146" i="10"/>
  <c r="AS146" i="10"/>
  <c r="AT145" i="10"/>
  <c r="AS145" i="10"/>
  <c r="AT144" i="10"/>
  <c r="AS144" i="10"/>
  <c r="AT143" i="10"/>
  <c r="AS143" i="10"/>
  <c r="AT142" i="10"/>
  <c r="AS142" i="10"/>
  <c r="AT141" i="10"/>
  <c r="AS141" i="10"/>
  <c r="AT140" i="10"/>
  <c r="AS140" i="10"/>
  <c r="AT139" i="10"/>
  <c r="AS139" i="10"/>
  <c r="AT138" i="10"/>
  <c r="AS138" i="10"/>
  <c r="AT137" i="10"/>
  <c r="AS137" i="10"/>
  <c r="AT136" i="10"/>
  <c r="AS136" i="10"/>
  <c r="AT135" i="10"/>
  <c r="AS135" i="10"/>
  <c r="AT134" i="10"/>
  <c r="AS134" i="10"/>
  <c r="AT133" i="10"/>
  <c r="AS133" i="10"/>
  <c r="AT132" i="10"/>
  <c r="AS132" i="10"/>
  <c r="AT131" i="10"/>
  <c r="AS131" i="10"/>
  <c r="AT130" i="10"/>
  <c r="AS130" i="10"/>
  <c r="AT129" i="10"/>
  <c r="AS129" i="10"/>
  <c r="AT128" i="10"/>
  <c r="AS128" i="10"/>
  <c r="AT127" i="10"/>
  <c r="AS127" i="10"/>
  <c r="AT126" i="10"/>
  <c r="AS126" i="10"/>
  <c r="AT125" i="10"/>
  <c r="AS125" i="10"/>
  <c r="AT124" i="10"/>
  <c r="AS124" i="10"/>
  <c r="AT123" i="10"/>
  <c r="AS123" i="10"/>
  <c r="AT122" i="10"/>
  <c r="AS122" i="10"/>
  <c r="AT121" i="10"/>
  <c r="AS121" i="10"/>
  <c r="AT120" i="10"/>
  <c r="AS120" i="10"/>
  <c r="AT119" i="10"/>
  <c r="AS119" i="10"/>
  <c r="AT118" i="10"/>
  <c r="AS118" i="10"/>
  <c r="AT117" i="10"/>
  <c r="AS117" i="10"/>
  <c r="AT116" i="10"/>
  <c r="AS116" i="10"/>
  <c r="AT115" i="10"/>
  <c r="AS115" i="10"/>
  <c r="AT114" i="10"/>
  <c r="AS114" i="10"/>
  <c r="AT113" i="10"/>
  <c r="AS113" i="10"/>
  <c r="AT112" i="10"/>
  <c r="AS112" i="10"/>
  <c r="AT111" i="10"/>
  <c r="AS111" i="10"/>
  <c r="AT110" i="10"/>
  <c r="AS110" i="10"/>
  <c r="AT109" i="10"/>
  <c r="AS109" i="10"/>
  <c r="AT108" i="10"/>
  <c r="AS108" i="10"/>
  <c r="AT107" i="10"/>
  <c r="AS107" i="10"/>
  <c r="AT106" i="10"/>
  <c r="AS106" i="10"/>
  <c r="AT105" i="10"/>
  <c r="AS105" i="10"/>
  <c r="AT104" i="10"/>
  <c r="AS104" i="10"/>
  <c r="AT103" i="10"/>
  <c r="AS103" i="10"/>
  <c r="AT102" i="10"/>
  <c r="AS102" i="10"/>
  <c r="AT101" i="10"/>
  <c r="AS101" i="10"/>
  <c r="AT100" i="10"/>
  <c r="AS100" i="10"/>
  <c r="AT99" i="10"/>
  <c r="AS99" i="10"/>
  <c r="AT98" i="10"/>
  <c r="AS98" i="10"/>
  <c r="AT97" i="10"/>
  <c r="AS97" i="10"/>
  <c r="AT96" i="10"/>
  <c r="AS96" i="10"/>
  <c r="AT95" i="10"/>
  <c r="AS95" i="10"/>
  <c r="AT94" i="10"/>
  <c r="AS94" i="10"/>
  <c r="AT93" i="10"/>
  <c r="AS93" i="10"/>
  <c r="AT92" i="10"/>
  <c r="AS92" i="10"/>
  <c r="AT91" i="10"/>
  <c r="AS91" i="10"/>
  <c r="AT90" i="10"/>
  <c r="AS90" i="10"/>
  <c r="AT89" i="10"/>
  <c r="AS89" i="10"/>
  <c r="AT88" i="10"/>
  <c r="AS88" i="10"/>
  <c r="AT87" i="10"/>
  <c r="AS87" i="10"/>
  <c r="AT86" i="10"/>
  <c r="AS86" i="10"/>
  <c r="AT85" i="10"/>
  <c r="AS85" i="10"/>
  <c r="AT84" i="10"/>
  <c r="AS84" i="10"/>
  <c r="AT83" i="10"/>
  <c r="AS83" i="10"/>
  <c r="AT82" i="10"/>
  <c r="AS82" i="10"/>
  <c r="AT81" i="10"/>
  <c r="AS81" i="10"/>
  <c r="AT80" i="10"/>
  <c r="AS80" i="10"/>
  <c r="AT79" i="10"/>
  <c r="AS79" i="10"/>
  <c r="AT78" i="10"/>
  <c r="AS78" i="10"/>
  <c r="AT77" i="10"/>
  <c r="AS77" i="10"/>
  <c r="AT76" i="10"/>
  <c r="AS76" i="10"/>
  <c r="AT75" i="10"/>
  <c r="AS75" i="10"/>
  <c r="AT74" i="10"/>
  <c r="AS74" i="10"/>
  <c r="AT73" i="10"/>
  <c r="AS73" i="10"/>
  <c r="AT72" i="10"/>
  <c r="AS72" i="10"/>
  <c r="AT71" i="10"/>
  <c r="AS71" i="10"/>
  <c r="AT70" i="10"/>
  <c r="AS70" i="10"/>
  <c r="AT69" i="10"/>
  <c r="AS69" i="10"/>
  <c r="AT68" i="10"/>
  <c r="AS68" i="10"/>
  <c r="AT67" i="10"/>
  <c r="AS67" i="10"/>
  <c r="AT66" i="10"/>
  <c r="AS66" i="10"/>
  <c r="AT65" i="10"/>
  <c r="AS65" i="10"/>
  <c r="AT64" i="10"/>
  <c r="AS64" i="10"/>
  <c r="AT63" i="10"/>
  <c r="AS63" i="10"/>
  <c r="AT62" i="10"/>
  <c r="AS62" i="10"/>
  <c r="AT61" i="10"/>
  <c r="AS61" i="10"/>
  <c r="AT60" i="10"/>
  <c r="AS60" i="10"/>
  <c r="AT59" i="10"/>
  <c r="AS59" i="10"/>
  <c r="AT58" i="10"/>
  <c r="AS58" i="10"/>
  <c r="AT57" i="10"/>
  <c r="AS57" i="10"/>
  <c r="AT56" i="10"/>
  <c r="AS56" i="10"/>
  <c r="AT55" i="10"/>
  <c r="AS55" i="10"/>
  <c r="AT54" i="10"/>
  <c r="AS54" i="10"/>
  <c r="AT53" i="10"/>
  <c r="AS53" i="10"/>
  <c r="AT52" i="10"/>
  <c r="AS52" i="10"/>
  <c r="AT51" i="10"/>
  <c r="AS51" i="10"/>
  <c r="AT50" i="10"/>
  <c r="AS50" i="10"/>
  <c r="AT49" i="10"/>
  <c r="AS49" i="10"/>
  <c r="AT48" i="10"/>
  <c r="AS48" i="10"/>
  <c r="AT47" i="10"/>
  <c r="AS47" i="10"/>
  <c r="AT46" i="10"/>
  <c r="AS46" i="10"/>
  <c r="AT45" i="10"/>
  <c r="AS45" i="10"/>
  <c r="AT44" i="10"/>
  <c r="AS44" i="10"/>
  <c r="AT43" i="10"/>
  <c r="AS43" i="10"/>
  <c r="AT42" i="10"/>
  <c r="AS42" i="10"/>
  <c r="AT41" i="10"/>
  <c r="AS41" i="10"/>
  <c r="AT40" i="10"/>
  <c r="AS40" i="10"/>
  <c r="AT39" i="10"/>
  <c r="AS39" i="10"/>
  <c r="AT38" i="10"/>
  <c r="AS38" i="10"/>
  <c r="AT37" i="10"/>
  <c r="AS37" i="10"/>
  <c r="AT36" i="10"/>
  <c r="AS36" i="10"/>
  <c r="AT35" i="10"/>
  <c r="AS35" i="10"/>
  <c r="AT34" i="10"/>
  <c r="AS34" i="10"/>
  <c r="AT33" i="10"/>
  <c r="AS33" i="10"/>
  <c r="AT32" i="10"/>
  <c r="AS32" i="10"/>
  <c r="AT31" i="10"/>
  <c r="AS31" i="10"/>
  <c r="AT30" i="10"/>
  <c r="AS30" i="10"/>
  <c r="AT29" i="10"/>
  <c r="AS29" i="10"/>
  <c r="AT28" i="10"/>
  <c r="AS28" i="10"/>
  <c r="AT27" i="10"/>
  <c r="AS27" i="10"/>
  <c r="AT26" i="10"/>
  <c r="AS26" i="10"/>
  <c r="AT25" i="10"/>
  <c r="AS25" i="10"/>
  <c r="AT24" i="10"/>
  <c r="AS24" i="10"/>
  <c r="AT23" i="10"/>
  <c r="AS23" i="10"/>
  <c r="AT22" i="10"/>
  <c r="AS22" i="10"/>
  <c r="AT21" i="10"/>
  <c r="AS21" i="10"/>
  <c r="AT20" i="10"/>
  <c r="AS20" i="10"/>
  <c r="AT19" i="10"/>
  <c r="AS19" i="10"/>
  <c r="AT18" i="10"/>
  <c r="AS18" i="10"/>
  <c r="AT17" i="10"/>
  <c r="AS17" i="10"/>
  <c r="AT16" i="10"/>
  <c r="AS16" i="10"/>
  <c r="AT15" i="10"/>
  <c r="AS15" i="10"/>
  <c r="AT14" i="10"/>
  <c r="AS14" i="10"/>
  <c r="AT13" i="10"/>
  <c r="AS13" i="10"/>
  <c r="AT12" i="10"/>
  <c r="AS12" i="10"/>
  <c r="AT11" i="10"/>
  <c r="AS11" i="10"/>
  <c r="AT10" i="10"/>
  <c r="AS10" i="10"/>
  <c r="AT9" i="10"/>
  <c r="AS9" i="10"/>
  <c r="AT8" i="10"/>
  <c r="AS8" i="10"/>
  <c r="AT7" i="10"/>
  <c r="AS7" i="10"/>
  <c r="AT6" i="10"/>
  <c r="AS6" i="10"/>
  <c r="AT5" i="10"/>
  <c r="AS5" i="10"/>
  <c r="BA21" i="10" l="1"/>
  <c r="BB22" i="10" s="1"/>
  <c r="AZ22" i="10" l="1"/>
  <c r="BA22" i="10" l="1"/>
  <c r="BB23" i="10"/>
  <c r="AZ23" i="10" l="1"/>
  <c r="BA23" i="10" l="1"/>
  <c r="BB24" i="10" s="1"/>
  <c r="AZ24" i="10" l="1"/>
  <c r="BA24" i="10" l="1"/>
  <c r="BB25" i="10" s="1"/>
  <c r="AZ25" i="10" l="1"/>
  <c r="BA25" i="10" l="1"/>
  <c r="BB26" i="10"/>
  <c r="AZ26" i="10" l="1"/>
  <c r="BA26" i="10" l="1"/>
  <c r="BB27" i="10" s="1"/>
  <c r="AZ27" i="10" l="1"/>
  <c r="BA27" i="10" l="1"/>
  <c r="BB28" i="10"/>
  <c r="AZ28" i="10" l="1"/>
  <c r="BA28" i="10" l="1"/>
  <c r="BB29" i="10" s="1"/>
  <c r="AZ29" i="10" l="1"/>
  <c r="BA29" i="10" l="1"/>
  <c r="BB30" i="10" s="1"/>
  <c r="AZ30" i="10" l="1"/>
  <c r="BA30" i="10" l="1"/>
  <c r="BB31" i="10" s="1"/>
  <c r="AZ31" i="10" l="1"/>
  <c r="BA31" i="10" l="1"/>
  <c r="BB32" i="10" s="1"/>
  <c r="AZ32" i="10" l="1"/>
  <c r="BA32" i="10" l="1"/>
  <c r="BB33" i="10" s="1"/>
  <c r="AZ33" i="10" l="1"/>
  <c r="BB34" i="10" l="1"/>
  <c r="BA33" i="10"/>
  <c r="AZ34" i="10" l="1"/>
  <c r="BA34" i="10" l="1"/>
  <c r="BB35" i="10"/>
  <c r="AZ35" i="10" l="1"/>
  <c r="BA35" i="10" l="1"/>
  <c r="BB36" i="10" s="1"/>
  <c r="AZ36" i="10" l="1"/>
  <c r="BA36" i="10" l="1"/>
  <c r="BB37" i="10" s="1"/>
  <c r="AZ37" i="10" l="1"/>
  <c r="BA37" i="10" l="1"/>
  <c r="BB38" i="10" s="1"/>
  <c r="AZ38" i="10" l="1"/>
  <c r="BA38" i="10" l="1"/>
  <c r="BB39" i="10" s="1"/>
  <c r="AZ39" i="10" l="1"/>
  <c r="BA39" i="10" l="1"/>
  <c r="BB40" i="10" s="1"/>
  <c r="AZ40" i="10" l="1"/>
  <c r="BA40" i="10" l="1"/>
  <c r="BB41" i="10" s="1"/>
  <c r="AZ41" i="10" l="1"/>
  <c r="BA41" i="10" l="1"/>
  <c r="BB42" i="10" s="1"/>
  <c r="AZ42" i="10" l="1"/>
  <c r="BB43" i="10" l="1"/>
  <c r="BA42" i="10"/>
  <c r="AZ43" i="10" l="1"/>
  <c r="BA43" i="10" l="1"/>
  <c r="BB44" i="10" s="1"/>
  <c r="AZ44" i="10" l="1"/>
  <c r="BA44" i="10" l="1"/>
  <c r="BB45" i="10"/>
  <c r="AZ45" i="10"/>
  <c r="BA45" i="10" l="1"/>
  <c r="BB46" i="10" s="1"/>
  <c r="AZ46" i="10" l="1"/>
  <c r="BA46" i="10" l="1"/>
  <c r="BB47" i="10"/>
  <c r="AZ47" i="10"/>
  <c r="BA47" i="10" l="1"/>
  <c r="BB48" i="10" s="1"/>
  <c r="AZ48" i="10" l="1"/>
  <c r="BA48" i="10" l="1"/>
  <c r="BB49" i="10" s="1"/>
  <c r="AZ49" i="10" l="1"/>
  <c r="BA49" i="10" l="1"/>
  <c r="BB50" i="10"/>
  <c r="AZ50" i="10" l="1"/>
  <c r="BA50" i="10" l="1"/>
  <c r="BB51" i="10" s="1"/>
  <c r="AZ51" i="10" l="1"/>
  <c r="BA51" i="10" l="1"/>
  <c r="BB52" i="10"/>
  <c r="AZ52" i="10"/>
  <c r="BA52" i="10" l="1"/>
  <c r="BB53" i="10"/>
  <c r="AZ53" i="10"/>
  <c r="BA53" i="10" l="1"/>
  <c r="BB54" i="10"/>
  <c r="AZ54" i="10"/>
  <c r="BA54" i="10" l="1"/>
  <c r="BB55" i="10" s="1"/>
  <c r="AZ55" i="10" l="1"/>
  <c r="BA55" i="10" l="1"/>
  <c r="BB56" i="10" s="1"/>
  <c r="AZ56" i="10" l="1"/>
  <c r="BA56" i="10" l="1"/>
  <c r="BB57" i="10"/>
  <c r="AZ57" i="10"/>
  <c r="BA57" i="10" l="1"/>
  <c r="BB58" i="10" s="1"/>
  <c r="AZ58" i="10" l="1"/>
  <c r="BA58" i="10" l="1"/>
  <c r="BB59" i="10"/>
  <c r="AZ59" i="10"/>
  <c r="BA59" i="10" l="1"/>
  <c r="BB60" i="10" s="1"/>
  <c r="AZ60" i="10" l="1"/>
  <c r="BA60" i="10" l="1"/>
  <c r="BB61" i="10" s="1"/>
  <c r="AZ61" i="10" l="1"/>
  <c r="BA61" i="10" l="1"/>
  <c r="BB62" i="10" s="1"/>
  <c r="AZ62" i="10" l="1"/>
  <c r="BA62" i="10" l="1"/>
  <c r="BB63" i="10"/>
  <c r="AZ63" i="10"/>
  <c r="BA63" i="10" l="1"/>
  <c r="BB64" i="10" s="1"/>
  <c r="AZ64" i="10" l="1"/>
  <c r="BA64" i="10" l="1"/>
  <c r="BB65" i="10" s="1"/>
  <c r="AZ65" i="10" l="1"/>
  <c r="BA65" i="10" l="1"/>
  <c r="BB66" i="10"/>
  <c r="AZ66" i="10"/>
  <c r="BA66" i="10" l="1"/>
  <c r="BB67" i="10" s="1"/>
  <c r="AZ67" i="10" l="1"/>
  <c r="BA67" i="10" l="1"/>
  <c r="BB68" i="10"/>
  <c r="AZ68" i="10" l="1"/>
  <c r="BA68" i="10" l="1"/>
  <c r="BB69" i="10"/>
  <c r="AZ69" i="10"/>
  <c r="BA69" i="10" l="1"/>
  <c r="BB70" i="10"/>
  <c r="AZ70" i="10" l="1"/>
  <c r="BA70" i="10" l="1"/>
  <c r="BB71" i="10" s="1"/>
  <c r="AZ71" i="10" l="1"/>
  <c r="BA71" i="10" l="1"/>
  <c r="BB72" i="10"/>
  <c r="AZ72" i="10"/>
  <c r="BA72" i="10" l="1"/>
  <c r="BB73" i="10" s="1"/>
  <c r="AZ73" i="10" l="1"/>
  <c r="BA73" i="10" l="1"/>
  <c r="BB74" i="10"/>
  <c r="AZ74" i="10"/>
  <c r="BA74" i="10" l="1"/>
  <c r="BB75" i="10"/>
  <c r="AZ75" i="10"/>
  <c r="BA75" i="10" l="1"/>
  <c r="BB76" i="10" s="1"/>
  <c r="AZ76" i="10" l="1"/>
  <c r="BA76" i="10" l="1"/>
  <c r="BB77" i="10"/>
  <c r="AZ77" i="10"/>
  <c r="BA77" i="10" l="1"/>
  <c r="BB78" i="10" s="1"/>
  <c r="AZ78" i="10" l="1"/>
  <c r="BA78" i="10" l="1"/>
  <c r="BB79" i="10" s="1"/>
  <c r="AZ79" i="10" l="1"/>
  <c r="BA79" i="10" l="1"/>
  <c r="BB80" i="10"/>
  <c r="AZ80" i="10"/>
  <c r="BA80" i="10" l="1"/>
  <c r="BB81" i="10"/>
  <c r="AZ81" i="10"/>
  <c r="BA81" i="10" l="1"/>
  <c r="BB82" i="10" s="1"/>
  <c r="AZ82" i="10" l="1"/>
  <c r="BA82" i="10" l="1"/>
  <c r="BB83" i="10" s="1"/>
  <c r="AZ83" i="10" l="1"/>
  <c r="BA83" i="10" l="1"/>
  <c r="BB84" i="10"/>
  <c r="AZ84" i="10"/>
  <c r="BA84" i="10" l="1"/>
  <c r="BB85" i="10" s="1"/>
  <c r="AZ85" i="10" l="1"/>
  <c r="BA85" i="10" l="1"/>
  <c r="BB86" i="10"/>
  <c r="AZ86" i="10" l="1"/>
  <c r="BA86" i="10" l="1"/>
  <c r="BB87" i="10"/>
  <c r="AZ87" i="10"/>
  <c r="BA87" i="10" l="1"/>
  <c r="BB88" i="10" s="1"/>
  <c r="AZ88" i="10" l="1"/>
  <c r="BA88" i="10" l="1"/>
  <c r="BB89" i="10" s="1"/>
  <c r="AZ89" i="10" l="1"/>
  <c r="BA89" i="10" l="1"/>
  <c r="BB90" i="10" s="1"/>
  <c r="AZ90" i="10" l="1"/>
  <c r="BA90" i="10" l="1"/>
  <c r="BB91" i="10" s="1"/>
  <c r="AZ91" i="10" l="1"/>
  <c r="BA91" i="10" l="1"/>
  <c r="BB92" i="10" s="1"/>
  <c r="AZ92" i="10" l="1"/>
  <c r="BA92" i="10" l="1"/>
  <c r="BB93" i="10"/>
  <c r="AZ93" i="10"/>
  <c r="BA93" i="10" l="1"/>
  <c r="BB94" i="10"/>
  <c r="AZ94" i="10" l="1"/>
  <c r="BA94" i="10" l="1"/>
  <c r="BB95" i="10" s="1"/>
  <c r="AZ95" i="10" l="1"/>
  <c r="BA95" i="10" l="1"/>
  <c r="BB96" i="10" s="1"/>
  <c r="AZ96" i="10" l="1"/>
  <c r="BA96" i="10" l="1"/>
  <c r="BB97" i="10" s="1"/>
  <c r="AZ97" i="10" l="1"/>
  <c r="BA97" i="10" l="1"/>
  <c r="BB98" i="10"/>
  <c r="AZ98" i="10"/>
  <c r="BA98" i="10" l="1"/>
  <c r="BB99" i="10"/>
  <c r="AZ99" i="10"/>
  <c r="BA99" i="10" l="1"/>
  <c r="BB100" i="10" s="1"/>
  <c r="AZ100" i="10" l="1"/>
  <c r="BA100" i="10" l="1"/>
  <c r="BB101" i="10"/>
  <c r="AZ101" i="10" l="1"/>
  <c r="BA101" i="10" l="1"/>
  <c r="BB102" i="10" s="1"/>
  <c r="AZ102" i="10" l="1"/>
  <c r="BA102" i="10" l="1"/>
  <c r="BB103" i="10" s="1"/>
  <c r="AZ103" i="10" l="1"/>
  <c r="BA103" i="10" l="1"/>
  <c r="BB104" i="10"/>
  <c r="AZ104" i="10"/>
  <c r="BA104" i="10" l="1"/>
  <c r="BB105" i="10"/>
  <c r="AZ105" i="10"/>
  <c r="BA105" i="10" l="1"/>
  <c r="BB106" i="10"/>
  <c r="AZ106" i="10" l="1"/>
  <c r="BA106" i="10" l="1"/>
  <c r="BB107" i="10"/>
  <c r="AZ107" i="10"/>
  <c r="BA107" i="10" l="1"/>
  <c r="BB108" i="10"/>
  <c r="AZ108" i="10"/>
  <c r="BA108" i="10" l="1"/>
  <c r="BB109" i="10" s="1"/>
  <c r="AZ109" i="10" l="1"/>
  <c r="BA109" i="10" l="1"/>
  <c r="BB110" i="10"/>
  <c r="AZ110" i="10"/>
  <c r="BA110" i="10" l="1"/>
  <c r="BB111" i="10"/>
  <c r="AZ111" i="10"/>
  <c r="BA111" i="10" l="1"/>
  <c r="BB112" i="10" s="1"/>
  <c r="AZ112" i="10" l="1"/>
  <c r="BA112" i="10" l="1"/>
  <c r="BB113" i="10" s="1"/>
  <c r="AZ113" i="10" l="1"/>
  <c r="BA113" i="10" l="1"/>
  <c r="BB114" i="10" s="1"/>
  <c r="AZ114" i="10" l="1"/>
  <c r="BA114" i="10" l="1"/>
  <c r="BB115" i="10" s="1"/>
  <c r="AZ115" i="10" l="1"/>
  <c r="BA115" i="10" l="1"/>
  <c r="BB116" i="10"/>
  <c r="AZ116" i="10" l="1"/>
  <c r="BA116" i="10" l="1"/>
  <c r="BB117" i="10"/>
  <c r="AZ117" i="10"/>
  <c r="BA117" i="10" l="1"/>
  <c r="BB118" i="10"/>
  <c r="AZ118" i="10" l="1"/>
  <c r="BA118" i="10" l="1"/>
  <c r="BB119" i="10"/>
  <c r="AZ119" i="10"/>
  <c r="BA119" i="10" l="1"/>
  <c r="BB120" i="10"/>
  <c r="AZ120" i="10"/>
  <c r="BA120" i="10" l="1"/>
  <c r="BB121" i="10"/>
  <c r="AZ121" i="10"/>
  <c r="BA121" i="10" l="1"/>
  <c r="BB122" i="10"/>
  <c r="AZ122" i="10"/>
  <c r="BA122" i="10" l="1"/>
  <c r="BB123" i="10"/>
  <c r="AZ123" i="10"/>
  <c r="BA123" i="10" l="1"/>
  <c r="BB124" i="10" s="1"/>
  <c r="AZ124" i="10" l="1"/>
  <c r="BA124" i="10" l="1"/>
  <c r="BB125" i="10" s="1"/>
  <c r="AZ125" i="10" l="1"/>
  <c r="BA125" i="10" l="1"/>
  <c r="BB126" i="10" s="1"/>
  <c r="AZ126" i="10" l="1"/>
  <c r="BA126" i="10" l="1"/>
  <c r="BB127" i="10" s="1"/>
  <c r="AZ127" i="10" l="1"/>
  <c r="BA127" i="10" l="1"/>
  <c r="BB128" i="10"/>
  <c r="AZ128" i="10"/>
  <c r="BA128" i="10" l="1"/>
  <c r="BB129" i="10"/>
  <c r="AZ129" i="10" l="1"/>
  <c r="BA129" i="10" l="1"/>
  <c r="BB130" i="10"/>
  <c r="AZ130" i="10" l="1"/>
  <c r="BA130" i="10" l="1"/>
  <c r="BB131" i="10" s="1"/>
  <c r="AZ131" i="10" l="1"/>
  <c r="BA131" i="10" l="1"/>
  <c r="BB132" i="10"/>
  <c r="AZ132" i="10"/>
  <c r="BA132" i="10" l="1"/>
  <c r="BB133" i="10" s="1"/>
  <c r="AZ133" i="10" l="1"/>
  <c r="BA133" i="10" l="1"/>
  <c r="BB134" i="10" s="1"/>
  <c r="AZ134" i="10" l="1"/>
  <c r="BA134" i="10" l="1"/>
  <c r="BB135" i="10" s="1"/>
  <c r="AZ135" i="10" l="1"/>
  <c r="BA135" i="10" l="1"/>
  <c r="BB136" i="10" s="1"/>
  <c r="AZ136" i="10" l="1"/>
  <c r="BA136" i="10" l="1"/>
  <c r="BB137" i="10"/>
  <c r="AZ137" i="10"/>
  <c r="BA137" i="10" l="1"/>
  <c r="BB138" i="10" s="1"/>
  <c r="AZ138" i="10" l="1"/>
  <c r="BA138" i="10" l="1"/>
  <c r="BB139" i="10"/>
  <c r="AZ139" i="10"/>
  <c r="BA139" i="10" l="1"/>
  <c r="BB140" i="10"/>
  <c r="AZ140" i="10"/>
  <c r="BA140" i="10" l="1"/>
  <c r="BB141" i="10" s="1"/>
  <c r="AZ141" i="10" l="1"/>
  <c r="BA141" i="10" l="1"/>
  <c r="BB142" i="10"/>
  <c r="AZ142" i="10"/>
  <c r="BA142" i="10" l="1"/>
  <c r="BB143" i="10" s="1"/>
  <c r="AZ143" i="10" l="1"/>
  <c r="BA143" i="10" l="1"/>
  <c r="BB144" i="10"/>
  <c r="AZ144" i="10"/>
  <c r="BA144" i="10" l="1"/>
  <c r="BB145" i="10"/>
  <c r="AZ145" i="10"/>
  <c r="BA145" i="10" l="1"/>
  <c r="BB146" i="10"/>
  <c r="AZ146" i="10"/>
  <c r="BA146" i="10" l="1"/>
  <c r="BB147" i="10"/>
  <c r="AZ147" i="10"/>
  <c r="BA147" i="10" l="1"/>
  <c r="BB148" i="10" s="1"/>
  <c r="AZ148" i="10" l="1"/>
  <c r="BA148" i="10" l="1"/>
  <c r="BB149" i="10"/>
  <c r="AZ149" i="10"/>
  <c r="BA149" i="10" l="1"/>
  <c r="BB150" i="10" s="1"/>
  <c r="AZ150" i="10" l="1"/>
  <c r="BA150" i="10" l="1"/>
  <c r="BB151" i="10"/>
  <c r="AZ151" i="10"/>
  <c r="BA151" i="10" l="1"/>
  <c r="BB152" i="10"/>
  <c r="AZ152" i="10"/>
  <c r="BA152" i="10" l="1"/>
  <c r="BB153" i="10" s="1"/>
  <c r="AZ153" i="10" l="1"/>
  <c r="BA153" i="10" l="1"/>
  <c r="BB154" i="10"/>
  <c r="AZ154" i="10"/>
  <c r="BA154" i="10" l="1"/>
  <c r="BB155" i="10" s="1"/>
  <c r="AZ155" i="10" l="1"/>
  <c r="BA155" i="10" l="1"/>
  <c r="BB156" i="10"/>
  <c r="AZ156" i="10"/>
  <c r="BA156" i="10" l="1"/>
  <c r="BB157" i="10"/>
  <c r="AZ157" i="10"/>
  <c r="BA157" i="10" l="1"/>
  <c r="BB158" i="10"/>
  <c r="AZ158" i="10"/>
  <c r="BA158" i="10" l="1"/>
  <c r="BB159" i="10"/>
  <c r="AZ159" i="10"/>
  <c r="BA159" i="10" l="1"/>
  <c r="BB160" i="10" s="1"/>
  <c r="AZ160" i="10" l="1"/>
  <c r="BA160" i="10" l="1"/>
  <c r="BB161" i="10"/>
  <c r="AZ161" i="10" l="1"/>
  <c r="BA161" i="10" l="1"/>
  <c r="BB162" i="10" s="1"/>
  <c r="AZ162" i="10" l="1"/>
  <c r="BA162" i="10" l="1"/>
  <c r="BB163" i="10"/>
  <c r="AZ163" i="10"/>
  <c r="BA163" i="10" l="1"/>
  <c r="BB164" i="10"/>
  <c r="AZ164" i="10" l="1"/>
  <c r="BB165" i="10" l="1"/>
  <c r="BA164" i="10"/>
  <c r="AZ165" i="10" l="1"/>
  <c r="BA165" i="10" l="1"/>
  <c r="BB166" i="10" s="1"/>
  <c r="AZ166" i="10" l="1"/>
  <c r="BA166" i="10" l="1"/>
  <c r="BB167" i="10" s="1"/>
  <c r="AZ167" i="10" l="1"/>
  <c r="BA167" i="10" l="1"/>
  <c r="BB168" i="10"/>
  <c r="AZ168" i="10"/>
  <c r="BA168" i="10" l="1"/>
  <c r="BB169" i="10"/>
  <c r="AZ169" i="10"/>
  <c r="BA169" i="10" l="1"/>
  <c r="BB170" i="10"/>
  <c r="AZ170" i="10"/>
  <c r="BA170" i="10" l="1"/>
  <c r="BB171" i="10"/>
  <c r="AZ171" i="10"/>
  <c r="BB172" i="10" l="1"/>
  <c r="BA171" i="10"/>
  <c r="AZ172" i="10" l="1"/>
  <c r="BA172" i="10" l="1"/>
  <c r="BB173" i="10"/>
  <c r="AZ173" i="10"/>
  <c r="BA173" i="10" l="1"/>
  <c r="BB174" i="10" s="1"/>
  <c r="AZ174" i="10" l="1"/>
  <c r="BA174" i="10" l="1"/>
  <c r="BB175" i="10"/>
  <c r="AZ175" i="10"/>
  <c r="BA175" i="10" l="1"/>
  <c r="BB176" i="10"/>
  <c r="AZ176" i="10"/>
  <c r="BA176" i="10" l="1"/>
  <c r="BB177" i="10" s="1"/>
  <c r="AZ177" i="10" l="1"/>
  <c r="BA177" i="10" l="1"/>
  <c r="BB178" i="10"/>
  <c r="AZ178" i="10"/>
  <c r="BA178" i="10" l="1"/>
  <c r="BB179" i="10" s="1"/>
  <c r="AZ179" i="10" l="1"/>
  <c r="BA179" i="10" l="1"/>
  <c r="BB180" i="10"/>
  <c r="AZ180" i="10"/>
  <c r="BA180" i="10" l="1"/>
  <c r="BB181" i="10"/>
  <c r="AZ181" i="10"/>
  <c r="BA181" i="10" l="1"/>
  <c r="BB182" i="10"/>
  <c r="AZ182" i="10"/>
  <c r="BA182" i="10" l="1"/>
  <c r="BB183" i="10"/>
  <c r="AZ183" i="10"/>
  <c r="BA183" i="10" l="1"/>
  <c r="BB184" i="10" s="1"/>
  <c r="AZ184" i="10" l="1"/>
  <c r="BA184" i="10" l="1"/>
  <c r="BB185" i="10"/>
  <c r="AZ185" i="10"/>
  <c r="BA185" i="10" l="1"/>
  <c r="BB186" i="10" s="1"/>
  <c r="AZ186" i="10" l="1"/>
  <c r="BA186" i="10" l="1"/>
  <c r="BB187" i="10"/>
  <c r="AZ187" i="10"/>
  <c r="BA187" i="10" l="1"/>
  <c r="BB188" i="10"/>
  <c r="AZ188" i="10"/>
  <c r="BA188" i="10" l="1"/>
  <c r="BB189" i="10" s="1"/>
  <c r="AZ189" i="10" l="1"/>
  <c r="BA189" i="10" l="1"/>
  <c r="BB190" i="10"/>
  <c r="AZ190" i="10"/>
  <c r="BA190" i="10" l="1"/>
  <c r="BB191" i="10" s="1"/>
  <c r="AZ191" i="10" l="1"/>
  <c r="BA191" i="10" l="1"/>
  <c r="BB192" i="10"/>
  <c r="AZ192" i="10"/>
  <c r="BA192" i="10" l="1"/>
  <c r="BB193" i="10"/>
  <c r="AZ193" i="10"/>
  <c r="BA193" i="10" l="1"/>
  <c r="BB194" i="10"/>
  <c r="AZ194" i="10"/>
  <c r="BA194" i="10" l="1"/>
  <c r="BB195" i="10"/>
  <c r="AZ195" i="10"/>
  <c r="BA195" i="10" l="1"/>
  <c r="BB196" i="10" s="1"/>
  <c r="AZ196" i="10" l="1"/>
  <c r="BA196" i="10" l="1"/>
  <c r="BB197" i="10" s="1"/>
  <c r="AZ197" i="10" l="1"/>
  <c r="BA197" i="10" l="1"/>
  <c r="BB198" i="10" s="1"/>
  <c r="AZ198" i="10" l="1"/>
  <c r="BA198" i="10" l="1"/>
  <c r="BB199" i="10"/>
  <c r="AZ199" i="10"/>
  <c r="BA199" i="10" l="1"/>
  <c r="BB200" i="10"/>
  <c r="AZ200" i="10"/>
  <c r="BA200" i="10" l="1"/>
  <c r="BB201" i="10" s="1"/>
  <c r="AZ201" i="10" l="1"/>
  <c r="BA201" i="10" l="1"/>
  <c r="BB202" i="10"/>
  <c r="AZ202" i="10"/>
  <c r="BA202" i="10" l="1"/>
  <c r="BB203" i="10" s="1"/>
  <c r="AZ203" i="10" l="1"/>
  <c r="BA203" i="10" l="1"/>
  <c r="BB204" i="10"/>
  <c r="AZ204" i="10"/>
  <c r="BA204" i="10" l="1"/>
  <c r="BB205" i="10"/>
  <c r="AZ205" i="10"/>
  <c r="BA205" i="10" l="1"/>
  <c r="BB206" i="10"/>
  <c r="AZ206" i="10"/>
  <c r="BA206" i="10" l="1"/>
  <c r="BB207" i="10"/>
  <c r="AZ207" i="10"/>
  <c r="BA207" i="10" l="1"/>
  <c r="BB208" i="10" s="1"/>
  <c r="AZ208" i="10" l="1"/>
  <c r="BA208" i="10" l="1"/>
  <c r="BB209" i="10" s="1"/>
  <c r="AZ209" i="10" l="1"/>
  <c r="BA209" i="10" l="1"/>
  <c r="BB210" i="10" s="1"/>
  <c r="AZ210" i="10" l="1"/>
  <c r="BA210" i="10" l="1"/>
  <c r="BB211" i="10"/>
  <c r="AZ211" i="10"/>
  <c r="BA211" i="10" l="1"/>
  <c r="BB212" i="10" s="1"/>
  <c r="AZ212" i="10" l="1"/>
  <c r="BA212" i="10" l="1"/>
  <c r="BB213" i="10" s="1"/>
  <c r="AZ213" i="10" l="1"/>
  <c r="BA213" i="10" l="1"/>
  <c r="BB214" i="10" s="1"/>
  <c r="AZ214" i="10" l="1"/>
  <c r="BA214" i="10" l="1"/>
  <c r="BB215" i="10" s="1"/>
  <c r="AZ215" i="10" l="1"/>
  <c r="BA215" i="10" l="1"/>
  <c r="BB216" i="10" s="1"/>
  <c r="AZ216" i="10" l="1"/>
  <c r="BA216" i="10" l="1"/>
  <c r="BB217" i="10"/>
  <c r="AZ217" i="10" l="1"/>
  <c r="BA217" i="10" l="1"/>
  <c r="BB218" i="10" s="1"/>
  <c r="AZ218" i="10" l="1"/>
  <c r="BA218" i="10" l="1"/>
  <c r="BB219" i="10" s="1"/>
  <c r="AZ219" i="10" l="1"/>
  <c r="BB220" i="10" l="1"/>
  <c r="BA219" i="10"/>
  <c r="AZ220" i="10" l="1"/>
  <c r="BA220" i="10" l="1"/>
  <c r="BB221" i="10" s="1"/>
  <c r="AZ221" i="10" l="1"/>
  <c r="BA221" i="10" l="1"/>
  <c r="BB222" i="10" s="1"/>
  <c r="AZ222" i="10" l="1"/>
  <c r="BA222" i="10" l="1"/>
  <c r="BB223" i="10"/>
  <c r="AZ223" i="10" l="1"/>
  <c r="BA223" i="10" l="1"/>
  <c r="BB224" i="10"/>
  <c r="AZ224" i="10" l="1"/>
  <c r="BA224" i="10" l="1"/>
  <c r="BB225" i="10" s="1"/>
  <c r="AZ225" i="10" l="1"/>
  <c r="BA225" i="10" l="1"/>
  <c r="BB226" i="10"/>
  <c r="AZ226" i="10"/>
  <c r="BA226" i="10" l="1"/>
  <c r="BB227" i="10" s="1"/>
  <c r="AZ227" i="10" l="1"/>
  <c r="BA227" i="10" l="1"/>
  <c r="BB228" i="10"/>
  <c r="AZ228" i="10"/>
  <c r="BA228" i="10" l="1"/>
  <c r="BB229" i="10"/>
  <c r="AZ229" i="10"/>
  <c r="BA229" i="10" l="1"/>
  <c r="BB230" i="10"/>
  <c r="AZ230" i="10"/>
  <c r="BA230" i="10" l="1"/>
  <c r="BB231" i="10"/>
  <c r="AZ231" i="10"/>
  <c r="BA231" i="10" l="1"/>
  <c r="BB232" i="10" s="1"/>
  <c r="AZ232" i="10" l="1"/>
  <c r="BA232" i="10" l="1"/>
  <c r="BB233" i="10" s="1"/>
  <c r="AZ233" i="10" l="1"/>
  <c r="BA233" i="10" l="1"/>
  <c r="BB234" i="10" s="1"/>
  <c r="AZ234" i="10" l="1"/>
  <c r="BA234" i="10" l="1"/>
  <c r="BB235" i="10"/>
  <c r="AZ235" i="10"/>
  <c r="BA235" i="10" l="1"/>
  <c r="BB236" i="10" s="1"/>
  <c r="AZ236" i="10" l="1"/>
  <c r="BA236" i="10" l="1"/>
  <c r="BB237" i="10"/>
  <c r="AZ237" i="10"/>
  <c r="BA237" i="10" l="1"/>
  <c r="BB238" i="10" s="1"/>
  <c r="AZ238" i="10" l="1"/>
  <c r="BA238" i="10" l="1"/>
  <c r="BB239" i="10"/>
  <c r="AZ239" i="10"/>
  <c r="BA239" i="10" l="1"/>
  <c r="BB240" i="10" s="1"/>
  <c r="AZ240" i="10" l="1"/>
  <c r="BA240" i="10" l="1"/>
  <c r="BB241" i="10"/>
  <c r="AZ241" i="10" l="1"/>
  <c r="BA241" i="10" l="1"/>
  <c r="BB242" i="10" s="1"/>
  <c r="AZ242" i="10" l="1"/>
  <c r="BA242" i="10" l="1"/>
  <c r="BB243" i="10"/>
  <c r="AZ243" i="10"/>
  <c r="BA243" i="10" l="1"/>
  <c r="BB244" i="10"/>
  <c r="AZ244" i="10"/>
  <c r="BA244" i="10" l="1"/>
  <c r="BB245" i="10" s="1"/>
  <c r="AZ245" i="10" l="1"/>
  <c r="BA245" i="10" l="1"/>
  <c r="BB246" i="10"/>
  <c r="AZ246" i="10"/>
  <c r="BA246" i="10" l="1"/>
  <c r="BB247" i="10"/>
  <c r="AZ247" i="10"/>
  <c r="BA247" i="10" l="1"/>
  <c r="BB248" i="10" s="1"/>
  <c r="AZ248" i="10" l="1"/>
  <c r="BA248" i="10" l="1"/>
  <c r="BB249" i="10"/>
  <c r="AZ249" i="10"/>
  <c r="BA249" i="10" l="1"/>
  <c r="BB250" i="10" s="1"/>
  <c r="AZ250" i="10" l="1"/>
  <c r="BA250" i="10" l="1"/>
  <c r="BB251" i="10"/>
  <c r="AZ251" i="10"/>
  <c r="BA251" i="10" l="1"/>
  <c r="BB252" i="10" s="1"/>
  <c r="AZ252" i="10" l="1"/>
  <c r="BA252" i="10" l="1"/>
  <c r="BB253" i="10"/>
  <c r="AZ253" i="10"/>
  <c r="BA253" i="10" l="1"/>
  <c r="BB254" i="10" s="1"/>
  <c r="AZ254" i="10" l="1"/>
  <c r="BA254" i="10" l="1"/>
  <c r="BB255" i="10" s="1"/>
  <c r="AZ255" i="10" l="1"/>
  <c r="BA255" i="10" l="1"/>
  <c r="BB256" i="10"/>
  <c r="AZ256" i="10"/>
  <c r="BA256" i="10" l="1"/>
  <c r="BB257" i="10" s="1"/>
  <c r="AZ257" i="10" l="1"/>
  <c r="BA257" i="10" l="1"/>
  <c r="BB258" i="10"/>
  <c r="AZ258" i="10"/>
  <c r="BA258" i="10" l="1"/>
  <c r="BB259" i="10"/>
  <c r="AZ259" i="10"/>
  <c r="BA259" i="10" l="1"/>
  <c r="BB260" i="10" s="1"/>
  <c r="AZ260" i="10" l="1"/>
  <c r="BA260" i="10" l="1"/>
  <c r="BB261" i="10"/>
  <c r="AZ261" i="10" l="1"/>
  <c r="BA261" i="10" l="1"/>
  <c r="BB262" i="10" s="1"/>
  <c r="AZ262" i="10" l="1"/>
  <c r="BA262" i="10" l="1"/>
  <c r="BB263" i="10"/>
  <c r="AZ263" i="10"/>
  <c r="BA263" i="10" l="1"/>
  <c r="BB264" i="10"/>
  <c r="AZ264" i="10"/>
  <c r="BA264" i="10" l="1"/>
  <c r="BB265" i="10"/>
  <c r="AZ265" i="10"/>
  <c r="BA265" i="10" l="1"/>
  <c r="BB266" i="10"/>
  <c r="AZ266" i="10"/>
  <c r="BA266" i="10" l="1"/>
  <c r="BB267" i="10" s="1"/>
  <c r="AZ267" i="10" l="1"/>
  <c r="BA267" i="10" l="1"/>
  <c r="BB268" i="10"/>
  <c r="AZ268" i="10"/>
  <c r="BA268" i="10" l="1"/>
  <c r="BB269" i="10" s="1"/>
  <c r="AZ269" i="10" l="1"/>
  <c r="BA269" i="10" l="1"/>
  <c r="BB270" i="10"/>
  <c r="AZ270" i="10"/>
  <c r="BA270" i="10" l="1"/>
  <c r="BB271" i="10"/>
  <c r="AZ271" i="10"/>
  <c r="BA271" i="10" l="1"/>
  <c r="BB272" i="10" s="1"/>
  <c r="AZ272" i="10" l="1"/>
  <c r="BA272" i="10" l="1"/>
  <c r="BB273" i="10"/>
  <c r="AZ273" i="10" l="1"/>
  <c r="BA273" i="10" l="1"/>
  <c r="BB274" i="10" s="1"/>
  <c r="AZ274" i="10" l="1"/>
  <c r="BA274" i="10" l="1"/>
  <c r="BB275" i="10"/>
  <c r="AZ275" i="10"/>
  <c r="BA275" i="10" l="1"/>
  <c r="BB276" i="10" s="1"/>
  <c r="AZ276" i="10" l="1"/>
  <c r="BA276" i="10" l="1"/>
  <c r="BB277" i="10"/>
  <c r="AZ277" i="10"/>
  <c r="BA277" i="10" l="1"/>
  <c r="BB278" i="10"/>
  <c r="AZ278" i="10" l="1"/>
  <c r="BA278" i="10" l="1"/>
  <c r="BB279" i="10" s="1"/>
  <c r="AZ279" i="10" l="1"/>
  <c r="BA279" i="10" l="1"/>
  <c r="BB280" i="10"/>
  <c r="AZ280" i="10"/>
  <c r="BA280" i="10" l="1"/>
  <c r="BB281" i="10" s="1"/>
  <c r="AZ281" i="10" l="1"/>
  <c r="BA281" i="10" l="1"/>
  <c r="BB282" i="10"/>
  <c r="AZ282" i="10"/>
  <c r="BA282" i="10" l="1"/>
  <c r="BB283" i="10"/>
  <c r="AZ283" i="10"/>
  <c r="BA283" i="10" l="1"/>
  <c r="BB284" i="10" s="1"/>
  <c r="AZ284" i="10" l="1"/>
  <c r="BA284" i="10" l="1"/>
  <c r="BB285" i="10" s="1"/>
  <c r="AZ285" i="10" l="1"/>
  <c r="BA285" i="10" l="1"/>
  <c r="BB286" i="10" s="1"/>
  <c r="AZ286" i="10" l="1"/>
  <c r="BA286" i="10" l="1"/>
  <c r="BB287" i="10"/>
  <c r="AZ287" i="10"/>
  <c r="BA287" i="10" l="1"/>
  <c r="BB288" i="10" s="1"/>
  <c r="AZ288" i="10" l="1"/>
  <c r="BA288" i="10" l="1"/>
  <c r="BB289" i="10"/>
  <c r="AZ289" i="10"/>
  <c r="BA289" i="10" l="1"/>
  <c r="BB290" i="10"/>
  <c r="AZ290" i="10" l="1"/>
  <c r="BA290" i="10" l="1"/>
  <c r="BB291" i="10" s="1"/>
  <c r="AZ291" i="10" l="1"/>
  <c r="BA291" i="10" l="1"/>
  <c r="BB292" i="10"/>
  <c r="AZ292" i="10"/>
  <c r="BA292" i="10" l="1"/>
  <c r="BB293" i="10" s="1"/>
  <c r="AZ293" i="10" l="1"/>
  <c r="BA293" i="10" l="1"/>
  <c r="BB294" i="10"/>
  <c r="AZ294" i="10"/>
  <c r="BA294" i="10" l="1"/>
  <c r="BB295" i="10"/>
  <c r="AZ295" i="10"/>
  <c r="BA295" i="10" l="1"/>
  <c r="BB296" i="10" s="1"/>
  <c r="AZ296" i="10" l="1"/>
  <c r="BA296" i="10" l="1"/>
  <c r="BB297" i="10"/>
  <c r="AZ297" i="10"/>
  <c r="BA297" i="10" l="1"/>
  <c r="BB298" i="10" s="1"/>
  <c r="AZ298" i="10" l="1"/>
  <c r="BA298" i="10" l="1"/>
  <c r="BB299" i="10"/>
  <c r="AZ299" i="10"/>
  <c r="BA299" i="10" l="1"/>
  <c r="BB300" i="10" s="1"/>
  <c r="AZ300" i="10" l="1"/>
  <c r="BA300" i="10" l="1"/>
  <c r="BB301" i="10"/>
  <c r="AZ301" i="10"/>
  <c r="BA301" i="10" l="1"/>
  <c r="BB302" i="10"/>
  <c r="AZ302" i="10" l="1"/>
  <c r="BA302" i="10" l="1"/>
  <c r="BB303" i="10" s="1"/>
  <c r="AZ303" i="10" l="1"/>
  <c r="BA303" i="10" l="1"/>
  <c r="BB304" i="10"/>
  <c r="AZ304" i="10"/>
  <c r="BA304" i="10" l="1"/>
  <c r="BB305" i="10" s="1"/>
  <c r="AZ305" i="10" l="1"/>
  <c r="BA305" i="10" l="1"/>
  <c r="BB306" i="10"/>
  <c r="AZ306" i="10"/>
  <c r="BA306" i="10" l="1"/>
  <c r="BB307" i="10"/>
  <c r="AZ307" i="10"/>
  <c r="BA307" i="10" l="1"/>
  <c r="BB308" i="10" s="1"/>
  <c r="AZ308" i="10" l="1"/>
  <c r="BA308" i="10" l="1"/>
  <c r="BB309" i="10"/>
  <c r="AZ309" i="10"/>
  <c r="BA309" i="10" l="1"/>
  <c r="BB310" i="10" s="1"/>
  <c r="AZ310" i="10" l="1"/>
  <c r="BA310" i="10" l="1"/>
  <c r="BB311" i="10"/>
  <c r="AZ311" i="10"/>
  <c r="BA311" i="10" l="1"/>
  <c r="BB312" i="10" s="1"/>
  <c r="AZ312" i="10" l="1"/>
  <c r="BA312" i="10" l="1"/>
  <c r="BB313" i="10"/>
  <c r="AZ313" i="10"/>
  <c r="BA313" i="10" l="1"/>
  <c r="BB314" i="10" s="1"/>
  <c r="AZ314" i="10" l="1"/>
  <c r="BA314" i="10" l="1"/>
  <c r="BB315" i="10" s="1"/>
  <c r="AZ315" i="10" l="1"/>
  <c r="BA315" i="10" l="1"/>
  <c r="BB316" i="10"/>
  <c r="AZ316" i="10"/>
  <c r="BA316" i="10" l="1"/>
  <c r="BB317" i="10" s="1"/>
  <c r="AZ317" i="10" l="1"/>
  <c r="BA317" i="10" l="1"/>
  <c r="BB318" i="10"/>
  <c r="AZ318" i="10"/>
  <c r="BA318" i="10" l="1"/>
  <c r="BB319" i="10"/>
  <c r="AZ319" i="10"/>
  <c r="BA319" i="10" l="1"/>
  <c r="BB320" i="10" s="1"/>
  <c r="AZ320" i="10" l="1"/>
  <c r="BA320" i="10" l="1"/>
  <c r="BB321" i="10"/>
  <c r="AZ321" i="10"/>
  <c r="BA321" i="10" l="1"/>
  <c r="BB322" i="10" s="1"/>
  <c r="AZ322" i="10" l="1"/>
  <c r="BA322" i="10" l="1"/>
  <c r="BB323" i="10"/>
  <c r="AZ323" i="10"/>
  <c r="BA323" i="10" l="1"/>
  <c r="BB324" i="10" s="1"/>
  <c r="AZ324" i="10" l="1"/>
  <c r="BA324" i="10" l="1"/>
  <c r="BB325" i="10"/>
  <c r="AZ325" i="10"/>
  <c r="BA325" i="10" l="1"/>
  <c r="BB326" i="10"/>
  <c r="AZ326" i="10" l="1"/>
  <c r="BA326" i="10" l="1"/>
  <c r="BB327" i="10" s="1"/>
  <c r="AZ327" i="10" l="1"/>
  <c r="BA327" i="10" l="1"/>
  <c r="BB328" i="10"/>
  <c r="AZ328" i="10"/>
  <c r="BA328" i="10" l="1"/>
  <c r="BB329" i="10" s="1"/>
  <c r="AZ329" i="10" l="1"/>
  <c r="BA329" i="10" l="1"/>
  <c r="BB330" i="10"/>
  <c r="AZ330" i="10"/>
  <c r="BA330" i="10" l="1"/>
  <c r="BB331" i="10"/>
  <c r="AZ331" i="10"/>
  <c r="BA331" i="10" l="1"/>
  <c r="BB332" i="10" s="1"/>
  <c r="AZ332" i="10" l="1"/>
  <c r="BA332" i="10" l="1"/>
  <c r="BB333" i="10"/>
  <c r="AZ333" i="10"/>
  <c r="BA333" i="10" l="1"/>
  <c r="BB334" i="10" s="1"/>
  <c r="AZ334" i="10" l="1"/>
  <c r="BA334" i="10" l="1"/>
  <c r="BB335" i="10"/>
  <c r="AZ335" i="10"/>
  <c r="BA335" i="10" l="1"/>
  <c r="BB336" i="10" s="1"/>
  <c r="AZ336" i="10" l="1"/>
  <c r="BA336" i="10" l="1"/>
  <c r="BB337" i="10"/>
  <c r="AZ337" i="10"/>
  <c r="BA337" i="10" l="1"/>
  <c r="BB338" i="10"/>
  <c r="AZ338" i="10" l="1"/>
  <c r="BA338" i="10" l="1"/>
  <c r="BB339" i="10" s="1"/>
  <c r="AZ339" i="10" l="1"/>
  <c r="BA339" i="10" l="1"/>
  <c r="BB340" i="10"/>
  <c r="AZ340" i="10"/>
  <c r="BA340" i="10" l="1"/>
  <c r="BB341" i="10" s="1"/>
  <c r="AZ341" i="10" l="1"/>
  <c r="BA341" i="10" l="1"/>
  <c r="BB342" i="10"/>
  <c r="AZ342" i="10"/>
  <c r="BA342" i="10" l="1"/>
  <c r="BB343" i="10"/>
  <c r="AZ343" i="10"/>
  <c r="BA343" i="10" l="1"/>
  <c r="BB344" i="10" s="1"/>
  <c r="AZ344" i="10" l="1"/>
  <c r="BA344" i="10" l="1"/>
  <c r="BB345" i="10" s="1"/>
  <c r="AZ345" i="10" l="1"/>
  <c r="BA345" i="10" l="1"/>
  <c r="BB346" i="10" s="1"/>
  <c r="AZ346" i="10" l="1"/>
  <c r="BA346" i="10" l="1"/>
  <c r="BB347" i="10"/>
  <c r="AZ347" i="10"/>
  <c r="BA347" i="10" l="1"/>
  <c r="BB348" i="10" s="1"/>
  <c r="AZ348" i="10" l="1"/>
  <c r="BA348" i="10" l="1"/>
  <c r="BB349" i="10"/>
  <c r="AZ349" i="10"/>
  <c r="BA349" i="10" l="1"/>
  <c r="BB350" i="10" s="1"/>
  <c r="AZ350" i="10" l="1"/>
  <c r="BA350" i="10" l="1"/>
  <c r="BB351" i="10"/>
  <c r="AZ351" i="10"/>
  <c r="BA351" i="10" l="1"/>
  <c r="BB352" i="10" s="1"/>
  <c r="AZ352" i="10" l="1"/>
  <c r="BA352" i="10" l="1"/>
  <c r="BB353" i="10"/>
  <c r="AZ353" i="10"/>
  <c r="BA353" i="10" l="1"/>
  <c r="BB354" i="10"/>
  <c r="AZ354" i="10"/>
  <c r="BA354" i="10" l="1"/>
  <c r="BB355" i="10" s="1"/>
  <c r="AZ355" i="10" l="1"/>
  <c r="BA355" i="10" l="1"/>
  <c r="BB356" i="10"/>
  <c r="AZ356" i="10"/>
  <c r="BA356" i="10" l="1"/>
  <c r="BB357" i="10" s="1"/>
  <c r="AZ357" i="10" l="1"/>
  <c r="BA357" i="10" l="1"/>
  <c r="BB358" i="10"/>
  <c r="AZ358" i="10" l="1"/>
  <c r="BA358" i="10" l="1"/>
  <c r="BB359" i="10" s="1"/>
  <c r="AZ359" i="10" l="1"/>
  <c r="BA359" i="10" l="1"/>
  <c r="BB360" i="10" s="1"/>
  <c r="AZ360" i="10" l="1"/>
  <c r="BA360" i="10" l="1"/>
  <c r="BB361" i="10" s="1"/>
  <c r="AZ361" i="10" l="1"/>
  <c r="BA361" i="10" l="1"/>
  <c r="BB362" i="10"/>
  <c r="AZ362" i="10"/>
  <c r="BA362" i="10" l="1"/>
  <c r="BB363" i="10" s="1"/>
  <c r="AZ363" i="10" l="1"/>
  <c r="BA363" i="10" l="1"/>
  <c r="BB364" i="10"/>
  <c r="AZ364" i="10"/>
  <c r="BA364" i="10" l="1"/>
  <c r="BB365" i="10"/>
  <c r="AZ365" i="10"/>
  <c r="BA365" i="10" l="1"/>
  <c r="BB366" i="10"/>
  <c r="AZ366" i="10"/>
  <c r="BA366" i="10" l="1"/>
  <c r="BB367" i="10" s="1"/>
  <c r="AZ367" i="10" l="1"/>
  <c r="BA367" i="10" l="1"/>
  <c r="BB368" i="10"/>
  <c r="AZ368" i="10"/>
  <c r="BA368" i="10" l="1"/>
  <c r="BB369" i="10" s="1"/>
  <c r="AZ369" i="10" l="1"/>
  <c r="BA369" i="10" l="1"/>
  <c r="BB370" i="10"/>
  <c r="AZ370" i="10"/>
  <c r="BA370" i="10" l="1"/>
  <c r="BB371" i="10" s="1"/>
  <c r="AZ371" i="10" l="1"/>
  <c r="BA371" i="10" l="1"/>
  <c r="BB372" i="10" s="1"/>
  <c r="AZ372" i="10" l="1"/>
  <c r="BA372" i="10" l="1"/>
  <c r="BB373" i="10" s="1"/>
  <c r="AZ373" i="10" l="1"/>
  <c r="BA373" i="10" l="1"/>
  <c r="BB374" i="10" s="1"/>
  <c r="AZ374" i="10" l="1"/>
  <c r="BA374" i="10" l="1"/>
  <c r="BB375" i="10" s="1"/>
  <c r="AZ375" i="10" l="1"/>
  <c r="BA375" i="10" l="1"/>
  <c r="BB376" i="10"/>
  <c r="AZ376" i="10" l="1"/>
  <c r="BA376" i="10" l="1"/>
  <c r="BB377" i="10"/>
  <c r="AZ377" i="10"/>
  <c r="BA377" i="10" l="1"/>
  <c r="BB378" i="10"/>
  <c r="AZ378" i="10"/>
  <c r="BA378" i="10" l="1"/>
  <c r="BB379" i="10" s="1"/>
  <c r="AZ379" i="10" l="1"/>
  <c r="BA379" i="10" l="1"/>
  <c r="BB380" i="10"/>
  <c r="AZ380" i="10"/>
  <c r="BA380" i="10" l="1"/>
  <c r="BB381" i="10" s="1"/>
  <c r="AZ381" i="10" l="1"/>
  <c r="BA381" i="10" l="1"/>
  <c r="BB382" i="10"/>
  <c r="AZ382" i="10"/>
  <c r="BA382" i="10" l="1"/>
  <c r="BB383" i="10"/>
  <c r="AZ383" i="10"/>
  <c r="BA383" i="10" l="1"/>
  <c r="BB384" i="10" s="1"/>
  <c r="AZ384" i="10" l="1"/>
  <c r="BA384" i="10" l="1"/>
  <c r="BB385" i="10" s="1"/>
  <c r="AZ385" i="10" l="1"/>
  <c r="BA385" i="10" l="1"/>
  <c r="BB386" i="10" s="1"/>
  <c r="AZ386" i="10" l="1"/>
  <c r="BA386" i="10" l="1"/>
  <c r="BB387" i="10" s="1"/>
  <c r="AZ387" i="10" l="1"/>
  <c r="BA387" i="10" l="1"/>
  <c r="BB388" i="10" s="1"/>
  <c r="AZ388" i="10" l="1"/>
  <c r="BA388" i="10" l="1"/>
  <c r="BB389" i="10"/>
  <c r="AZ389" i="10"/>
  <c r="BA389" i="10" l="1"/>
  <c r="BB390" i="10" s="1"/>
  <c r="AZ390" i="10" l="1"/>
  <c r="BA390" i="10" l="1"/>
  <c r="BB391" i="10"/>
  <c r="AZ391" i="10" l="1"/>
  <c r="BA391" i="10" l="1"/>
  <c r="BB392" i="10"/>
  <c r="AZ392" i="10"/>
  <c r="BA392" i="10" l="1"/>
  <c r="BB393" i="10" s="1"/>
  <c r="AZ393" i="10" l="1"/>
  <c r="BA393" i="10" l="1"/>
  <c r="BB394" i="10"/>
  <c r="AZ394" i="10"/>
  <c r="BA394" i="10" l="1"/>
  <c r="BB395" i="10"/>
  <c r="AZ395" i="10"/>
  <c r="BA395" i="10" l="1"/>
  <c r="BB396" i="10" s="1"/>
  <c r="AZ396" i="10" l="1"/>
  <c r="BA396" i="10" l="1"/>
  <c r="BB397" i="10"/>
  <c r="AZ397" i="10"/>
  <c r="BA397" i="10" l="1"/>
  <c r="BB398" i="10" s="1"/>
  <c r="AZ398" i="10" l="1"/>
  <c r="BA398" i="10" l="1"/>
  <c r="BB399" i="10" s="1"/>
  <c r="AZ399" i="10" l="1"/>
  <c r="BA399" i="10" l="1"/>
  <c r="BB400" i="10" s="1"/>
  <c r="AZ400" i="10" l="1"/>
  <c r="BA400" i="10" l="1"/>
  <c r="BB401" i="10"/>
  <c r="AZ401" i="10"/>
  <c r="BA401" i="10" l="1"/>
  <c r="BB402" i="10" s="1"/>
  <c r="AZ402" i="10" l="1"/>
  <c r="BA402" i="10" l="1"/>
  <c r="BB403" i="10"/>
  <c r="AZ403" i="10" l="1"/>
  <c r="BA403" i="10" l="1"/>
  <c r="BB404" i="10"/>
  <c r="AZ404" i="10"/>
  <c r="BA404" i="10" l="1"/>
  <c r="BB405" i="10" s="1"/>
  <c r="AZ405" i="10" l="1"/>
  <c r="BA405" i="10" l="1"/>
  <c r="BB406" i="10" s="1"/>
  <c r="AZ406" i="10" l="1"/>
  <c r="BA406" i="10" l="1"/>
  <c r="BB407" i="10"/>
  <c r="AZ407" i="10"/>
  <c r="BA407" i="10" l="1"/>
  <c r="BB408" i="10" s="1"/>
  <c r="AZ408" i="10" l="1"/>
  <c r="BA408" i="10" l="1"/>
  <c r="BB409" i="10"/>
  <c r="AZ409" i="10"/>
  <c r="BA409" i="10" l="1"/>
  <c r="BB410" i="10" s="1"/>
  <c r="AZ410" i="10" l="1"/>
  <c r="BA410" i="10" l="1"/>
  <c r="BB411" i="10" s="1"/>
  <c r="AZ411" i="10" l="1"/>
  <c r="BA411" i="10" l="1"/>
  <c r="BB412" i="10" s="1"/>
  <c r="AZ412" i="10" l="1"/>
  <c r="BA412" i="10" l="1"/>
  <c r="BB413" i="10"/>
  <c r="AZ413" i="10"/>
  <c r="BA413" i="10" l="1"/>
  <c r="BB414" i="10" s="1"/>
  <c r="AZ414" i="10" l="1"/>
  <c r="BA414" i="10" l="1"/>
  <c r="BB415" i="10"/>
  <c r="AZ415" i="10" l="1"/>
  <c r="BA415" i="10" l="1"/>
  <c r="BB416" i="10"/>
  <c r="AZ416" i="10"/>
  <c r="BA416" i="10" l="1"/>
  <c r="BB417" i="10" s="1"/>
  <c r="AZ417" i="10" l="1"/>
  <c r="BA417" i="10" l="1"/>
  <c r="BB418" i="10"/>
  <c r="AZ418" i="10"/>
  <c r="BA418" i="10" l="1"/>
  <c r="BB419" i="10"/>
  <c r="AZ419" i="10"/>
  <c r="BA419" i="10" l="1"/>
  <c r="BB420" i="10" s="1"/>
  <c r="AZ420" i="10" l="1"/>
  <c r="BA420" i="10" l="1"/>
  <c r="BB421" i="10"/>
  <c r="AZ421" i="10"/>
  <c r="BA421" i="10" l="1"/>
  <c r="BB422" i="10" s="1"/>
  <c r="AZ422" i="10" l="1"/>
  <c r="BA422" i="10" l="1"/>
  <c r="BB423" i="10" s="1"/>
  <c r="AZ423" i="10" l="1"/>
  <c r="BA423" i="10" l="1"/>
  <c r="BB424" i="10" s="1"/>
  <c r="AZ424" i="10" l="1"/>
  <c r="BA424" i="10" l="1"/>
  <c r="BB425" i="10"/>
  <c r="AZ425" i="10"/>
  <c r="BA425" i="10" l="1"/>
  <c r="BB426" i="10" s="1"/>
  <c r="AZ426" i="10" l="1"/>
  <c r="BA426" i="10" l="1"/>
  <c r="BB427" i="10"/>
  <c r="AZ427" i="10" l="1"/>
  <c r="BA427" i="10" l="1"/>
  <c r="BB428" i="10"/>
  <c r="AZ428" i="10"/>
  <c r="BA428" i="10" l="1"/>
  <c r="BB429" i="10" s="1"/>
  <c r="AZ429" i="10" l="1"/>
  <c r="BA429" i="10" l="1"/>
  <c r="BB430" i="10"/>
  <c r="AZ430" i="10"/>
  <c r="BA430" i="10" l="1"/>
  <c r="BB431" i="10"/>
  <c r="AZ431" i="10"/>
  <c r="BA431" i="10" l="1"/>
  <c r="BB432" i="10" s="1"/>
  <c r="AZ432" i="10" l="1"/>
  <c r="BA432" i="10" l="1"/>
  <c r="BB433" i="10"/>
  <c r="AZ433" i="10"/>
  <c r="BA433" i="10" l="1"/>
  <c r="BB434" i="10" s="1"/>
  <c r="AZ434" i="10" l="1"/>
  <c r="BA434" i="10" l="1"/>
  <c r="BB435" i="10" s="1"/>
  <c r="AZ435" i="10" l="1"/>
  <c r="BA435" i="10" l="1"/>
  <c r="BB436" i="10" s="1"/>
  <c r="AZ436" i="10" l="1"/>
  <c r="BA436" i="10" l="1"/>
  <c r="BB437" i="10"/>
  <c r="AZ437" i="10"/>
  <c r="BA437" i="10" l="1"/>
  <c r="BB438" i="10" s="1"/>
  <c r="AZ438" i="10" l="1"/>
  <c r="BA438" i="10" l="1"/>
  <c r="BB439" i="10"/>
  <c r="AZ439" i="10" l="1"/>
  <c r="BA439" i="10" l="1"/>
  <c r="BB440" i="10"/>
  <c r="AZ440" i="10"/>
  <c r="BA440" i="10" l="1"/>
  <c r="BB441" i="10" s="1"/>
  <c r="AZ441" i="10" l="1"/>
  <c r="BA441" i="10" l="1"/>
  <c r="BB442" i="10"/>
  <c r="AZ442" i="10"/>
  <c r="BA442" i="10" l="1"/>
  <c r="BB443" i="10"/>
  <c r="AZ443" i="10"/>
  <c r="BA443" i="10" l="1"/>
  <c r="BB444" i="10" s="1"/>
  <c r="AZ444" i="10" l="1"/>
  <c r="BA444" i="10" l="1"/>
  <c r="BB445" i="10"/>
  <c r="AZ445" i="10"/>
  <c r="BA445" i="10" l="1"/>
  <c r="BB446" i="10" s="1"/>
  <c r="AZ446" i="10" l="1"/>
  <c r="BA446" i="10" l="1"/>
  <c r="BB447" i="10" s="1"/>
  <c r="AZ447" i="10" l="1"/>
  <c r="BA447" i="10" l="1"/>
  <c r="BB448" i="10" s="1"/>
  <c r="AZ448" i="10" l="1"/>
  <c r="BA448" i="10" l="1"/>
  <c r="BB449" i="10"/>
  <c r="AZ449" i="10" l="1"/>
  <c r="BA449" i="10" l="1"/>
  <c r="BB450" i="10" s="1"/>
  <c r="AZ450" i="10" l="1"/>
  <c r="BA450" i="10" l="1"/>
  <c r="BB451" i="10" s="1"/>
  <c r="AZ451" i="10" l="1"/>
  <c r="BA451" i="10" l="1"/>
  <c r="BB452" i="10"/>
  <c r="AZ452" i="10"/>
  <c r="BA452" i="10" l="1"/>
  <c r="BB453" i="10" s="1"/>
  <c r="AZ453" i="10" l="1"/>
  <c r="BA453" i="10" l="1"/>
  <c r="BB454" i="10"/>
  <c r="AZ454" i="10"/>
  <c r="BA454" i="10" l="1"/>
  <c r="BB455" i="10"/>
  <c r="AZ455" i="10"/>
  <c r="BA455" i="10" l="1"/>
  <c r="BB456" i="10" s="1"/>
  <c r="AZ456" i="10" l="1"/>
  <c r="BA456" i="10" l="1"/>
  <c r="BB457" i="10"/>
  <c r="AZ457" i="10"/>
  <c r="BA457" i="10" l="1"/>
  <c r="BB458" i="10"/>
  <c r="AZ458" i="10"/>
  <c r="BA458" i="10" l="1"/>
  <c r="BB459" i="10" s="1"/>
  <c r="AZ459" i="10" l="1"/>
  <c r="BA459" i="10" l="1"/>
  <c r="BB460" i="10" s="1"/>
  <c r="AZ460" i="10" l="1"/>
  <c r="BA460" i="10" l="1"/>
  <c r="BB461" i="10"/>
  <c r="AZ461" i="10"/>
  <c r="BA461" i="10" l="1"/>
  <c r="BB462" i="10" s="1"/>
  <c r="AZ462" i="10" l="1"/>
  <c r="BA462" i="10" l="1"/>
  <c r="BB463" i="10" s="1"/>
  <c r="AZ463" i="10" l="1"/>
  <c r="BA463" i="10" l="1"/>
  <c r="BB464" i="10"/>
  <c r="AZ464" i="10"/>
  <c r="BA464" i="10" l="1"/>
  <c r="BB465" i="10" s="1"/>
  <c r="AZ465" i="10" l="1"/>
  <c r="BA465" i="10" l="1"/>
  <c r="BB466" i="10"/>
  <c r="AZ466" i="10"/>
  <c r="BA466" i="10" l="1"/>
  <c r="BB467" i="10"/>
  <c r="AZ467" i="10"/>
  <c r="BA467" i="10" l="1"/>
  <c r="BB468" i="10"/>
  <c r="AZ468" i="10"/>
  <c r="BA468" i="10" l="1"/>
  <c r="BB469" i="10"/>
  <c r="AZ469" i="10"/>
  <c r="BA469" i="10" l="1"/>
  <c r="BB470" i="10"/>
  <c r="AZ470" i="10"/>
  <c r="BA470" i="10" l="1"/>
  <c r="BB471" i="10" s="1"/>
  <c r="AZ471" i="10" l="1"/>
  <c r="BA471" i="10" l="1"/>
  <c r="BB472" i="10" s="1"/>
  <c r="AZ472" i="10" l="1"/>
  <c r="BA472" i="10" l="1"/>
  <c r="BB473" i="10"/>
  <c r="AZ473" i="10"/>
  <c r="BA473" i="10" l="1"/>
  <c r="BB474" i="10" s="1"/>
  <c r="AZ474" i="10" l="1"/>
  <c r="BA474" i="10" l="1"/>
  <c r="BB475" i="10" s="1"/>
  <c r="AZ475" i="10" l="1"/>
  <c r="BA475" i="10" l="1"/>
  <c r="BB476" i="10"/>
  <c r="AZ476" i="10"/>
  <c r="BA476" i="10" l="1"/>
  <c r="BB477" i="10" s="1"/>
  <c r="AZ477" i="10" l="1"/>
  <c r="BA477" i="10" l="1"/>
  <c r="BB478" i="10"/>
  <c r="AZ478" i="10"/>
  <c r="BA478" i="10" l="1"/>
  <c r="BB479" i="10"/>
  <c r="AZ479" i="10"/>
  <c r="BA479" i="10" l="1"/>
  <c r="BB480" i="10"/>
  <c r="AZ480" i="10"/>
  <c r="BA480" i="10" l="1"/>
  <c r="BB481" i="10"/>
  <c r="AZ481" i="10"/>
  <c r="BA481" i="10" l="1"/>
  <c r="BB482" i="10"/>
  <c r="AZ482" i="10" l="1"/>
  <c r="BA482" i="10" l="1"/>
  <c r="BB483" i="10" s="1"/>
  <c r="AZ483" i="10" l="1"/>
  <c r="BA483" i="10" l="1"/>
  <c r="BB484" i="10" s="1"/>
  <c r="AZ484" i="10" l="1"/>
  <c r="BA484" i="10" l="1"/>
  <c r="BB485" i="10"/>
  <c r="AZ485" i="10"/>
  <c r="BA485" i="10" l="1"/>
  <c r="BB486" i="10" s="1"/>
  <c r="AZ486" i="10" l="1"/>
  <c r="BA486" i="10" l="1"/>
  <c r="BB487" i="10"/>
  <c r="AZ487" i="10" l="1"/>
  <c r="BA487" i="10" l="1"/>
  <c r="BB488" i="10"/>
  <c r="AZ488" i="10"/>
  <c r="BA488" i="10" l="1"/>
  <c r="BB489" i="10" s="1"/>
  <c r="AZ489" i="10" l="1"/>
  <c r="BA489" i="10" l="1"/>
  <c r="BB490" i="10"/>
  <c r="AZ490" i="10"/>
  <c r="BA490" i="10" l="1"/>
  <c r="BB491" i="10"/>
  <c r="AZ491" i="10"/>
  <c r="BA491" i="10" l="1"/>
  <c r="BB492" i="10"/>
  <c r="AZ492" i="10"/>
  <c r="BA492" i="10" l="1"/>
  <c r="BB493" i="10"/>
  <c r="AZ493" i="10"/>
  <c r="BA493" i="10" l="1"/>
  <c r="BB494" i="10"/>
  <c r="AZ494" i="10"/>
  <c r="BA494" i="10" l="1"/>
  <c r="BB495" i="10" s="1"/>
  <c r="AZ495" i="10" l="1"/>
  <c r="BA495" i="10" l="1"/>
  <c r="BB496" i="10" s="1"/>
  <c r="AZ496" i="10" l="1"/>
  <c r="BA496" i="10" l="1"/>
  <c r="BB497" i="10"/>
  <c r="AZ497" i="10"/>
  <c r="BA497" i="10" l="1"/>
  <c r="BB498" i="10" s="1"/>
  <c r="AZ498" i="10" l="1"/>
  <c r="BA498" i="10" l="1"/>
  <c r="BB499" i="10" s="1"/>
  <c r="AZ499" i="10" l="1"/>
  <c r="BA499" i="10" l="1"/>
  <c r="BB500" i="10"/>
  <c r="AZ500" i="10"/>
  <c r="BA500" i="10" l="1"/>
  <c r="BB501" i="10" s="1"/>
  <c r="AZ501" i="10" l="1"/>
  <c r="BA501" i="10" l="1"/>
  <c r="BB502" i="10" s="1"/>
  <c r="AZ502" i="10" l="1"/>
  <c r="BA502" i="10" l="1"/>
  <c r="BB503" i="10" s="1"/>
  <c r="AZ503" i="10" l="1"/>
  <c r="BA503" i="10" l="1"/>
  <c r="BB504" i="10"/>
  <c r="AZ504" i="10"/>
  <c r="BA504" i="10" l="1"/>
  <c r="BB505" i="10" s="1"/>
  <c r="AZ505" i="10" l="1"/>
  <c r="BA505" i="10" l="1"/>
  <c r="BB506" i="10"/>
  <c r="AZ506" i="10"/>
  <c r="BA506" i="10" l="1"/>
  <c r="BB507" i="10" s="1"/>
  <c r="AZ507" i="10" l="1"/>
  <c r="BA507" i="10" l="1"/>
  <c r="BB508" i="10" s="1"/>
  <c r="AZ508" i="10" l="1"/>
  <c r="BA508" i="10" l="1"/>
  <c r="BB509" i="10" s="1"/>
  <c r="AZ509" i="10" l="1"/>
  <c r="BA509" i="10" l="1"/>
  <c r="BB510" i="10"/>
  <c r="AZ510" i="10"/>
  <c r="BA510" i="10" l="1"/>
  <c r="BB511" i="10" s="1"/>
  <c r="AZ511" i="10" l="1"/>
  <c r="BA511" i="10" l="1"/>
  <c r="BB512" i="10"/>
  <c r="AZ512" i="10"/>
  <c r="BA512" i="10" l="1"/>
  <c r="BB513" i="10" s="1"/>
  <c r="AZ513" i="10" l="1"/>
  <c r="BA513" i="10" l="1"/>
  <c r="BB514" i="10"/>
  <c r="AZ514" i="10"/>
  <c r="BA514" i="10" l="1"/>
  <c r="BB515" i="10" s="1"/>
  <c r="AZ515" i="10" l="1"/>
  <c r="BA515" i="10" l="1"/>
  <c r="BB516" i="10"/>
  <c r="AZ516" i="10"/>
  <c r="BA516" i="10" l="1"/>
  <c r="BB517" i="10" s="1"/>
  <c r="AZ517" i="10" l="1"/>
  <c r="BA517" i="10" l="1"/>
  <c r="BB518" i="10"/>
  <c r="AZ518" i="10"/>
  <c r="BA518" i="10" l="1"/>
  <c r="BB519" i="10" s="1"/>
  <c r="AZ519" i="10" l="1"/>
  <c r="BA519" i="10" l="1"/>
  <c r="BB520" i="10" s="1"/>
  <c r="AZ520" i="10" l="1"/>
  <c r="BA520" i="10" l="1"/>
  <c r="BB521" i="10"/>
  <c r="AZ521" i="10"/>
  <c r="BA521" i="10" l="1"/>
  <c r="BB522" i="10" s="1"/>
  <c r="AZ522" i="10" l="1"/>
  <c r="BA522" i="10" l="1"/>
  <c r="BB523" i="10"/>
  <c r="AZ523" i="10" l="1"/>
  <c r="BA523" i="10" l="1"/>
  <c r="BB524" i="10"/>
  <c r="AZ524" i="10" l="1"/>
  <c r="BA524" i="10" l="1"/>
  <c r="BB525" i="10" s="1"/>
  <c r="AZ525" i="10" l="1"/>
  <c r="BA525" i="10" l="1"/>
  <c r="BB526" i="10"/>
  <c r="AZ526" i="10"/>
  <c r="BA526" i="10" l="1"/>
  <c r="BB527" i="10" s="1"/>
  <c r="AZ527" i="10" l="1"/>
  <c r="BA527" i="10" l="1"/>
  <c r="BB528" i="10"/>
  <c r="AZ528" i="10"/>
  <c r="BA528" i="10" l="1"/>
  <c r="BB529" i="10" s="1"/>
  <c r="AZ529" i="10" l="1"/>
  <c r="BA529" i="10" l="1"/>
  <c r="BB530" i="10"/>
  <c r="AZ530" i="10"/>
  <c r="BA530" i="10" l="1"/>
  <c r="BB531" i="10" s="1"/>
  <c r="AZ531" i="10" l="1"/>
  <c r="BA531" i="10" l="1"/>
  <c r="BB532" i="10" s="1"/>
  <c r="AZ532" i="10" l="1"/>
  <c r="BA532" i="10" l="1"/>
  <c r="BB533" i="10"/>
  <c r="AZ533" i="10"/>
  <c r="BA533" i="10" l="1"/>
  <c r="BB534" i="10" s="1"/>
  <c r="AZ534" i="10" l="1"/>
  <c r="BA534" i="10" l="1"/>
  <c r="BB535" i="10"/>
  <c r="AZ535" i="10" l="1"/>
  <c r="BA535" i="10" l="1"/>
  <c r="BB536" i="10"/>
  <c r="AZ536" i="10" l="1"/>
  <c r="BA536" i="10" l="1"/>
  <c r="BB537" i="10" s="1"/>
  <c r="AZ537" i="10" l="1"/>
  <c r="BA537" i="10" l="1"/>
  <c r="BB538" i="10"/>
  <c r="AZ538" i="10"/>
  <c r="BA538" i="10" l="1"/>
  <c r="BB539" i="10" s="1"/>
  <c r="AZ539" i="10" l="1"/>
  <c r="BA539" i="10" l="1"/>
  <c r="BB540" i="10"/>
  <c r="AZ540" i="10"/>
  <c r="BA540" i="10" l="1"/>
  <c r="BB541" i="10" s="1"/>
  <c r="AZ541" i="10" l="1"/>
  <c r="BA541" i="10" l="1"/>
  <c r="BB542" i="10"/>
  <c r="AZ542" i="10"/>
  <c r="BA542" i="10" l="1"/>
  <c r="BB543" i="10"/>
  <c r="AZ543" i="10"/>
  <c r="BA543" i="10" l="1"/>
  <c r="BB544" i="10" s="1"/>
  <c r="AZ544" i="10" l="1"/>
  <c r="BA544" i="10" l="1"/>
  <c r="BB545" i="10"/>
  <c r="AZ545" i="10"/>
  <c r="BA545" i="10" l="1"/>
  <c r="BB546" i="10" s="1"/>
  <c r="AZ546" i="10" l="1"/>
  <c r="BA546" i="10" l="1"/>
  <c r="BB547" i="10" s="1"/>
  <c r="AZ547" i="10" l="1"/>
  <c r="BA547" i="10" l="1"/>
  <c r="BB548" i="10"/>
  <c r="AZ548" i="10" l="1"/>
  <c r="BA548" i="10" l="1"/>
  <c r="BB549" i="10" s="1"/>
  <c r="AZ549" i="10" l="1"/>
  <c r="BA549" i="10" l="1"/>
  <c r="BB550" i="10"/>
  <c r="AZ550" i="10"/>
  <c r="BA550" i="10" l="1"/>
  <c r="BB551" i="10"/>
  <c r="AZ551" i="10"/>
  <c r="BA551" i="10" l="1"/>
  <c r="BB552" i="10"/>
  <c r="AZ552" i="10"/>
  <c r="BA552" i="10" l="1"/>
  <c r="BB553" i="10"/>
  <c r="AZ553" i="10"/>
  <c r="BA553" i="10" l="1"/>
  <c r="BB554" i="10"/>
  <c r="AZ554" i="10"/>
  <c r="BA554" i="10" l="1"/>
  <c r="BB555" i="10" s="1"/>
  <c r="AZ555" i="10" l="1"/>
  <c r="BA555" i="10" l="1"/>
  <c r="BB556" i="10" s="1"/>
  <c r="AZ556" i="10" l="1"/>
  <c r="BA556" i="10" l="1"/>
  <c r="BB557" i="10"/>
  <c r="AZ557" i="10"/>
  <c r="BA557" i="10" l="1"/>
  <c r="BB558" i="10" s="1"/>
  <c r="AZ558" i="10" l="1"/>
  <c r="BA558" i="10" l="1"/>
  <c r="BB559" i="10"/>
  <c r="AZ559" i="10"/>
  <c r="BA559" i="10" l="1"/>
  <c r="BB560" i="10"/>
  <c r="AZ560" i="10" l="1"/>
  <c r="BA560" i="10" l="1"/>
  <c r="BB561" i="10" s="1"/>
  <c r="AZ561" i="10" l="1"/>
  <c r="BA561" i="10" l="1"/>
  <c r="BB562" i="10"/>
  <c r="AZ562" i="10"/>
  <c r="BA562" i="10" l="1"/>
  <c r="BB563" i="10" s="1"/>
  <c r="AZ563" i="10" l="1"/>
  <c r="BA563" i="10" l="1"/>
  <c r="BB564" i="10"/>
  <c r="AZ564" i="10"/>
  <c r="BA564" i="10" l="1"/>
  <c r="BB565" i="10"/>
  <c r="AZ565" i="10"/>
  <c r="BA565" i="10" l="1"/>
  <c r="BB566" i="10"/>
  <c r="AZ566" i="10"/>
  <c r="BA566" i="10" l="1"/>
  <c r="BB567" i="10"/>
  <c r="AZ567" i="10"/>
  <c r="BA567" i="10" l="1"/>
  <c r="BB568" i="10" s="1"/>
  <c r="AZ568" i="10" l="1"/>
  <c r="BA568" i="10" l="1"/>
  <c r="BB569" i="10"/>
  <c r="AZ569" i="10"/>
  <c r="BA569" i="10" l="1"/>
  <c r="BB570" i="10" s="1"/>
  <c r="AZ570" i="10" l="1"/>
  <c r="BA570" i="10" l="1"/>
  <c r="BB571" i="10" s="1"/>
  <c r="AZ571" i="10" l="1"/>
  <c r="BA571" i="10" l="1"/>
  <c r="BB572" i="10"/>
  <c r="AZ572" i="10" l="1"/>
  <c r="BA572" i="10" l="1"/>
  <c r="BB573" i="10" s="1"/>
  <c r="AZ573" i="10" l="1"/>
  <c r="BA573" i="10" l="1"/>
  <c r="BB574" i="10"/>
  <c r="AZ574" i="10"/>
  <c r="BA574" i="10" l="1"/>
  <c r="BB575" i="10" s="1"/>
  <c r="AZ575" i="10" l="1"/>
  <c r="BA575" i="10" l="1"/>
  <c r="BB576" i="10"/>
  <c r="AZ576" i="10"/>
  <c r="BA576" i="10" l="1"/>
  <c r="BB577" i="10"/>
  <c r="AZ577" i="10"/>
  <c r="BA577" i="10" l="1"/>
  <c r="BB578" i="10"/>
  <c r="AZ578" i="10"/>
  <c r="BA578" i="10" l="1"/>
  <c r="BB579" i="10"/>
  <c r="AZ579" i="10"/>
  <c r="BA579" i="10" l="1"/>
  <c r="BB580" i="10" s="1"/>
  <c r="AZ580" i="10" l="1"/>
  <c r="BA580" i="10" l="1"/>
  <c r="BB581" i="10"/>
  <c r="AZ581" i="10"/>
  <c r="BA581" i="10" l="1"/>
  <c r="BB582" i="10" s="1"/>
  <c r="AZ582" i="10" l="1"/>
  <c r="BA582" i="10" l="1"/>
  <c r="BB583" i="10" s="1"/>
  <c r="AZ583" i="10" l="1"/>
  <c r="BA583" i="10" l="1"/>
  <c r="BB584" i="10"/>
  <c r="AZ584" i="10" l="1"/>
  <c r="BA584" i="10" l="1"/>
  <c r="BB585" i="10" s="1"/>
  <c r="AZ585" i="10" l="1"/>
  <c r="BA585" i="10" l="1"/>
  <c r="BB586" i="10"/>
  <c r="AZ586" i="10"/>
  <c r="BA586" i="10" l="1"/>
  <c r="BB587" i="10"/>
  <c r="AZ587" i="10"/>
  <c r="BA587" i="10" l="1"/>
  <c r="BB588" i="10"/>
  <c r="AZ588" i="10"/>
  <c r="BA588" i="10" l="1"/>
  <c r="BB589" i="10"/>
  <c r="AZ589" i="10"/>
  <c r="BA589" i="10" l="1"/>
  <c r="BB590" i="10"/>
  <c r="AZ590" i="10"/>
  <c r="BA590" i="10" l="1"/>
  <c r="BB591" i="10" s="1"/>
  <c r="AZ591" i="10" l="1"/>
  <c r="BA591" i="10" l="1"/>
  <c r="BB592" i="10" s="1"/>
  <c r="AZ592" i="10" l="1"/>
  <c r="BA592" i="10" l="1"/>
  <c r="BB593" i="10"/>
  <c r="AZ593" i="10"/>
  <c r="BA593" i="10" l="1"/>
  <c r="BB594" i="10" s="1"/>
  <c r="AZ594" i="10" l="1"/>
  <c r="BA594" i="10" l="1"/>
  <c r="BB595" i="10"/>
  <c r="AZ595" i="10"/>
  <c r="BA595" i="10" l="1"/>
  <c r="BB596" i="10"/>
  <c r="AZ596" i="10" l="1"/>
  <c r="BA596" i="10" l="1"/>
  <c r="BB597" i="10" s="1"/>
  <c r="AZ597" i="10" l="1"/>
  <c r="BA597" i="10" l="1"/>
  <c r="BB598" i="10"/>
  <c r="AZ598" i="10"/>
  <c r="BA598" i="10" l="1"/>
  <c r="BB599" i="10" s="1"/>
  <c r="AZ599" i="10" l="1"/>
  <c r="BA599" i="10" l="1"/>
  <c r="BB600" i="10"/>
  <c r="AZ600" i="10"/>
  <c r="BA600" i="10" l="1"/>
  <c r="BB601" i="10"/>
  <c r="AZ601" i="10" l="1"/>
  <c r="BA601" i="10" l="1"/>
  <c r="BB602" i="10"/>
  <c r="AZ602" i="10"/>
  <c r="BA602" i="10" l="1"/>
  <c r="BB603" i="10"/>
  <c r="AZ603" i="10"/>
  <c r="BA603" i="10" l="1"/>
  <c r="BB604" i="10" s="1"/>
  <c r="AZ604" i="10" l="1"/>
  <c r="BA604" i="10" l="1"/>
  <c r="BB605" i="10"/>
  <c r="AZ605" i="10"/>
  <c r="BA605" i="10" l="1"/>
  <c r="BB606" i="10" s="1"/>
  <c r="AZ606" i="10" l="1"/>
  <c r="BA606" i="10" l="1"/>
  <c r="BB607" i="10"/>
  <c r="AZ607" i="10"/>
  <c r="BA607" i="10" l="1"/>
  <c r="BB608" i="10"/>
  <c r="AZ608" i="10" l="1"/>
  <c r="BA608" i="10" l="1"/>
  <c r="BB609" i="10" s="1"/>
  <c r="AZ609" i="10" l="1"/>
  <c r="BA609" i="10" l="1"/>
  <c r="BB610" i="10"/>
  <c r="AZ610" i="10"/>
  <c r="BA610" i="10" l="1"/>
  <c r="BB611" i="10" s="1"/>
  <c r="AZ611" i="10" l="1"/>
  <c r="BA611" i="10" l="1"/>
  <c r="BB612" i="10"/>
  <c r="AZ612" i="10"/>
  <c r="BA612" i="10" l="1"/>
  <c r="BB613" i="10"/>
  <c r="AZ613" i="10" l="1"/>
  <c r="BA613" i="10" l="1"/>
  <c r="BB614" i="10"/>
  <c r="AZ614" i="10"/>
  <c r="BA614" i="10" l="1"/>
  <c r="BB615" i="10"/>
  <c r="AZ615" i="10"/>
  <c r="BA615" i="10" l="1"/>
  <c r="BB616" i="10" s="1"/>
  <c r="AZ616" i="10" l="1"/>
  <c r="BA616" i="10" l="1"/>
  <c r="BB617" i="10"/>
  <c r="AZ617" i="10" l="1"/>
  <c r="BA617" i="10" l="1"/>
  <c r="BB618" i="10" s="1"/>
  <c r="AZ618" i="10" l="1"/>
  <c r="BA618" i="10" l="1"/>
  <c r="BB619" i="10"/>
  <c r="AZ619" i="10"/>
  <c r="BA619" i="10" l="1"/>
  <c r="BB620" i="10" s="1"/>
  <c r="AZ620" i="10" l="1"/>
  <c r="BA620" i="10" l="1"/>
  <c r="BB621" i="10" s="1"/>
  <c r="AZ621" i="10" l="1"/>
  <c r="BA621" i="10" l="1"/>
  <c r="BB622" i="10"/>
  <c r="AZ622" i="10"/>
  <c r="BA622" i="10" l="1"/>
  <c r="BB623" i="10" s="1"/>
  <c r="AZ623" i="10" l="1"/>
  <c r="BA623" i="10" l="1"/>
  <c r="BB624" i="10"/>
  <c r="AZ624" i="10"/>
  <c r="BA624" i="10" l="1"/>
  <c r="BB625" i="10"/>
  <c r="AZ625" i="10" l="1"/>
  <c r="BA625" i="10" l="1"/>
  <c r="BB626" i="10"/>
  <c r="AZ626" i="10"/>
  <c r="BA626" i="10" l="1"/>
  <c r="BB627" i="10"/>
  <c r="AZ627" i="10"/>
  <c r="BA627" i="10" l="1"/>
  <c r="BB628" i="10" s="1"/>
  <c r="AZ628" i="10" l="1"/>
  <c r="BA628" i="10" l="1"/>
  <c r="BB629" i="10"/>
  <c r="AZ629" i="10"/>
  <c r="BA629" i="10" l="1"/>
  <c r="BB630" i="10" s="1"/>
  <c r="AZ630" i="10" l="1"/>
  <c r="BA630" i="10" l="1"/>
  <c r="BB631" i="10"/>
  <c r="AZ631" i="10"/>
  <c r="BA631" i="10" l="1"/>
  <c r="BB632" i="10" s="1"/>
  <c r="AZ632" i="10" l="1"/>
  <c r="BA632" i="10" l="1"/>
  <c r="BB633" i="10" s="1"/>
  <c r="AZ633" i="10" l="1"/>
  <c r="BA633" i="10" l="1"/>
  <c r="BB634" i="10"/>
  <c r="AZ634" i="10"/>
  <c r="BA634" i="10" l="1"/>
  <c r="BB635" i="10" s="1"/>
  <c r="AZ635" i="10" l="1"/>
  <c r="BA635" i="10" l="1"/>
  <c r="BB636" i="10"/>
  <c r="AZ636" i="10"/>
  <c r="BA636" i="10" l="1"/>
  <c r="BB637" i="10"/>
  <c r="AZ637" i="10" l="1"/>
  <c r="BA637" i="10" l="1"/>
  <c r="BB638" i="10" s="1"/>
  <c r="AZ638" i="10" l="1"/>
  <c r="BA638" i="10" l="1"/>
  <c r="BB639" i="10"/>
  <c r="AZ639" i="10"/>
  <c r="BA639" i="10" l="1"/>
  <c r="BB640" i="10" s="1"/>
  <c r="AZ640" i="10" l="1"/>
  <c r="BA640" i="10" l="1"/>
  <c r="BB641" i="10"/>
  <c r="AZ641" i="10"/>
  <c r="BA641" i="10" l="1"/>
  <c r="BB642" i="10" s="1"/>
  <c r="AZ642" i="10" l="1"/>
  <c r="BA642" i="10" l="1"/>
  <c r="BB643" i="10"/>
  <c r="AZ643" i="10"/>
  <c r="BA643" i="10" l="1"/>
  <c r="BB644" i="10"/>
  <c r="AZ644" i="10" l="1"/>
  <c r="BA644" i="10" l="1"/>
  <c r="BB645" i="10" s="1"/>
  <c r="AZ645" i="10" l="1"/>
  <c r="BA645" i="10" l="1"/>
  <c r="BB646" i="10"/>
  <c r="AZ646" i="10"/>
  <c r="BA646" i="10" l="1"/>
  <c r="BB647" i="10" s="1"/>
  <c r="AZ647" i="10" l="1"/>
  <c r="BA647" i="10" l="1"/>
  <c r="BB648" i="10"/>
  <c r="AZ648" i="10"/>
  <c r="BA648" i="10" l="1"/>
  <c r="BB649" i="10"/>
  <c r="AZ649" i="10" l="1"/>
  <c r="BA649" i="10" l="1"/>
  <c r="BB650" i="10"/>
  <c r="AZ650" i="10"/>
  <c r="BA650" i="10" l="1"/>
  <c r="BB651" i="10"/>
  <c r="AZ651" i="10"/>
  <c r="BA651" i="10" l="1"/>
  <c r="BB652" i="10" s="1"/>
  <c r="AZ652" i="10" l="1"/>
  <c r="BA652" i="10" l="1"/>
  <c r="BB653" i="10"/>
  <c r="AZ653" i="10"/>
  <c r="BA653" i="10" l="1"/>
  <c r="BB654" i="10" s="1"/>
  <c r="AZ654" i="10" l="1"/>
  <c r="BA654" i="10" l="1"/>
  <c r="BB655" i="10"/>
  <c r="AZ655" i="10"/>
  <c r="BA655" i="10" l="1"/>
  <c r="BB656" i="10"/>
  <c r="AZ656" i="10" l="1"/>
  <c r="BA656" i="10" l="1"/>
  <c r="BB657" i="10" s="1"/>
  <c r="AZ657" i="10" l="1"/>
  <c r="BA657" i="10" l="1"/>
  <c r="BB658" i="10"/>
  <c r="AZ658" i="10"/>
  <c r="BA658" i="10" l="1"/>
  <c r="BB659" i="10" s="1"/>
  <c r="AZ659" i="10" l="1"/>
  <c r="BA659" i="10" l="1"/>
  <c r="BB660" i="10"/>
  <c r="AZ660" i="10"/>
  <c r="BA660" i="10" l="1"/>
  <c r="BB661" i="10"/>
  <c r="AZ661" i="10" l="1"/>
  <c r="BA661" i="10" l="1"/>
  <c r="BB662" i="10"/>
  <c r="AZ662" i="10"/>
  <c r="BA662" i="10" l="1"/>
  <c r="BB663" i="10"/>
  <c r="AZ663" i="10" l="1"/>
  <c r="BA663" i="10" l="1"/>
  <c r="BB664" i="10" s="1"/>
  <c r="AZ664" i="10" l="1"/>
  <c r="BA664" i="10" l="1"/>
  <c r="BB665" i="10"/>
  <c r="AZ665" i="10"/>
  <c r="BA665" i="10" l="1"/>
  <c r="BB666" i="10" s="1"/>
  <c r="AZ666" i="10" l="1"/>
  <c r="BA666" i="10" l="1"/>
  <c r="BB667" i="10" s="1"/>
  <c r="AZ667" i="10" l="1"/>
  <c r="BA667" i="10" l="1"/>
  <c r="BB668" i="10" s="1"/>
  <c r="AZ668" i="10" l="1"/>
  <c r="BA668" i="10" l="1"/>
  <c r="BB669" i="10"/>
  <c r="AZ669" i="10"/>
  <c r="BA669" i="10" l="1"/>
  <c r="BB670" i="10" s="1"/>
  <c r="AZ670" i="10" l="1"/>
  <c r="BA670" i="10" l="1"/>
  <c r="BB671" i="10"/>
  <c r="AZ671" i="10"/>
  <c r="BA671" i="10" l="1"/>
  <c r="BB672" i="10"/>
  <c r="AZ672" i="10"/>
  <c r="BA672" i="10" l="1"/>
  <c r="BB673" i="10"/>
  <c r="AZ673" i="10"/>
  <c r="BA673" i="10" l="1"/>
  <c r="BB674" i="10" s="1"/>
  <c r="AZ674" i="10" l="1"/>
  <c r="BA674" i="10" l="1"/>
  <c r="BB675" i="10"/>
  <c r="AZ675" i="10"/>
  <c r="BA675" i="10" l="1"/>
  <c r="BB676" i="10" s="1"/>
  <c r="AZ676" i="10" l="1"/>
  <c r="BA676" i="10" l="1"/>
  <c r="BB677" i="10" s="1"/>
  <c r="AZ677" i="10" l="1"/>
  <c r="BA677" i="10" l="1"/>
  <c r="BB678" i="10" s="1"/>
  <c r="AZ678" i="10" l="1"/>
  <c r="BA678" i="10" l="1"/>
  <c r="BB679" i="10" s="1"/>
  <c r="AZ679" i="10" l="1"/>
  <c r="BA679" i="10" l="1"/>
  <c r="BB680" i="10" s="1"/>
  <c r="AZ680" i="10" l="1"/>
  <c r="BA680" i="10" l="1"/>
  <c r="BB681" i="10"/>
  <c r="AZ681" i="10"/>
  <c r="BA681" i="10" l="1"/>
  <c r="BB682" i="10"/>
  <c r="AZ682" i="10"/>
  <c r="BB683" i="10" l="1"/>
  <c r="BA682" i="10"/>
  <c r="AZ683" i="10" l="1"/>
  <c r="BA683" i="10" l="1"/>
  <c r="BB684" i="10"/>
  <c r="AZ684" i="10"/>
  <c r="BA684" i="10" l="1"/>
  <c r="BB685" i="10" s="1"/>
  <c r="AZ685" i="10" l="1"/>
  <c r="BA685" i="10" l="1"/>
  <c r="BB686" i="10" s="1"/>
  <c r="AZ686" i="10" l="1"/>
  <c r="BA686" i="10" l="1"/>
  <c r="BB687" i="10"/>
  <c r="AZ687" i="10"/>
  <c r="BA687" i="10" l="1"/>
  <c r="BB688" i="10" s="1"/>
  <c r="AZ688" i="10" l="1"/>
  <c r="BA688" i="10" l="1"/>
  <c r="BB689" i="10"/>
  <c r="AZ689" i="10"/>
  <c r="BA689" i="10" l="1"/>
  <c r="BB690" i="10"/>
  <c r="AZ690" i="10"/>
  <c r="BA690" i="10" l="1"/>
  <c r="BB691" i="10" s="1"/>
  <c r="AZ691" i="10" l="1"/>
  <c r="BA691" i="10" l="1"/>
  <c r="BB692" i="10"/>
  <c r="AZ692" i="10"/>
  <c r="BA692" i="10" l="1"/>
  <c r="BB693" i="10" s="1"/>
  <c r="AZ693" i="10" l="1"/>
  <c r="BA693" i="10" l="1"/>
  <c r="BB694" i="10"/>
  <c r="AZ694" i="10"/>
  <c r="BA694" i="10" l="1"/>
  <c r="BB695" i="10"/>
  <c r="AZ695" i="10"/>
  <c r="BA695" i="10" l="1"/>
  <c r="BB696" i="10"/>
  <c r="AZ696" i="10"/>
  <c r="BA696" i="10" l="1"/>
  <c r="BB697" i="10"/>
  <c r="AZ697" i="10"/>
  <c r="BA697" i="10" l="1"/>
  <c r="BB698" i="10" s="1"/>
  <c r="AZ698" i="10" l="1"/>
  <c r="BA698" i="10" l="1"/>
  <c r="BB699" i="10"/>
  <c r="AZ699" i="10"/>
  <c r="BA699" i="10" l="1"/>
  <c r="BB700" i="10" s="1"/>
  <c r="AZ700" i="10" l="1"/>
  <c r="BA700" i="10" l="1"/>
  <c r="BB701" i="10" s="1"/>
  <c r="AZ701" i="10" l="1"/>
  <c r="BA701" i="10" l="1"/>
  <c r="BB702" i="10"/>
  <c r="AZ702" i="10"/>
  <c r="BA702" i="10" l="1"/>
  <c r="BB703" i="10" s="1"/>
  <c r="AZ703" i="10" l="1"/>
  <c r="BA703" i="10" l="1"/>
  <c r="BB704" i="10"/>
  <c r="AZ704" i="10"/>
  <c r="BA704" i="10" l="1"/>
  <c r="BB705" i="10"/>
  <c r="AZ705" i="10"/>
  <c r="BA705" i="10" l="1"/>
  <c r="BB706" i="10"/>
  <c r="AZ706" i="10"/>
  <c r="BA706" i="10" l="1"/>
  <c r="BB707" i="10"/>
  <c r="AZ707" i="10"/>
  <c r="BA707" i="10" l="1"/>
  <c r="BB708" i="10"/>
  <c r="AZ708" i="10"/>
  <c r="BA708" i="10" l="1"/>
  <c r="BB709" i="10" s="1"/>
  <c r="AZ709" i="10" l="1"/>
  <c r="BA709" i="10" l="1"/>
  <c r="BB710" i="10" s="1"/>
  <c r="AZ710" i="10" l="1"/>
  <c r="BA710" i="10" l="1"/>
  <c r="BB711" i="10"/>
  <c r="AZ711" i="10"/>
  <c r="BA711" i="10" l="1"/>
  <c r="BB712" i="10" s="1"/>
  <c r="AZ712" i="10" l="1"/>
  <c r="BA712" i="10" l="1"/>
  <c r="BB713" i="10" s="1"/>
  <c r="AZ713" i="10" l="1"/>
  <c r="BA713" i="10" l="1"/>
  <c r="BB714" i="10"/>
  <c r="AZ714" i="10"/>
  <c r="BA714" i="10" l="1"/>
  <c r="BB715" i="10" s="1"/>
  <c r="AZ715" i="10" l="1"/>
  <c r="BA715" i="10" l="1"/>
  <c r="BB716" i="10"/>
  <c r="AZ716" i="10"/>
  <c r="BA716" i="10" l="1"/>
  <c r="BB717" i="10" s="1"/>
  <c r="AZ717" i="10" l="1"/>
  <c r="BA717" i="10" l="1"/>
  <c r="BB718" i="10"/>
  <c r="AZ718" i="10"/>
  <c r="BA718" i="10" l="1"/>
  <c r="BB719" i="10" s="1"/>
  <c r="AZ719" i="10" l="1"/>
  <c r="BA719" i="10" l="1"/>
  <c r="BB720" i="10"/>
  <c r="AZ720" i="10"/>
  <c r="BA720" i="10" l="1"/>
  <c r="BB721" i="10"/>
  <c r="AZ721" i="10"/>
  <c r="BA721" i="10" l="1"/>
  <c r="BB722" i="10" s="1"/>
  <c r="AZ722" i="10" l="1"/>
  <c r="BA722" i="10" l="1"/>
  <c r="BB723" i="10"/>
  <c r="AZ723" i="10"/>
  <c r="BA723" i="10" l="1"/>
  <c r="BB724" i="10" s="1"/>
  <c r="AZ724" i="10" l="1"/>
  <c r="BA724" i="10" l="1"/>
  <c r="BB725" i="10"/>
  <c r="AZ725" i="10"/>
  <c r="BA725" i="10" l="1"/>
  <c r="BB726" i="10"/>
  <c r="AZ726" i="10"/>
  <c r="BA726" i="10" l="1"/>
  <c r="BB727" i="10" s="1"/>
  <c r="AZ727" i="10" l="1"/>
  <c r="BA727" i="10" l="1"/>
  <c r="BB728" i="10"/>
  <c r="AZ728" i="10"/>
  <c r="BA728" i="10" l="1"/>
  <c r="BB729" i="10" s="1"/>
  <c r="AZ729" i="10" l="1"/>
  <c r="BA729" i="10" l="1"/>
  <c r="BB730" i="10"/>
  <c r="AZ730" i="10"/>
  <c r="BA730" i="10" l="1"/>
  <c r="BB731" i="10"/>
  <c r="AZ731" i="10" l="1"/>
  <c r="BA731" i="10" l="1"/>
  <c r="BB732" i="10"/>
  <c r="AZ732" i="10"/>
  <c r="BA732" i="10" l="1"/>
  <c r="BB733" i="10"/>
  <c r="AZ733" i="10" l="1"/>
  <c r="BA733" i="10" l="1"/>
  <c r="BB734" i="10" s="1"/>
  <c r="AZ734" i="10" l="1"/>
  <c r="BA734" i="10" l="1"/>
  <c r="BB735" i="10"/>
  <c r="AZ735" i="10"/>
  <c r="BA735" i="10" l="1"/>
  <c r="BB736" i="10" s="1"/>
  <c r="AZ736" i="10" l="1"/>
  <c r="BA736" i="10" l="1"/>
  <c r="BB737" i="10"/>
  <c r="AZ737" i="10"/>
  <c r="BA737" i="10" l="1"/>
  <c r="BB738" i="10"/>
  <c r="AZ738" i="10"/>
  <c r="BA738" i="10" l="1"/>
  <c r="BB739" i="10" s="1"/>
  <c r="AZ739" i="10" l="1"/>
  <c r="BA739" i="10" l="1"/>
  <c r="BB740" i="10"/>
  <c r="AZ740" i="10"/>
  <c r="BA740" i="10" l="1"/>
  <c r="BB741" i="10" s="1"/>
  <c r="AZ741" i="10" l="1"/>
  <c r="BA741" i="10" l="1"/>
  <c r="BB742" i="10"/>
  <c r="AZ742" i="10"/>
  <c r="BA742" i="10" l="1"/>
  <c r="BB743" i="10"/>
  <c r="AZ743" i="10" l="1"/>
  <c r="BA743" i="10" l="1"/>
  <c r="BB744" i="10"/>
  <c r="AZ744" i="10"/>
  <c r="BA744" i="10" l="1"/>
  <c r="BB745" i="10"/>
  <c r="AZ745" i="10"/>
  <c r="BA745" i="10" l="1"/>
  <c r="BB746" i="10" s="1"/>
  <c r="AZ746" i="10" l="1"/>
  <c r="BA746" i="10" l="1"/>
  <c r="BB747" i="10"/>
  <c r="AZ747" i="10"/>
  <c r="BA747" i="10" l="1"/>
  <c r="BB748" i="10" s="1"/>
  <c r="AZ748" i="10" l="1"/>
  <c r="BA748" i="10" l="1"/>
  <c r="BB749" i="10"/>
  <c r="AZ749" i="10"/>
  <c r="BA749" i="10" l="1"/>
  <c r="BB750" i="10"/>
  <c r="AZ750" i="10"/>
  <c r="BA750" i="10" l="1"/>
  <c r="BB751" i="10" s="1"/>
  <c r="AZ751" i="10" l="1"/>
  <c r="BA751" i="10" l="1"/>
  <c r="BB752" i="10"/>
  <c r="AZ752" i="10"/>
  <c r="BA752" i="10" l="1"/>
  <c r="BB753" i="10" s="1"/>
  <c r="AZ753" i="10" l="1"/>
  <c r="BA753" i="10" l="1"/>
  <c r="BB754" i="10"/>
  <c r="AZ754" i="10"/>
  <c r="BA754" i="10" l="1"/>
  <c r="BB755" i="10"/>
  <c r="AZ755" i="10" l="1"/>
  <c r="BA755" i="10" l="1"/>
  <c r="BB756" i="10"/>
  <c r="AZ756" i="10"/>
  <c r="BA756" i="10" l="1"/>
  <c r="BB757" i="10"/>
  <c r="AZ757" i="10"/>
  <c r="BA757" i="10" l="1"/>
  <c r="BB758" i="10" s="1"/>
  <c r="AZ758" i="10" l="1"/>
  <c r="BA758" i="10" l="1"/>
  <c r="BB759" i="10"/>
  <c r="AZ759" i="10"/>
  <c r="BA759" i="10" l="1"/>
  <c r="BB760" i="10" s="1"/>
  <c r="AZ760" i="10" l="1"/>
  <c r="BA760" i="10" l="1"/>
  <c r="BB761" i="10"/>
  <c r="AZ761" i="10" l="1"/>
  <c r="BA761" i="10" l="1"/>
  <c r="BB762" i="10"/>
  <c r="AZ762" i="10"/>
  <c r="BA762" i="10" l="1"/>
  <c r="BB763" i="10" s="1"/>
  <c r="AZ763" i="10" l="1"/>
  <c r="BA763" i="10" l="1"/>
  <c r="BB764" i="10"/>
  <c r="AZ764" i="10"/>
  <c r="BA764" i="10" l="1"/>
  <c r="BB765" i="10" s="1"/>
  <c r="AZ765" i="10" l="1"/>
  <c r="BA765" i="10" l="1"/>
  <c r="BB766" i="10"/>
  <c r="AZ766" i="10"/>
  <c r="BA766" i="10" l="1"/>
  <c r="BB767" i="10"/>
  <c r="AZ767" i="10" l="1"/>
  <c r="BA767" i="10" l="1"/>
  <c r="BB768" i="10"/>
  <c r="AZ768" i="10"/>
  <c r="BA768" i="10" l="1"/>
  <c r="BB769" i="10"/>
  <c r="AZ769" i="10"/>
  <c r="BA769" i="10" l="1"/>
  <c r="BB770" i="10" s="1"/>
  <c r="AZ770" i="10" l="1"/>
  <c r="BA770" i="10" l="1"/>
  <c r="BB771" i="10"/>
  <c r="AZ771" i="10"/>
  <c r="BA771" i="10" l="1"/>
  <c r="BB772" i="10" s="1"/>
  <c r="AZ772" i="10" l="1"/>
  <c r="BA772" i="10" l="1"/>
  <c r="BB773" i="10"/>
  <c r="AZ773" i="10"/>
  <c r="BA773" i="10" l="1"/>
  <c r="BB774" i="10"/>
  <c r="AZ774" i="10"/>
  <c r="BA774" i="10" l="1"/>
  <c r="BB775" i="10" s="1"/>
  <c r="AZ775" i="10" l="1"/>
  <c r="BA775" i="10" l="1"/>
  <c r="BB776" i="10"/>
  <c r="AZ776" i="10"/>
  <c r="BA776" i="10" l="1"/>
  <c r="BB777" i="10" s="1"/>
  <c r="AZ777" i="10" l="1"/>
  <c r="BA777" i="10" l="1"/>
  <c r="BB778" i="10"/>
  <c r="AZ778" i="10"/>
  <c r="BA778" i="10" l="1"/>
  <c r="BB779" i="10"/>
  <c r="AZ779" i="10" l="1"/>
  <c r="BA779" i="10" l="1"/>
  <c r="BB780" i="10"/>
  <c r="AZ780" i="10" l="1"/>
  <c r="BA780" i="10" l="1"/>
  <c r="BB781" i="10"/>
  <c r="AZ781" i="10"/>
  <c r="BA781" i="10" l="1"/>
  <c r="BB782" i="10" s="1"/>
  <c r="AZ782" i="10" l="1"/>
  <c r="BA782" i="10" l="1"/>
  <c r="BB783" i="10"/>
  <c r="AZ783" i="10"/>
  <c r="BA783" i="10" l="1"/>
  <c r="BB784" i="10" s="1"/>
  <c r="AZ784" i="10" l="1"/>
  <c r="BA784" i="10" l="1"/>
  <c r="BB785" i="10"/>
  <c r="AZ785" i="10"/>
  <c r="BA785" i="10" l="1"/>
  <c r="BB786" i="10"/>
  <c r="AZ786" i="10"/>
  <c r="BA786" i="10" l="1"/>
  <c r="BB787" i="10" s="1"/>
  <c r="AZ787" i="10" l="1"/>
  <c r="BA787" i="10" l="1"/>
  <c r="BB788" i="10"/>
  <c r="AZ788" i="10"/>
  <c r="BA788" i="10" l="1"/>
  <c r="BB789" i="10" s="1"/>
  <c r="AZ789" i="10" l="1"/>
  <c r="BA789" i="10" l="1"/>
  <c r="BB790" i="10"/>
  <c r="AZ790" i="10"/>
  <c r="BA790" i="10" l="1"/>
  <c r="BB791" i="10"/>
  <c r="AZ791" i="10" l="1"/>
  <c r="BA791" i="10" l="1"/>
  <c r="BB792" i="10"/>
  <c r="AZ792" i="10" l="1"/>
  <c r="BA792" i="10" l="1"/>
  <c r="BB793" i="10"/>
  <c r="AZ793" i="10"/>
  <c r="BA793" i="10" l="1"/>
  <c r="BB794" i="10" s="1"/>
  <c r="AZ794" i="10" l="1"/>
  <c r="BA794" i="10" l="1"/>
  <c r="BB795" i="10"/>
  <c r="AZ795" i="10"/>
  <c r="BA795" i="10" l="1"/>
  <c r="BB796" i="10" s="1"/>
  <c r="AZ796" i="10" l="1"/>
  <c r="BA796" i="10" l="1"/>
  <c r="BB797" i="10"/>
  <c r="AZ797" i="10"/>
  <c r="BA797" i="10" l="1"/>
  <c r="BB798" i="10"/>
  <c r="AZ798" i="10"/>
  <c r="BA798" i="10" l="1"/>
  <c r="BB799" i="10" s="1"/>
  <c r="AZ799" i="10" l="1"/>
  <c r="BA799" i="10" l="1"/>
  <c r="BB800" i="10"/>
  <c r="AZ800" i="10"/>
  <c r="BA800" i="10" l="1"/>
  <c r="BB801" i="10" s="1"/>
  <c r="AZ801" i="10" l="1"/>
  <c r="BA801" i="10" l="1"/>
  <c r="BB802" i="10"/>
  <c r="AZ802" i="10"/>
  <c r="BA802" i="10" l="1"/>
  <c r="BB803" i="10"/>
  <c r="AZ803" i="10" l="1"/>
  <c r="BA803" i="10" l="1"/>
  <c r="BB804" i="10"/>
  <c r="AZ804" i="10"/>
  <c r="BA804" i="10" l="1"/>
  <c r="BB805" i="10"/>
  <c r="AZ805" i="10"/>
  <c r="BA805" i="10" l="1"/>
  <c r="BB806" i="10" s="1"/>
  <c r="AZ806" i="10" l="1"/>
  <c r="BA806" i="10" l="1"/>
  <c r="BB807" i="10"/>
  <c r="AZ807" i="10"/>
  <c r="BA807" i="10" l="1"/>
  <c r="BB808" i="10" s="1"/>
  <c r="AZ808" i="10" l="1"/>
  <c r="BA808" i="10" l="1"/>
  <c r="BB809" i="10"/>
  <c r="AZ809" i="10"/>
  <c r="BA809" i="10" l="1"/>
  <c r="BB810" i="10"/>
  <c r="AZ810" i="10"/>
  <c r="BA810" i="10" l="1"/>
  <c r="BB811" i="10" s="1"/>
  <c r="AZ811" i="10" l="1"/>
  <c r="BA811" i="10" l="1"/>
  <c r="BB812" i="10"/>
  <c r="AZ812" i="10"/>
  <c r="BA812" i="10" l="1"/>
  <c r="BB813" i="10" s="1"/>
  <c r="AZ813" i="10" l="1"/>
  <c r="BA813" i="10" l="1"/>
  <c r="BB814" i="10"/>
  <c r="AZ814" i="10"/>
  <c r="BA814" i="10" l="1"/>
  <c r="BB815" i="10"/>
  <c r="AZ815" i="10" l="1"/>
  <c r="BA815" i="10" l="1"/>
  <c r="BB816" i="10"/>
  <c r="AZ816" i="10" l="1"/>
  <c r="BA816" i="10" l="1"/>
  <c r="BB817" i="10"/>
  <c r="AZ817" i="10" l="1"/>
  <c r="BA817" i="10" l="1"/>
  <c r="BB818" i="10" s="1"/>
  <c r="AZ818" i="10" l="1"/>
  <c r="BA818" i="10" l="1"/>
  <c r="BB819" i="10" s="1"/>
  <c r="AZ819" i="10" l="1"/>
  <c r="BB820" i="10" l="1"/>
  <c r="BA819" i="10"/>
  <c r="AZ820" i="10" l="1"/>
  <c r="BA820" i="10" l="1"/>
  <c r="BB821" i="10"/>
  <c r="AZ821" i="10"/>
  <c r="BA821" i="10" l="1"/>
  <c r="BB822" i="10" s="1"/>
  <c r="AZ822" i="10" l="1"/>
  <c r="BA822" i="10" l="1"/>
  <c r="BB823" i="10" s="1"/>
  <c r="AZ823" i="10" l="1"/>
  <c r="BA823" i="10" l="1"/>
  <c r="BB824" i="10"/>
  <c r="AZ824" i="10"/>
  <c r="BA824" i="10" l="1"/>
  <c r="BB825" i="10" s="1"/>
  <c r="AZ825" i="10" l="1"/>
  <c r="BA825" i="10" l="1"/>
  <c r="BB826" i="10"/>
  <c r="AZ826" i="10"/>
  <c r="BA826" i="10" l="1"/>
  <c r="BB827" i="10"/>
  <c r="AZ827" i="10" l="1"/>
  <c r="BA827" i="10" l="1"/>
  <c r="BB828" i="10"/>
  <c r="AZ828" i="10"/>
  <c r="BA828" i="10" l="1"/>
  <c r="BB829" i="10"/>
  <c r="AZ829" i="10"/>
  <c r="BA829" i="10" l="1"/>
  <c r="BB830" i="10" s="1"/>
  <c r="AZ830" i="10" l="1"/>
  <c r="BA830" i="10" l="1"/>
  <c r="BB831" i="10"/>
  <c r="AZ831" i="10"/>
  <c r="BA831" i="10" l="1"/>
  <c r="BB832" i="10" s="1"/>
  <c r="AZ832" i="10" l="1"/>
  <c r="BA832" i="10" l="1"/>
  <c r="BB833" i="10"/>
  <c r="AZ833" i="10"/>
  <c r="BA833" i="10" l="1"/>
  <c r="BB834" i="10"/>
  <c r="AZ834" i="10"/>
  <c r="BA834" i="10" l="1"/>
  <c r="BB835" i="10" s="1"/>
  <c r="AZ835" i="10" l="1"/>
  <c r="BA835" i="10" l="1"/>
  <c r="BB836" i="10"/>
  <c r="AZ836" i="10"/>
  <c r="BA836" i="10" l="1"/>
  <c r="BB837" i="10" s="1"/>
  <c r="AZ837" i="10" l="1"/>
  <c r="BA837" i="10" l="1"/>
  <c r="BB838" i="10"/>
  <c r="AZ838" i="10"/>
  <c r="BA838" i="10" l="1"/>
  <c r="BB839" i="10"/>
  <c r="AZ839" i="10" l="1"/>
  <c r="BA839" i="10" l="1"/>
  <c r="BB840" i="10"/>
  <c r="AZ840" i="10"/>
  <c r="BA840" i="10" l="1"/>
  <c r="BB841" i="10"/>
  <c r="AZ841" i="10"/>
  <c r="BA841" i="10" l="1"/>
  <c r="BB842" i="10" s="1"/>
  <c r="AZ842" i="10" l="1"/>
  <c r="BA842" i="10" l="1"/>
  <c r="BB843" i="10"/>
  <c r="AZ843" i="10"/>
  <c r="BA843" i="10" l="1"/>
  <c r="BB844" i="10" s="1"/>
  <c r="AZ844" i="10" l="1"/>
  <c r="BA844" i="10" l="1"/>
  <c r="BB845" i="10"/>
  <c r="AZ845" i="10"/>
  <c r="BA845" i="10" l="1"/>
  <c r="BB846" i="10"/>
  <c r="AZ846" i="10"/>
  <c r="BA846" i="10" l="1"/>
  <c r="BB847" i="10" s="1"/>
  <c r="AZ847" i="10" l="1"/>
  <c r="BA847" i="10" l="1"/>
  <c r="BB848" i="10"/>
  <c r="AZ848" i="10"/>
  <c r="BA848" i="10" l="1"/>
  <c r="BB849" i="10" s="1"/>
  <c r="AZ849" i="10" l="1"/>
  <c r="BA849" i="10" l="1"/>
  <c r="BB850" i="10"/>
  <c r="AZ850" i="10"/>
  <c r="BA850" i="10" l="1"/>
  <c r="BB851" i="10"/>
  <c r="AZ851" i="10" l="1"/>
  <c r="BA851" i="10" l="1"/>
  <c r="BB852" i="10"/>
  <c r="AZ852" i="10"/>
  <c r="BA852" i="10" l="1"/>
  <c r="BB853" i="10"/>
  <c r="AZ853" i="10"/>
  <c r="BA853" i="10" l="1"/>
  <c r="BB854" i="10" s="1"/>
  <c r="AZ854" i="10" l="1"/>
  <c r="BA854" i="10" l="1"/>
  <c r="BB855" i="10"/>
  <c r="AZ855" i="10"/>
  <c r="BA855" i="10" l="1"/>
  <c r="BB856" i="10" s="1"/>
  <c r="AZ856" i="10" l="1"/>
  <c r="BA856" i="10" l="1"/>
  <c r="BB857" i="10"/>
  <c r="AZ857" i="10"/>
  <c r="BA857" i="10" l="1"/>
  <c r="BB858" i="10"/>
  <c r="AZ858" i="10"/>
  <c r="BA858" i="10" l="1"/>
  <c r="BB859" i="10" s="1"/>
  <c r="AZ859" i="10" l="1"/>
  <c r="BA859" i="10" l="1"/>
  <c r="BB860" i="10"/>
  <c r="AZ860" i="10"/>
  <c r="BA860" i="10" l="1"/>
  <c r="BB861" i="10" s="1"/>
  <c r="AZ861" i="10" l="1"/>
  <c r="BA861" i="10" l="1"/>
  <c r="BB862" i="10"/>
  <c r="AZ862" i="10"/>
  <c r="BA862" i="10" l="1"/>
  <c r="BB863" i="10"/>
  <c r="AZ863" i="10" l="1"/>
  <c r="BA863" i="10" l="1"/>
  <c r="BB864" i="10"/>
  <c r="AZ864" i="10"/>
  <c r="BA864" i="10" l="1"/>
  <c r="BB865" i="10"/>
  <c r="AZ865" i="10"/>
  <c r="BA865" i="10" l="1"/>
  <c r="BB866" i="10" s="1"/>
  <c r="AZ866" i="10" l="1"/>
  <c r="BA866" i="10" l="1"/>
  <c r="BB867" i="10"/>
  <c r="AZ867" i="10"/>
  <c r="BA867" i="10" l="1"/>
  <c r="BB868" i="10" s="1"/>
  <c r="AZ868" i="10" l="1"/>
  <c r="BA868" i="10" l="1"/>
  <c r="BB869" i="10"/>
  <c r="AZ869" i="10"/>
  <c r="BA869" i="10" l="1"/>
  <c r="BB870" i="10"/>
  <c r="AZ870" i="10"/>
  <c r="BA870" i="10" l="1"/>
  <c r="BB871" i="10" s="1"/>
  <c r="AZ871" i="10" l="1"/>
  <c r="BA871" i="10" l="1"/>
  <c r="BB872" i="10"/>
  <c r="AZ872" i="10"/>
  <c r="BA872" i="10" l="1"/>
  <c r="BB873" i="10" s="1"/>
  <c r="AZ873" i="10" l="1"/>
  <c r="BA873" i="10" l="1"/>
  <c r="BB874" i="10"/>
  <c r="AZ874" i="10"/>
  <c r="BA874" i="10" l="1"/>
  <c r="BB875" i="10"/>
  <c r="AZ875" i="10" l="1"/>
  <c r="BA875" i="10" l="1"/>
  <c r="BB876" i="10"/>
  <c r="AZ876" i="10"/>
  <c r="BA876" i="10" l="1"/>
  <c r="BB877" i="10"/>
  <c r="AZ877" i="10"/>
  <c r="BA877" i="10" l="1"/>
  <c r="BB878" i="10" s="1"/>
  <c r="AZ878" i="10" l="1"/>
  <c r="BA878" i="10" l="1"/>
  <c r="BB879" i="10"/>
  <c r="AZ879" i="10"/>
  <c r="BA879" i="10" l="1"/>
  <c r="BB880" i="10" s="1"/>
  <c r="AZ880" i="10" l="1"/>
  <c r="BA880" i="10" l="1"/>
  <c r="BB881" i="10"/>
  <c r="AZ881" i="10"/>
  <c r="BA881" i="10" l="1"/>
  <c r="BB882" i="10"/>
  <c r="AZ882" i="10" l="1"/>
  <c r="BA882" i="10" l="1"/>
  <c r="BB883" i="10" s="1"/>
  <c r="AZ883" i="10" l="1"/>
  <c r="BA883" i="10" l="1"/>
  <c r="BB884" i="10" s="1"/>
  <c r="AZ884" i="10" l="1"/>
  <c r="BA884" i="10" l="1"/>
  <c r="BB885" i="10" s="1"/>
  <c r="AZ885" i="10" l="1"/>
  <c r="BA885" i="10" l="1"/>
  <c r="BB886" i="10"/>
  <c r="AZ886" i="10"/>
  <c r="BA886" i="10" l="1"/>
  <c r="BB887" i="10"/>
  <c r="AZ887" i="10" l="1"/>
  <c r="BA887" i="10" l="1"/>
  <c r="BB888" i="10"/>
  <c r="AZ888" i="10"/>
  <c r="BA888" i="10" l="1"/>
  <c r="BB889" i="10"/>
  <c r="AZ889" i="10"/>
  <c r="BA889" i="10" l="1"/>
  <c r="BB890" i="10" s="1"/>
  <c r="AZ890" i="10" l="1"/>
  <c r="BA890" i="10" l="1"/>
  <c r="BB891" i="10"/>
  <c r="AZ891" i="10"/>
  <c r="BA891" i="10" l="1"/>
  <c r="BB892" i="10" s="1"/>
  <c r="AZ892" i="10" l="1"/>
  <c r="BA892" i="10" l="1"/>
  <c r="BB893" i="10"/>
  <c r="AZ893" i="10"/>
  <c r="BA893" i="10" l="1"/>
  <c r="BB894" i="10"/>
  <c r="AZ894" i="10" l="1"/>
  <c r="BA894" i="10" l="1"/>
  <c r="BB895" i="10" s="1"/>
  <c r="AZ895" i="10" l="1"/>
  <c r="BA895" i="10" l="1"/>
  <c r="BB896" i="10"/>
  <c r="AZ896" i="10"/>
  <c r="BA896" i="10" l="1"/>
  <c r="BB897" i="10" s="1"/>
  <c r="AZ897" i="10" l="1"/>
  <c r="BA897" i="10" l="1"/>
  <c r="BB898" i="10"/>
  <c r="AZ898" i="10"/>
  <c r="BA898" i="10" l="1"/>
  <c r="BB899" i="10"/>
  <c r="AZ899" i="10" l="1"/>
  <c r="BA899" i="10" l="1"/>
  <c r="BB900" i="10"/>
  <c r="AZ900" i="10"/>
  <c r="BA900" i="10" l="1"/>
  <c r="BB901" i="10"/>
  <c r="AZ901" i="10"/>
  <c r="BA901" i="10" l="1"/>
  <c r="BB902" i="10" s="1"/>
  <c r="AZ902" i="10" l="1"/>
  <c r="BA902" i="10" l="1"/>
  <c r="BB903" i="10"/>
  <c r="AZ903" i="10"/>
  <c r="BA903" i="10" l="1"/>
  <c r="BB904" i="10" s="1"/>
  <c r="AZ904" i="10" l="1"/>
  <c r="BA904" i="10" l="1"/>
  <c r="BB905" i="10"/>
  <c r="AZ905" i="10"/>
  <c r="BA905" i="10" l="1"/>
  <c r="BB906" i="10"/>
  <c r="AZ906" i="10" l="1"/>
  <c r="BA906" i="10" l="1"/>
  <c r="BB907" i="10" s="1"/>
  <c r="AZ907" i="10" l="1"/>
  <c r="BA907" i="10" l="1"/>
  <c r="BB908" i="10"/>
  <c r="AZ908" i="10"/>
  <c r="BA908" i="10" l="1"/>
  <c r="BB909" i="10" s="1"/>
  <c r="AZ909" i="10" l="1"/>
  <c r="BA909" i="10" l="1"/>
  <c r="BB910" i="10"/>
  <c r="AZ910" i="10"/>
  <c r="BA910" i="10" l="1"/>
  <c r="BB911" i="10"/>
  <c r="AZ911" i="10" l="1"/>
  <c r="BA911" i="10" l="1"/>
  <c r="BB912" i="10"/>
  <c r="AZ912" i="10"/>
  <c r="BA912" i="10" l="1"/>
  <c r="BB913" i="10"/>
  <c r="AZ913" i="10"/>
  <c r="BA913" i="10" l="1"/>
  <c r="BB914" i="10" s="1"/>
  <c r="AZ914" i="10" l="1"/>
  <c r="BA914" i="10" l="1"/>
  <c r="BB915" i="10"/>
  <c r="AZ915" i="10"/>
  <c r="BA915" i="10" l="1"/>
  <c r="BB916" i="10" s="1"/>
  <c r="AZ916" i="10" l="1"/>
  <c r="BA916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<sst xmlns="http://schemas.openxmlformats.org/spreadsheetml/2006/main" count="289" uniqueCount="137">
  <si>
    <t>(1)</t>
  </si>
  <si>
    <t>(2)</t>
  </si>
  <si>
    <t>(3)</t>
  </si>
  <si>
    <t>(4)</t>
  </si>
  <si>
    <t>(5)</t>
  </si>
  <si>
    <t>Short</t>
  </si>
  <si>
    <t>Long name</t>
  </si>
  <si>
    <t>Source</t>
  </si>
  <si>
    <t>Date</t>
  </si>
  <si>
    <t>Date of observation</t>
  </si>
  <si>
    <t>(6)</t>
  </si>
  <si>
    <t>CRSP Stock/Security Files</t>
  </si>
  <si>
    <t>CRSP Treasuries - Fixed Term Indices</t>
  </si>
  <si>
    <t>CRSP Treasuries - Riskfree series - inferred from yields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</si>
  <si>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</si>
  <si>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</si>
  <si>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</si>
  <si>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</si>
  <si>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</si>
  <si>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</si>
  <si>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</si>
  <si>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</si>
  <si>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</si>
  <si>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</si>
  <si>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</si>
  <si>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</si>
  <si>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</si>
  <si>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</si>
  <si>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</si>
  <si>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</si>
  <si>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</si>
  <si>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</si>
  <si>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</si>
  <si>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</si>
  <si>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</si>
  <si>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</si>
  <si>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</si>
  <si>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</si>
  <si>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</si>
  <si>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</si>
  <si>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</si>
  <si>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</si>
  <si>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</si>
  <si>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</si>
  <si>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</si>
  <si>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</si>
  <si>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Return on 1-year US T-bonds - constant maturity</t>
  </si>
  <si>
    <t>Return on 2-year US T-bonds - constant maturity</t>
  </si>
  <si>
    <t>Return on 5-year US T-bonds - constant maturity</t>
  </si>
  <si>
    <t>Return on 7-year US T-bonds - constant maturity</t>
  </si>
  <si>
    <t>Return on 10-year US T-bonds - constant maturity</t>
  </si>
  <si>
    <t>Return on 20-year US T-bonds - constant maturity</t>
  </si>
  <si>
    <t>Return on 30-year US T-bonds - constant maturity</t>
  </si>
  <si>
    <t>(39)</t>
  </si>
  <si>
    <t>(40)</t>
  </si>
  <si>
    <t>(41)</t>
  </si>
  <si>
    <t>Kenneth French database</t>
  </si>
  <si>
    <t>Return on US small 20% size portfolio</t>
  </si>
  <si>
    <t>Return on US big 20% size portfolio</t>
  </si>
  <si>
    <t>Return on US high 20% book-to-market portfolio</t>
  </si>
  <si>
    <t>Return on US low 20% book-to-market portfolio</t>
  </si>
  <si>
    <t>Return on US low 20% momentum portfolio</t>
  </si>
  <si>
    <t>Return on US high 20% momentum portfolio</t>
  </si>
  <si>
    <t>Kenneth French database - average of decile 1 and 2</t>
  </si>
  <si>
    <t>Kenneth French database - average of decile 9 and 10</t>
  </si>
  <si>
    <t>Return on US Non-Durable industry portfolio</t>
  </si>
  <si>
    <t>Return on US Durables industry portfolio</t>
  </si>
  <si>
    <t>Return on US Manufacturing industry portfolio</t>
  </si>
  <si>
    <t>Return on US Energy industry portfolio</t>
  </si>
  <si>
    <t>Return on US Chemicals industry portfolio</t>
  </si>
  <si>
    <t>Return on US Business Equipment industry portfolio</t>
  </si>
  <si>
    <t>Return on US Telecom industry portfolio</t>
  </si>
  <si>
    <t>Return on US Utilities industry portfolio</t>
  </si>
  <si>
    <t>Return on US Shops industry portfolio</t>
  </si>
  <si>
    <t>Return on US Healthcare industry portfolio</t>
  </si>
  <si>
    <t>Return on US Money industry portfolio</t>
  </si>
  <si>
    <t>Return on US Other industry portfolio</t>
  </si>
  <si>
    <t>US Market return</t>
  </si>
  <si>
    <t>US risk-free return</t>
  </si>
  <si>
    <t>dvlp_eq</t>
  </si>
  <si>
    <t>emrg_eq</t>
  </si>
  <si>
    <t>wrld_eq</t>
  </si>
  <si>
    <t>GFD Indices Developed World x/North America Return Index</t>
  </si>
  <si>
    <t>GFD Indices Emerging Markets Return Index</t>
  </si>
  <si>
    <t>GFD Indices World x/USA Countries Government Bond GDP-weighted Return Index</t>
  </si>
  <si>
    <t>GFD Indices All World Return Index</t>
  </si>
  <si>
    <t>Dow Jones Corporate Bond Return Index</t>
  </si>
  <si>
    <t>Reuters CRB Total Return Index (w/GFD extension) - Commodity Index</t>
  </si>
  <si>
    <t>com_ind</t>
  </si>
  <si>
    <t>us_eq</t>
  </si>
  <si>
    <t>us_t1m</t>
  </si>
  <si>
    <t>us_t1yr</t>
  </si>
  <si>
    <t>us_t2yr</t>
  </si>
  <si>
    <t>us_t5yr</t>
  </si>
  <si>
    <t>us_t7yr</t>
  </si>
  <si>
    <t>ys_t10yr</t>
  </si>
  <si>
    <t>us_t20yr</t>
  </si>
  <si>
    <t>us_t30yr</t>
  </si>
  <si>
    <t>us_size_q1</t>
  </si>
  <si>
    <t>us_size_q5</t>
  </si>
  <si>
    <t>us_btm_q1</t>
  </si>
  <si>
    <t>us_btm_q5</t>
  </si>
  <si>
    <t>us_mom_q1</t>
  </si>
  <si>
    <t>us_mom_q5</t>
  </si>
  <si>
    <t>us_NoDur</t>
  </si>
  <si>
    <t>us_Durbl</t>
  </si>
  <si>
    <t>us_Manuf</t>
  </si>
  <si>
    <t>us_Enrgy</t>
  </si>
  <si>
    <t>us_Chems</t>
  </si>
  <si>
    <t>us_BusEq</t>
  </si>
  <si>
    <t>us_Telcm</t>
  </si>
  <si>
    <t>us_Utils</t>
  </si>
  <si>
    <t>us_Shops</t>
  </si>
  <si>
    <t xml:space="preserve">us_Hlth </t>
  </si>
  <si>
    <t>us_Money</t>
  </si>
  <si>
    <t>us_Other</t>
  </si>
  <si>
    <t>wrldx_gbnd</t>
  </si>
  <si>
    <t>dow_cbnd</t>
  </si>
  <si>
    <t>us_infl</t>
  </si>
  <si>
    <t>oil</t>
  </si>
  <si>
    <t>Rober Shiller website</t>
  </si>
  <si>
    <t>Global Financial Data</t>
  </si>
  <si>
    <t>P/D</t>
  </si>
  <si>
    <t>y_3m</t>
  </si>
  <si>
    <t>y_10y</t>
  </si>
  <si>
    <t>West Texas Intermediate Oil Price (percentage changes)</t>
  </si>
  <si>
    <t>USA 10-year Bond Constant Maturity Yield (annual in percentages)</t>
  </si>
  <si>
    <t>Cyclically Adjusted Price Earnings ratio (annual)</t>
  </si>
  <si>
    <t>US Market Price to Dividend Ratio (annual)</t>
  </si>
  <si>
    <t>USA 3-month Treasury Constant Maturity Yield (annual in percentages)</t>
  </si>
  <si>
    <t>GFD Indices World Government Bond GDP-weighted Return Index</t>
  </si>
  <si>
    <t>wrld_gbnd</t>
  </si>
  <si>
    <t>wlrd_gbnd</t>
  </si>
  <si>
    <t>P/E</t>
  </si>
  <si>
    <t>Consumer Price Index for All Urban Consumers: All Items in U.S. City Average</t>
  </si>
  <si>
    <t>FRED</t>
  </si>
  <si>
    <t>us_t10yr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</si>
</sst>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yyyy/mm/dd"/>
    <numFmt numFmtId="165" formatCode="0.000"/>
    <numFmt numFmtId="166" formatCode="_(&quot;$&quot;* #,##0.00_);_(&quot;$&quot;* \(#,##0.00\);_(&quot;$&quot;* &quot;-&quot;??_);_(@_)"/>
    <numFmt numFmtId="167" formatCode="[$-409]mmm\-yy;@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/>
      <name val="Arial"/>
      <family val="2"/>
    </font>
    <font>
      <sz val="10"/>
      <name val="Courie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22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24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6">
    <xf numFmtId="0" fontId="0" fillId="0" borderId="0"/>
    <xf numFmtId="0" fontId="2" fillId="0" borderId="0"/>
    <xf numFmtId="0" fontId="4" fillId="0" borderId="0"/>
    <xf numFmtId="0" fontId="5" fillId="0" borderId="0"/>
    <xf numFmtId="167" fontId="6" fillId="0" borderId="0" applyNumberFormat="0" applyFill="0" applyBorder="0" applyAlignment="0" applyProtection="0"/>
    <xf numFmtId="0" fontId="6" fillId="0" borderId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10" borderId="0" applyNumberFormat="0" applyBorder="0" applyAlignment="0" applyProtection="0"/>
    <xf numFmtId="0" fontId="8" fillId="7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2" borderId="0" applyNumberFormat="0" applyBorder="0" applyAlignment="0" applyProtection="0"/>
    <xf numFmtId="0" fontId="8" fillId="11" borderId="0" applyNumberFormat="0" applyBorder="0" applyAlignment="0" applyProtection="0"/>
    <xf numFmtId="0" fontId="8" fillId="7" borderId="0" applyNumberFormat="0" applyBorder="0" applyAlignment="0" applyProtection="0"/>
    <xf numFmtId="0" fontId="9" fillId="15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7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10" fillId="6" borderId="0" applyNumberFormat="0" applyBorder="0" applyAlignment="0" applyProtection="0"/>
    <xf numFmtId="0" fontId="11" fillId="5" borderId="15" applyNumberFormat="0" applyAlignment="0" applyProtection="0"/>
    <xf numFmtId="0" fontId="12" fillId="20" borderId="16" applyNumberFormat="0" applyAlignment="0" applyProtection="0"/>
    <xf numFmtId="43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5" applyNumberFormat="0" applyAlignment="0" applyProtection="0"/>
    <xf numFmtId="0" fontId="19" fillId="0" borderId="20" applyNumberFormat="0" applyFill="0" applyAlignment="0" applyProtection="0"/>
    <xf numFmtId="0" fontId="20" fillId="14" borderId="0" applyNumberFormat="0" applyBorder="0" applyAlignment="0" applyProtection="0"/>
    <xf numFmtId="0" fontId="6" fillId="0" borderId="0"/>
    <xf numFmtId="0" fontId="2" fillId="0" borderId="0"/>
    <xf numFmtId="167" fontId="6" fillId="0" borderId="0" applyNumberFormat="0" applyFill="0" applyBorder="0" applyAlignment="0" applyProtection="0"/>
    <xf numFmtId="0" fontId="6" fillId="0" borderId="0"/>
    <xf numFmtId="0" fontId="8" fillId="9" borderId="21" applyNumberFormat="0" applyFont="0" applyAlignment="0" applyProtection="0"/>
    <xf numFmtId="0" fontId="21" fillId="5" borderId="22" applyNumberFormat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7" fillId="0" borderId="0"/>
  </cellStyleXfs>
  <cellXfs count="34">
    <xf numFmtId="0" fontId="0" fillId="0" borderId="0" xfId="0"/>
    <xf numFmtId="49" fontId="0" fillId="3" borderId="0" xfId="0" applyNumberFormat="1" applyFill="1" applyAlignment="1">
      <alignment horizontal="center" vertical="center"/>
    </xf>
    <xf numFmtId="0" fontId="0" fillId="3" borderId="0" xfId="0" applyFill="1"/>
    <xf numFmtId="0" fontId="0" fillId="4" borderId="2" xfId="0" applyFill="1" applyBorder="1"/>
    <xf numFmtId="0" fontId="0" fillId="4" borderId="4" xfId="0" applyFill="1" applyBorder="1"/>
    <xf numFmtId="0" fontId="0" fillId="4" borderId="5" xfId="0" applyFill="1" applyBorder="1"/>
    <xf numFmtId="0" fontId="0" fillId="2" borderId="6" xfId="0" applyFill="1" applyBorder="1" applyAlignment="1">
      <alignment horizontal="center"/>
    </xf>
    <xf numFmtId="0" fontId="0" fillId="2" borderId="6" xfId="0" applyFill="1" applyBorder="1"/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4" fontId="0" fillId="3" borderId="0" xfId="0" applyNumberFormat="1" applyFill="1"/>
    <xf numFmtId="164" fontId="0" fillId="2" borderId="3" xfId="0" applyNumberFormat="1" applyFill="1" applyBorder="1"/>
    <xf numFmtId="0" fontId="0" fillId="2" borderId="9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49" fontId="0" fillId="3" borderId="13" xfId="0" applyNumberFormat="1" applyFill="1" applyBorder="1" applyAlignment="1">
      <alignment horizontal="center" vertical="center"/>
    </xf>
    <xf numFmtId="164" fontId="0" fillId="2" borderId="10" xfId="0" applyNumberFormat="1" applyFill="1" applyBorder="1"/>
    <xf numFmtId="165" fontId="0" fillId="4" borderId="4" xfId="0" applyNumberFormat="1" applyFill="1" applyBorder="1"/>
    <xf numFmtId="165" fontId="0" fillId="4" borderId="11" xfId="0" applyNumberFormat="1" applyFill="1" applyBorder="1"/>
    <xf numFmtId="0" fontId="0" fillId="2" borderId="14" xfId="0" applyFill="1" applyBorder="1" applyAlignment="1">
      <alignment horizontal="center"/>
    </xf>
    <xf numFmtId="165" fontId="0" fillId="3" borderId="0" xfId="0" applyNumberFormat="1" applyFill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2" borderId="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4" borderId="1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/>
    <xf numFmtId="2" fontId="0" fillId="3" borderId="0" xfId="0" applyNumberFormat="1" applyFill="1"/>
    <xf numFmtId="14" fontId="0" fillId="0" borderId="0" xfId="0" applyNumberFormat="1"/>
  </cellXfs>
  <cellStyles count="56">
    <cellStyle name="_x000a_bidires=100_x000d_" xfId="4" xr:uid="{D94721AC-3FA0-4FA1-A60F-692F0323E7AB}"/>
    <cellStyle name="_x000a_bidires=100_x000d_ 2" xfId="5" xr:uid="{90AE233B-C6B7-438D-B815-C55F8716E4BC}"/>
    <cellStyle name="20% - Accent1 2" xfId="6" xr:uid="{1ABC8D6B-FBA2-4A62-901D-AF989C59F5AB}"/>
    <cellStyle name="20% - Accent2 2" xfId="7" xr:uid="{C4E1F86D-48C9-48BA-AFCD-970F4C6AC7C3}"/>
    <cellStyle name="20% - Accent3 2" xfId="8" xr:uid="{50E4F8E1-ED80-443D-AECA-B6143BFA5E49}"/>
    <cellStyle name="20% - Accent4 2" xfId="9" xr:uid="{FB4EC3E7-E453-4AF9-BFB8-A915987AECC0}"/>
    <cellStyle name="20% - Accent5 2" xfId="10" xr:uid="{21534337-B036-45E5-95A2-C27B88E24F01}"/>
    <cellStyle name="20% - Accent6 2" xfId="11" xr:uid="{1852B682-4952-4E0B-8FF1-836A946F04C0}"/>
    <cellStyle name="40% - Accent1 2" xfId="12" xr:uid="{523E293A-0868-4021-8320-39BB21E680D9}"/>
    <cellStyle name="40% - Accent2 2" xfId="13" xr:uid="{EB38530C-FE3F-441F-9878-B2FBFC977343}"/>
    <cellStyle name="40% - Accent3 2" xfId="14" xr:uid="{812BF393-2266-4F9D-A5EA-8D0802A8FB93}"/>
    <cellStyle name="40% - Accent4 2" xfId="15" xr:uid="{3BC48527-64B7-43E4-8FEB-8E4E53E664B2}"/>
    <cellStyle name="40% - Accent5 2" xfId="16" xr:uid="{9999A101-8D79-4242-BBDC-14B80894EDC9}"/>
    <cellStyle name="40% - Accent6 2" xfId="17" xr:uid="{60ED8062-532B-4179-B177-48B955CE4EB8}"/>
    <cellStyle name="60% - Accent1 2" xfId="18" xr:uid="{0DF2C13C-68D7-456D-85C5-40572E0F5EF8}"/>
    <cellStyle name="60% - Accent2 2" xfId="19" xr:uid="{CC233FDB-5980-430B-B687-465F3D2ED297}"/>
    <cellStyle name="60% - Accent3 2" xfId="20" xr:uid="{F4DF9CA0-7C5C-42B8-949E-7975284FA109}"/>
    <cellStyle name="60% - Accent4 2" xfId="21" xr:uid="{995B2971-6470-4A77-A599-3C560470E70A}"/>
    <cellStyle name="60% - Accent5 2" xfId="22" xr:uid="{5C5301F9-AEDD-4171-A32C-C45198BE264D}"/>
    <cellStyle name="60% - Accent6 2" xfId="23" xr:uid="{A3DBB7CF-B234-4546-8D9A-A8EE58D8C5D4}"/>
    <cellStyle name="Accent1 2" xfId="24" xr:uid="{D6E9EE0A-1B19-4FE9-8C44-891E2F84569D}"/>
    <cellStyle name="Accent2 2" xfId="25" xr:uid="{A905815A-13ED-4DA5-BEFF-25D78BB15BDA}"/>
    <cellStyle name="Accent3 2" xfId="26" xr:uid="{4D5E75BA-1BA1-4FCA-8F80-18B4E584E21F}"/>
    <cellStyle name="Accent4 2" xfId="27" xr:uid="{55B6EEAF-C519-46F4-BF91-3600C0EBEE4D}"/>
    <cellStyle name="Accent5 2" xfId="28" xr:uid="{3291CB73-0D70-4127-A8B4-45F37C09247A}"/>
    <cellStyle name="Accent6 2" xfId="29" xr:uid="{4E4FAF16-5497-4085-BF60-2EA42667AD47}"/>
    <cellStyle name="Bad 2" xfId="30" xr:uid="{6D40A98F-AABE-4135-A10C-969CDFCED3C1}"/>
    <cellStyle name="Calculation 2" xfId="31" xr:uid="{E736AAF6-7DBF-4740-9D95-0016E0A2EC83}"/>
    <cellStyle name="Check Cell 2" xfId="32" xr:uid="{C23F6F4B-B828-4A57-A59C-EA4593DC801A}"/>
    <cellStyle name="Comma 2" xfId="33" xr:uid="{0A65505E-8857-4684-9A1D-0B6DEDA876B5}"/>
    <cellStyle name="Currency 2" xfId="34" xr:uid="{050EFEB2-56E9-4068-A5F9-5B9DECA9A083}"/>
    <cellStyle name="Explanatory Text 2" xfId="35" xr:uid="{21AE9EA1-8640-4A77-8E0E-5659B4B55406}"/>
    <cellStyle name="Good 2" xfId="36" xr:uid="{8A7D9508-26D2-45B3-9A45-26586AEB15D0}"/>
    <cellStyle name="Heading 1 2" xfId="37" xr:uid="{39DD32F8-3C42-49E9-A8B1-1E4C19BD6198}"/>
    <cellStyle name="Heading 2 2" xfId="38" xr:uid="{D59808C1-6ECB-4202-BC29-A3B8C9F58509}"/>
    <cellStyle name="Heading 3 2" xfId="39" xr:uid="{F062F037-75A9-4709-998D-2579E19DF651}"/>
    <cellStyle name="Heading 4 2" xfId="40" xr:uid="{67168EED-1E66-425A-BCB7-67A7CA1F8C42}"/>
    <cellStyle name="Input 2" xfId="41" xr:uid="{88E56601-DFAE-4173-89CE-3BA928F122BC}"/>
    <cellStyle name="Linked Cell 2" xfId="42" xr:uid="{312D12ED-BD6D-4EF4-B77F-4E2F3E5D47EB}"/>
    <cellStyle name="Neutral 2" xfId="43" xr:uid="{F37D2288-C942-4379-8677-966E85C4A806}"/>
    <cellStyle name="Normal" xfId="0" builtinId="0"/>
    <cellStyle name="Normal 2" xfId="1" xr:uid="{3DC93764-82E2-4532-8580-6A7E84D70525}"/>
    <cellStyle name="Normal 2 2" xfId="44" xr:uid="{130E25DE-99C6-45F7-A5FC-1701282AAB35}"/>
    <cellStyle name="Normal 3" xfId="2" xr:uid="{70964F08-FFD2-4F93-8DE1-93C91E47BD15}"/>
    <cellStyle name="Normal 3 2" xfId="45" xr:uid="{9F4C0877-A666-43C7-BE61-6A01083F9039}"/>
    <cellStyle name="Normal 4" xfId="46" xr:uid="{F4BFCBF8-329E-4EEF-A5C3-70C055082C3D}"/>
    <cellStyle name="Normal 5" xfId="47" xr:uid="{E596CAD6-0FEC-42AF-8B84-231210489C73}"/>
    <cellStyle name="Normal 6" xfId="3" xr:uid="{0A43EB00-CD35-400B-93A0-487CDA915AF0}"/>
    <cellStyle name="Note 2" xfId="48" xr:uid="{57B4E1D2-FE4F-44AE-94DE-5293AD12CF45}"/>
    <cellStyle name="Output 2" xfId="49" xr:uid="{0DF9FE5B-E01C-4019-A438-A298748A467A}"/>
    <cellStyle name="Percent 2" xfId="50" xr:uid="{914B61A0-33DA-48A6-8FFB-8653EEA5E214}"/>
    <cellStyle name="Style 1" xfId="51" xr:uid="{4BF88311-8780-45D2-A797-4A3823AAA2F5}"/>
    <cellStyle name="Title 2" xfId="52" xr:uid="{E81A92B1-3422-4315-B30E-BD8A9AFF3D72}"/>
    <cellStyle name="Total 2" xfId="53" xr:uid="{E2EEA5F2-DC8D-425E-9CA2-011EB95E3280}"/>
    <cellStyle name="Warning Text 2" xfId="54" xr:uid="{B4C8367B-414B-469A-B2AB-A5F845EE3A0A}"/>
    <cellStyle name="Обычный_RTS_select_issues" xfId="55" xr:uid="{C175CDC7-A774-480F-9203-AC07B7216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E44"/>
  <sheetViews>
    <sheetView tabSelected="1" topLeftCell="A31" zoomScaleNormal="100" workbookViewId="0"/>
  </sheetViews>
  <sheetFormatPr defaultColWidth="8.88671875" defaultRowHeight="14.4" x14ac:dyDescent="0.3"/>
  <cols>
    <col min="1" max="1" width="8.88671875" style="2"/>
    <col min="2" max="2" width="8.88671875" style="1"/>
    <col min="3" max="3" width="11.5546875" style="2" customWidth="1"/>
    <col min="4" max="4" width="79.6640625" style="2" bestFit="1" customWidth="1"/>
    <col min="5" max="5" width="48.77734375" style="2" bestFit="1" customWidth="1"/>
    <col min="6" max="16384" width="8.88671875" style="2"/>
  </cols>
  <sheetData>
    <row r="2" spans="2:5" x14ac:dyDescent="0.3">
      <c r="B2" s="16"/>
      <c r="C2" s="6" t="s">
        <v>5</v>
      </c>
      <c r="D2" s="7" t="s">
        <v>6</v>
      </c>
      <c r="E2" s="7" t="s">
        <v>7</v>
      </c>
    </row>
    <row r="3" spans="2:5" x14ac:dyDescent="0.3">
      <c r="B3" s="28" t="s">
        <v>0</v>
      </c>
      <c r="C3" s="8" t="s">
        <v>8</v>
      </c>
      <c r="D3" s="3" t="s">
        <v>9</v>
      </c>
      <c r="E3" s="3"/>
    </row>
    <row r="4" spans="2:5" x14ac:dyDescent="0.3">
      <c r="B4" s="28" t="s">
        <v>1</v>
      </c>
      <c r="C4" s="9" t="s">
        <v>89</v>
      </c>
      <c r="D4" s="4" t="s">
        <v>77</v>
      </c>
      <c r="E4" s="3" t="s">
        <v>11</v>
      </c>
    </row>
    <row r="5" spans="2:5" x14ac:dyDescent="0.3">
      <c r="B5" s="28" t="s">
        <v>2</v>
      </c>
      <c r="C5" s="9" t="s">
        <v>90</v>
      </c>
      <c r="D5" s="4" t="s">
        <v>78</v>
      </c>
      <c r="E5" s="4" t="s">
        <v>13</v>
      </c>
    </row>
    <row r="6" spans="2:5" x14ac:dyDescent="0.3">
      <c r="B6" s="28" t="s">
        <v>3</v>
      </c>
      <c r="C6" s="9" t="s">
        <v>91</v>
      </c>
      <c r="D6" s="4" t="s">
        <v>46</v>
      </c>
      <c r="E6" s="4" t="s">
        <v>12</v>
      </c>
    </row>
    <row r="7" spans="2:5" x14ac:dyDescent="0.3">
      <c r="B7" s="28" t="s">
        <v>4</v>
      </c>
      <c r="C7" s="9" t="s">
        <v>92</v>
      </c>
      <c r="D7" s="4" t="s">
        <v>47</v>
      </c>
      <c r="E7" s="4" t="s">
        <v>12</v>
      </c>
    </row>
    <row r="8" spans="2:5" x14ac:dyDescent="0.3">
      <c r="B8" s="28" t="s">
        <v>10</v>
      </c>
      <c r="C8" s="9" t="s">
        <v>93</v>
      </c>
      <c r="D8" s="4" t="s">
        <v>48</v>
      </c>
      <c r="E8" s="4" t="s">
        <v>12</v>
      </c>
    </row>
    <row r="9" spans="2:5" x14ac:dyDescent="0.3">
      <c r="B9" s="28" t="s">
        <v>14</v>
      </c>
      <c r="C9" s="9" t="s">
        <v>94</v>
      </c>
      <c r="D9" s="4" t="s">
        <v>49</v>
      </c>
      <c r="E9" s="4" t="s">
        <v>12</v>
      </c>
    </row>
    <row r="10" spans="2:5" x14ac:dyDescent="0.3">
      <c r="B10" s="28" t="s">
        <v>15</v>
      </c>
      <c r="C10" s="9" t="s">
        <v>95</v>
      </c>
      <c r="D10" s="4" t="s">
        <v>50</v>
      </c>
      <c r="E10" s="4" t="s">
        <v>12</v>
      </c>
    </row>
    <row r="11" spans="2:5" x14ac:dyDescent="0.3">
      <c r="B11" s="28" t="s">
        <v>16</v>
      </c>
      <c r="C11" s="9" t="s">
        <v>96</v>
      </c>
      <c r="D11" s="4" t="s">
        <v>51</v>
      </c>
      <c r="E11" s="4" t="s">
        <v>12</v>
      </c>
    </row>
    <row r="12" spans="2:5" x14ac:dyDescent="0.3">
      <c r="B12" s="28" t="s">
        <v>17</v>
      </c>
      <c r="C12" s="9" t="s">
        <v>97</v>
      </c>
      <c r="D12" s="4" t="s">
        <v>52</v>
      </c>
      <c r="E12" s="4" t="s">
        <v>12</v>
      </c>
    </row>
    <row r="13" spans="2:5" x14ac:dyDescent="0.3">
      <c r="B13" s="28" t="s">
        <v>18</v>
      </c>
      <c r="C13" s="9" t="s">
        <v>98</v>
      </c>
      <c r="D13" s="4" t="s">
        <v>57</v>
      </c>
      <c r="E13" s="4" t="s">
        <v>56</v>
      </c>
    </row>
    <row r="14" spans="2:5" x14ac:dyDescent="0.3">
      <c r="B14" s="28" t="s">
        <v>19</v>
      </c>
      <c r="C14" s="9" t="s">
        <v>99</v>
      </c>
      <c r="D14" s="4" t="s">
        <v>58</v>
      </c>
      <c r="E14" s="4" t="s">
        <v>56</v>
      </c>
    </row>
    <row r="15" spans="2:5" x14ac:dyDescent="0.3">
      <c r="B15" s="28" t="s">
        <v>20</v>
      </c>
      <c r="C15" s="9" t="s">
        <v>100</v>
      </c>
      <c r="D15" s="4" t="s">
        <v>60</v>
      </c>
      <c r="E15" s="4" t="s">
        <v>56</v>
      </c>
    </row>
    <row r="16" spans="2:5" x14ac:dyDescent="0.3">
      <c r="B16" s="28" t="s">
        <v>21</v>
      </c>
      <c r="C16" s="9" t="s">
        <v>101</v>
      </c>
      <c r="D16" s="4" t="s">
        <v>59</v>
      </c>
      <c r="E16" s="4" t="s">
        <v>56</v>
      </c>
    </row>
    <row r="17" spans="2:5" x14ac:dyDescent="0.3">
      <c r="B17" s="28" t="s">
        <v>22</v>
      </c>
      <c r="C17" s="9" t="s">
        <v>102</v>
      </c>
      <c r="D17" s="4" t="s">
        <v>61</v>
      </c>
      <c r="E17" s="4" t="s">
        <v>63</v>
      </c>
    </row>
    <row r="18" spans="2:5" x14ac:dyDescent="0.3">
      <c r="B18" s="28" t="s">
        <v>23</v>
      </c>
      <c r="C18" s="9" t="s">
        <v>103</v>
      </c>
      <c r="D18" s="4" t="s">
        <v>62</v>
      </c>
      <c r="E18" s="4" t="s">
        <v>64</v>
      </c>
    </row>
    <row r="19" spans="2:5" x14ac:dyDescent="0.3">
      <c r="B19" s="28" t="s">
        <v>24</v>
      </c>
      <c r="C19" s="9" t="s">
        <v>104</v>
      </c>
      <c r="D19" s="4" t="s">
        <v>65</v>
      </c>
      <c r="E19" s="4" t="s">
        <v>56</v>
      </c>
    </row>
    <row r="20" spans="2:5" x14ac:dyDescent="0.3">
      <c r="B20" s="28" t="s">
        <v>25</v>
      </c>
      <c r="C20" s="9" t="s">
        <v>105</v>
      </c>
      <c r="D20" s="4" t="s">
        <v>66</v>
      </c>
      <c r="E20" s="4" t="s">
        <v>56</v>
      </c>
    </row>
    <row r="21" spans="2:5" x14ac:dyDescent="0.3">
      <c r="B21" s="28" t="s">
        <v>26</v>
      </c>
      <c r="C21" s="9" t="s">
        <v>106</v>
      </c>
      <c r="D21" s="4" t="s">
        <v>67</v>
      </c>
      <c r="E21" s="4" t="s">
        <v>56</v>
      </c>
    </row>
    <row r="22" spans="2:5" x14ac:dyDescent="0.3">
      <c r="B22" s="28" t="s">
        <v>27</v>
      </c>
      <c r="C22" s="9" t="s">
        <v>107</v>
      </c>
      <c r="D22" s="4" t="s">
        <v>68</v>
      </c>
      <c r="E22" s="4" t="s">
        <v>56</v>
      </c>
    </row>
    <row r="23" spans="2:5" x14ac:dyDescent="0.3">
      <c r="B23" s="28" t="s">
        <v>28</v>
      </c>
      <c r="C23" s="9" t="s">
        <v>108</v>
      </c>
      <c r="D23" s="4" t="s">
        <v>69</v>
      </c>
      <c r="E23" s="4" t="s">
        <v>56</v>
      </c>
    </row>
    <row r="24" spans="2:5" x14ac:dyDescent="0.3">
      <c r="B24" s="28" t="s">
        <v>29</v>
      </c>
      <c r="C24" s="9" t="s">
        <v>109</v>
      </c>
      <c r="D24" s="4" t="s">
        <v>70</v>
      </c>
      <c r="E24" s="4" t="s">
        <v>56</v>
      </c>
    </row>
    <row r="25" spans="2:5" x14ac:dyDescent="0.3">
      <c r="B25" s="28" t="s">
        <v>30</v>
      </c>
      <c r="C25" s="9" t="s">
        <v>110</v>
      </c>
      <c r="D25" s="4" t="s">
        <v>71</v>
      </c>
      <c r="E25" s="4" t="s">
        <v>56</v>
      </c>
    </row>
    <row r="26" spans="2:5" x14ac:dyDescent="0.3">
      <c r="B26" s="28" t="s">
        <v>31</v>
      </c>
      <c r="C26" s="9" t="s">
        <v>111</v>
      </c>
      <c r="D26" s="4" t="s">
        <v>72</v>
      </c>
      <c r="E26" s="4" t="s">
        <v>56</v>
      </c>
    </row>
    <row r="27" spans="2:5" x14ac:dyDescent="0.3">
      <c r="B27" s="28" t="s">
        <v>32</v>
      </c>
      <c r="C27" s="9" t="s">
        <v>112</v>
      </c>
      <c r="D27" s="4" t="s">
        <v>73</v>
      </c>
      <c r="E27" s="4" t="s">
        <v>56</v>
      </c>
    </row>
    <row r="28" spans="2:5" x14ac:dyDescent="0.3">
      <c r="B28" s="28" t="s">
        <v>33</v>
      </c>
      <c r="C28" s="9" t="s">
        <v>113</v>
      </c>
      <c r="D28" s="4" t="s">
        <v>74</v>
      </c>
      <c r="E28" s="4" t="s">
        <v>56</v>
      </c>
    </row>
    <row r="29" spans="2:5" x14ac:dyDescent="0.3">
      <c r="B29" s="28" t="s">
        <v>34</v>
      </c>
      <c r="C29" s="9" t="s">
        <v>114</v>
      </c>
      <c r="D29" s="4" t="s">
        <v>75</v>
      </c>
      <c r="E29" s="4" t="s">
        <v>56</v>
      </c>
    </row>
    <row r="30" spans="2:5" x14ac:dyDescent="0.3">
      <c r="B30" s="28" t="s">
        <v>35</v>
      </c>
      <c r="C30" s="9" t="s">
        <v>115</v>
      </c>
      <c r="D30" s="4" t="s">
        <v>76</v>
      </c>
      <c r="E30" s="4" t="s">
        <v>56</v>
      </c>
    </row>
    <row r="31" spans="2:5" x14ac:dyDescent="0.3">
      <c r="B31" s="28" t="s">
        <v>36</v>
      </c>
      <c r="C31" s="10" t="s">
        <v>79</v>
      </c>
      <c r="D31" s="5" t="s">
        <v>82</v>
      </c>
      <c r="E31" s="5" t="s">
        <v>121</v>
      </c>
    </row>
    <row r="32" spans="2:5" x14ac:dyDescent="0.3">
      <c r="B32" s="28" t="s">
        <v>37</v>
      </c>
      <c r="C32" s="10" t="s">
        <v>80</v>
      </c>
      <c r="D32" s="5" t="s">
        <v>83</v>
      </c>
      <c r="E32" s="5" t="s">
        <v>121</v>
      </c>
    </row>
    <row r="33" spans="2:5" x14ac:dyDescent="0.3">
      <c r="B33" s="28" t="s">
        <v>38</v>
      </c>
      <c r="C33" s="10" t="s">
        <v>81</v>
      </c>
      <c r="D33" s="5" t="s">
        <v>85</v>
      </c>
      <c r="E33" s="5" t="s">
        <v>121</v>
      </c>
    </row>
    <row r="34" spans="2:5" x14ac:dyDescent="0.3">
      <c r="B34" s="28" t="s">
        <v>39</v>
      </c>
      <c r="C34" s="10" t="s">
        <v>131</v>
      </c>
      <c r="D34" s="5" t="s">
        <v>130</v>
      </c>
      <c r="E34" s="5" t="s">
        <v>121</v>
      </c>
    </row>
    <row r="35" spans="2:5" x14ac:dyDescent="0.3">
      <c r="B35" s="28" t="s">
        <v>40</v>
      </c>
      <c r="C35" s="10" t="s">
        <v>116</v>
      </c>
      <c r="D35" s="5" t="s">
        <v>84</v>
      </c>
      <c r="E35" s="5" t="s">
        <v>121</v>
      </c>
    </row>
    <row r="36" spans="2:5" x14ac:dyDescent="0.3">
      <c r="B36" s="28" t="s">
        <v>41</v>
      </c>
      <c r="C36" s="10" t="s">
        <v>117</v>
      </c>
      <c r="D36" s="5" t="s">
        <v>86</v>
      </c>
      <c r="E36" s="5" t="s">
        <v>121</v>
      </c>
    </row>
    <row r="37" spans="2:5" x14ac:dyDescent="0.3">
      <c r="B37" s="28" t="s">
        <v>42</v>
      </c>
      <c r="C37" s="10" t="s">
        <v>88</v>
      </c>
      <c r="D37" s="5" t="s">
        <v>87</v>
      </c>
      <c r="E37" s="5" t="s">
        <v>121</v>
      </c>
    </row>
    <row r="38" spans="2:5" x14ac:dyDescent="0.3">
      <c r="B38" s="29" t="s">
        <v>43</v>
      </c>
      <c r="C38" s="14" t="s">
        <v>119</v>
      </c>
      <c r="D38" s="15" t="s">
        <v>125</v>
      </c>
      <c r="E38" s="15" t="s">
        <v>121</v>
      </c>
    </row>
    <row r="40" spans="2:5" x14ac:dyDescent="0.3">
      <c r="B40" s="28" t="s">
        <v>44</v>
      </c>
      <c r="C40" s="9" t="s">
        <v>118</v>
      </c>
      <c r="D40" s="4" t="s">
        <v>134</v>
      </c>
      <c r="E40" s="4" t="s">
        <v>135</v>
      </c>
    </row>
    <row r="41" spans="2:5" x14ac:dyDescent="0.3">
      <c r="B41" s="28" t="s">
        <v>45</v>
      </c>
      <c r="C41" s="9" t="s">
        <v>122</v>
      </c>
      <c r="D41" s="4" t="s">
        <v>128</v>
      </c>
      <c r="E41" s="4" t="s">
        <v>11</v>
      </c>
    </row>
    <row r="42" spans="2:5" x14ac:dyDescent="0.3">
      <c r="B42" s="28" t="s">
        <v>53</v>
      </c>
      <c r="C42" s="22" t="s">
        <v>133</v>
      </c>
      <c r="D42" s="23" t="s">
        <v>127</v>
      </c>
      <c r="E42" s="4" t="s">
        <v>120</v>
      </c>
    </row>
    <row r="43" spans="2:5" x14ac:dyDescent="0.3">
      <c r="B43" s="28" t="s">
        <v>54</v>
      </c>
      <c r="C43" s="22" t="s">
        <v>123</v>
      </c>
      <c r="D43" s="23" t="s">
        <v>129</v>
      </c>
      <c r="E43" s="4" t="s">
        <v>121</v>
      </c>
    </row>
    <row r="44" spans="2:5" x14ac:dyDescent="0.3">
      <c r="B44" s="29" t="s">
        <v>55</v>
      </c>
      <c r="C44" s="30" t="s">
        <v>124</v>
      </c>
      <c r="D44" s="31" t="s">
        <v>126</v>
      </c>
      <c r="E44" s="15" t="s">
        <v>121</v>
      </c>
    </row>
  </sheetData>
  <pageMargins left="0.7" right="0.7" top="0.75" bottom="0.75" header="0.3" footer="0.3"/>
  <pageSetup paperSize="9" orientation="portrait" r:id="rId1"/>
  <ignoredErrors>
    <ignoredError sqref="B3:B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43E5-5669-43E6-907F-E737FC554046}">
  <dimension ref="B1:BP922"/>
  <sheetViews>
    <sheetView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defaultColWidth="8.88671875" defaultRowHeight="14.4" x14ac:dyDescent="0.3"/>
  <cols>
    <col min="1" max="1" width="6.33203125" style="2" customWidth="1"/>
    <col min="2" max="2" width="10.6640625" style="2" bestFit="1" customWidth="1"/>
    <col min="3" max="15" width="9.88671875" style="2" customWidth="1"/>
    <col min="16" max="17" width="11" style="2" bestFit="1" customWidth="1"/>
    <col min="18" max="33" width="9.88671875" style="2" customWidth="1"/>
    <col min="34" max="34" width="10.33203125" style="2" bestFit="1" customWidth="1"/>
    <col min="35" max="37" width="9.88671875" style="2" customWidth="1"/>
    <col min="38" max="16384" width="8.88671875" style="2"/>
  </cols>
  <sheetData>
    <row r="1" spans="2:68" x14ac:dyDescent="0.3">
      <c r="X1" s="21"/>
    </row>
    <row r="2" spans="2:68" x14ac:dyDescent="0.3">
      <c r="B2" s="26" t="s">
        <v>0</v>
      </c>
      <c r="C2" s="27" t="s">
        <v>1</v>
      </c>
      <c r="D2" s="27" t="s">
        <v>2</v>
      </c>
      <c r="E2" s="27" t="s">
        <v>3</v>
      </c>
      <c r="F2" s="27" t="s">
        <v>4</v>
      </c>
      <c r="G2" s="27" t="s">
        <v>10</v>
      </c>
      <c r="H2" s="27" t="s">
        <v>14</v>
      </c>
      <c r="I2" s="27" t="s">
        <v>15</v>
      </c>
      <c r="J2" s="27" t="s">
        <v>16</v>
      </c>
      <c r="K2" s="27" t="s">
        <v>17</v>
      </c>
      <c r="L2" s="27" t="s">
        <v>18</v>
      </c>
      <c r="M2" s="27" t="s">
        <v>19</v>
      </c>
      <c r="N2" s="27" t="s">
        <v>20</v>
      </c>
      <c r="O2" s="27" t="s">
        <v>21</v>
      </c>
      <c r="P2" s="27" t="s">
        <v>22</v>
      </c>
      <c r="Q2" s="27" t="s">
        <v>23</v>
      </c>
      <c r="R2" s="27" t="s">
        <v>24</v>
      </c>
      <c r="S2" s="27" t="s">
        <v>25</v>
      </c>
      <c r="T2" s="27" t="s">
        <v>26</v>
      </c>
      <c r="U2" s="27" t="s">
        <v>27</v>
      </c>
      <c r="V2" s="27" t="s">
        <v>28</v>
      </c>
      <c r="W2" s="27" t="s">
        <v>29</v>
      </c>
      <c r="X2" s="27" t="s">
        <v>30</v>
      </c>
      <c r="Y2" s="27" t="s">
        <v>31</v>
      </c>
      <c r="Z2" s="27" t="s">
        <v>32</v>
      </c>
      <c r="AA2" s="27" t="s">
        <v>33</v>
      </c>
      <c r="AB2" s="27" t="s">
        <v>34</v>
      </c>
      <c r="AC2" s="27" t="s">
        <v>35</v>
      </c>
      <c r="AD2" s="27" t="s">
        <v>36</v>
      </c>
      <c r="AE2" s="27" t="s">
        <v>37</v>
      </c>
      <c r="AF2" s="27" t="s">
        <v>38</v>
      </c>
      <c r="AG2" s="27" t="s">
        <v>39</v>
      </c>
      <c r="AH2" s="27" t="s">
        <v>40</v>
      </c>
      <c r="AI2" s="27" t="s">
        <v>41</v>
      </c>
      <c r="AJ2" s="27" t="s">
        <v>42</v>
      </c>
      <c r="AK2" s="27" t="s">
        <v>43</v>
      </c>
      <c r="AM2" s="27" t="s">
        <v>44</v>
      </c>
      <c r="AN2" s="27" t="s">
        <v>45</v>
      </c>
      <c r="AO2" s="27" t="s">
        <v>53</v>
      </c>
      <c r="AP2" s="27" t="s">
        <v>54</v>
      </c>
      <c r="AQ2" s="27" t="s">
        <v>55</v>
      </c>
    </row>
    <row r="3" spans="2:68" x14ac:dyDescent="0.3">
      <c r="B3" s="24" t="s">
        <v>8</v>
      </c>
      <c r="C3" s="13" t="s">
        <v>89</v>
      </c>
      <c r="D3" s="13" t="s">
        <v>90</v>
      </c>
      <c r="E3" s="13" t="s">
        <v>91</v>
      </c>
      <c r="F3" s="13" t="s">
        <v>92</v>
      </c>
      <c r="G3" s="13" t="s">
        <v>93</v>
      </c>
      <c r="H3" s="13" t="s">
        <v>94</v>
      </c>
      <c r="I3" s="13" t="s">
        <v>136</v>
      </c>
      <c r="J3" s="13" t="s">
        <v>96</v>
      </c>
      <c r="K3" s="13" t="s">
        <v>97</v>
      </c>
      <c r="L3" s="13" t="s">
        <v>98</v>
      </c>
      <c r="M3" s="13" t="s">
        <v>99</v>
      </c>
      <c r="N3" s="13" t="s">
        <v>100</v>
      </c>
      <c r="O3" s="13" t="s">
        <v>101</v>
      </c>
      <c r="P3" s="13" t="s">
        <v>102</v>
      </c>
      <c r="Q3" s="13" t="s">
        <v>103</v>
      </c>
      <c r="R3" s="13" t="s">
        <v>104</v>
      </c>
      <c r="S3" s="13" t="s">
        <v>105</v>
      </c>
      <c r="T3" s="13" t="s">
        <v>106</v>
      </c>
      <c r="U3" s="13" t="s">
        <v>107</v>
      </c>
      <c r="V3" s="13" t="s">
        <v>108</v>
      </c>
      <c r="W3" s="13" t="s">
        <v>109</v>
      </c>
      <c r="X3" s="13" t="s">
        <v>110</v>
      </c>
      <c r="Y3" s="13" t="s">
        <v>111</v>
      </c>
      <c r="Z3" s="13" t="s">
        <v>112</v>
      </c>
      <c r="AA3" s="13" t="s">
        <v>113</v>
      </c>
      <c r="AB3" s="13" t="s">
        <v>114</v>
      </c>
      <c r="AC3" s="13" t="s">
        <v>115</v>
      </c>
      <c r="AD3" s="13" t="s">
        <v>79</v>
      </c>
      <c r="AE3" s="13" t="s">
        <v>80</v>
      </c>
      <c r="AF3" s="13" t="s">
        <v>81</v>
      </c>
      <c r="AG3" s="13" t="s">
        <v>132</v>
      </c>
      <c r="AH3" s="13" t="s">
        <v>116</v>
      </c>
      <c r="AI3" s="13" t="s">
        <v>117</v>
      </c>
      <c r="AJ3" s="13" t="s">
        <v>88</v>
      </c>
      <c r="AK3" s="13" t="s">
        <v>119</v>
      </c>
      <c r="AM3" s="25" t="s">
        <v>118</v>
      </c>
      <c r="AN3" s="20" t="s">
        <v>122</v>
      </c>
      <c r="AO3" s="20" t="s">
        <v>133</v>
      </c>
      <c r="AP3" s="20" t="s">
        <v>123</v>
      </c>
      <c r="AQ3" s="20" t="s">
        <v>124</v>
      </c>
    </row>
    <row r="4" spans="2:68" x14ac:dyDescent="0.3">
      <c r="B4" s="12">
        <v>17167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M4" s="18"/>
      <c r="AN4" s="18">
        <v>22.629407590337415</v>
      </c>
      <c r="AO4" s="18">
        <v>11.372779425862705</v>
      </c>
      <c r="AP4" s="18">
        <v>0.38</v>
      </c>
      <c r="AQ4" s="18">
        <v>1.82</v>
      </c>
      <c r="AZ4" s="2">
        <v>0.7</v>
      </c>
      <c r="BA4" s="2">
        <v>0.3</v>
      </c>
      <c r="BO4" s="2">
        <v>1</v>
      </c>
      <c r="BP4" s="2">
        <v>1</v>
      </c>
    </row>
    <row r="5" spans="2:68" x14ac:dyDescent="0.3">
      <c r="B5" s="12">
        <v>17198</v>
      </c>
      <c r="C5" s="18">
        <v>1.3084</v>
      </c>
      <c r="D5" s="18">
        <v>2.6407576794396093E-2</v>
      </c>
      <c r="E5" s="18">
        <v>0.17831245096407</v>
      </c>
      <c r="F5" s="18">
        <v>0.15698054865208999</v>
      </c>
      <c r="G5" s="18">
        <v>0.22676116723385997</v>
      </c>
      <c r="H5" s="18">
        <v>0.29087266694182001</v>
      </c>
      <c r="I5" s="18">
        <v>0.22745170852888999</v>
      </c>
      <c r="J5" s="18">
        <v>-6.2774335140714996E-2</v>
      </c>
      <c r="K5" s="18">
        <v>-6.2774335140714996E-2</v>
      </c>
      <c r="L5" s="18">
        <v>4.84</v>
      </c>
      <c r="M5" s="18">
        <v>1.1599999999999999</v>
      </c>
      <c r="N5" s="18">
        <v>1.96</v>
      </c>
      <c r="O5" s="18">
        <v>1.92</v>
      </c>
      <c r="P5" s="18">
        <v>5.1950000000000003</v>
      </c>
      <c r="Q5" s="18">
        <v>-2.7149999999999999</v>
      </c>
      <c r="R5" s="18">
        <v>0.23</v>
      </c>
      <c r="S5" s="18">
        <v>10.9</v>
      </c>
      <c r="T5" s="18">
        <v>1.68</v>
      </c>
      <c r="U5" s="18">
        <v>-0.65</v>
      </c>
      <c r="V5" s="18">
        <v>-0.7</v>
      </c>
      <c r="W5" s="18">
        <v>6.37</v>
      </c>
      <c r="X5" s="18">
        <v>1.03</v>
      </c>
      <c r="Y5" s="18">
        <v>-0.16</v>
      </c>
      <c r="Z5" s="18">
        <v>0.68</v>
      </c>
      <c r="AA5" s="18">
        <v>-5.32</v>
      </c>
      <c r="AB5" s="18">
        <v>2.27</v>
      </c>
      <c r="AC5" s="18">
        <v>7.0000000000000007E-2</v>
      </c>
      <c r="AD5" s="18">
        <v>3.9844509232264347</v>
      </c>
      <c r="AE5" s="18">
        <v>-0.24774376216599725</v>
      </c>
      <c r="AF5" s="18">
        <v>2.8338509316770066</v>
      </c>
      <c r="AG5" s="18">
        <v>0.53326199363039617</v>
      </c>
      <c r="AH5" s="18">
        <v>0.53903082166428806</v>
      </c>
      <c r="AI5" s="18">
        <v>1.0792163813020172</v>
      </c>
      <c r="AJ5" s="18">
        <v>0.65958220802262435</v>
      </c>
      <c r="AK5" s="18"/>
      <c r="AM5" s="18">
        <v>0.65176908752329066</v>
      </c>
      <c r="AN5" s="18">
        <v>22.76621999225949</v>
      </c>
      <c r="AO5" s="18">
        <v>11.469296334735576</v>
      </c>
      <c r="AP5" s="18">
        <v>0.38</v>
      </c>
      <c r="AQ5" s="18">
        <v>1.78</v>
      </c>
      <c r="AS5" s="21">
        <f>AF5-D5</f>
        <v>2.8074433548826105</v>
      </c>
      <c r="AT5" s="21">
        <f>AG5-D5</f>
        <v>0.50685441683600008</v>
      </c>
      <c r="AV5" s="2">
        <f>0.7*AF5 + 0.3*AG5 - AM5</f>
        <v>1.4919051627397328</v>
      </c>
      <c r="AW5" s="2">
        <f>100*(BB5-1) - AM5</f>
        <v>1.4919051627397151</v>
      </c>
      <c r="AX5" s="2">
        <f>1 + AF5/100</f>
        <v>1.0283385093167701</v>
      </c>
      <c r="AY5" s="2">
        <f>1 + AG5/100</f>
        <v>1.005332619936304</v>
      </c>
      <c r="AZ5" s="2">
        <f>AX5*AZ4/BB5</f>
        <v>0.70472984431523467</v>
      </c>
      <c r="BA5" s="2">
        <f>1-AZ5</f>
        <v>0.29527015568476533</v>
      </c>
      <c r="BB5" s="2">
        <f>AZ4*AX5 + BA4*AY5</f>
        <v>1.0214367425026301</v>
      </c>
      <c r="BD5" s="2">
        <f>(AF5-$D5)/(1+ 0.01*$AM5)</f>
        <v>2.7892637956928059</v>
      </c>
      <c r="BE5" s="2">
        <f>(AG5-$D5)/(1+ 0.01*$AM5)</f>
        <v>0.50357228832734879</v>
      </c>
      <c r="BG5" s="2">
        <f>AVERAGE(BD5:BD916)</f>
        <v>0.54918770586883814</v>
      </c>
      <c r="BH5" s="2">
        <f>AVERAGE(BE5:BE916)</f>
        <v>0.17439015700298763</v>
      </c>
      <c r="BO5" s="21">
        <f>BO4*(1 + 0.01*(AV5+AM5))</f>
        <v>1.0214367425026303</v>
      </c>
      <c r="BP5" s="21">
        <f>BP4*(1 + 0.01*(AW5+AM5))</f>
        <v>1.0214367425026301</v>
      </c>
    </row>
    <row r="6" spans="2:68" x14ac:dyDescent="0.3">
      <c r="B6" s="12">
        <v>17226</v>
      </c>
      <c r="C6" s="18">
        <v>-1.1091</v>
      </c>
      <c r="D6" s="18">
        <v>2.8525133179391204E-2</v>
      </c>
      <c r="E6" s="18">
        <v>6.2681547562266002E-2</v>
      </c>
      <c r="F6" s="18">
        <v>2.1326725433653E-2</v>
      </c>
      <c r="G6" s="18">
        <v>5.8984924589527997E-2</v>
      </c>
      <c r="H6" s="18">
        <v>0.21162523626874996</v>
      </c>
      <c r="I6" s="18">
        <v>0.32339512176424001</v>
      </c>
      <c r="J6" s="18">
        <v>0.21007894511625999</v>
      </c>
      <c r="K6" s="18">
        <v>0.21007894511625999</v>
      </c>
      <c r="L6" s="18">
        <v>-0.1</v>
      </c>
      <c r="M6" s="18">
        <v>-1.08</v>
      </c>
      <c r="N6" s="18">
        <v>0.28000000000000003</v>
      </c>
      <c r="O6" s="18">
        <v>-1.62</v>
      </c>
      <c r="P6" s="18">
        <v>-1.1200000000000001</v>
      </c>
      <c r="Q6" s="18">
        <v>-2.375</v>
      </c>
      <c r="R6" s="18">
        <v>-0.31</v>
      </c>
      <c r="S6" s="18">
        <v>1.54</v>
      </c>
      <c r="T6" s="18">
        <v>-0.68</v>
      </c>
      <c r="U6" s="18">
        <v>-2.7</v>
      </c>
      <c r="V6" s="18">
        <v>-0.21</v>
      </c>
      <c r="W6" s="18">
        <v>-3.22</v>
      </c>
      <c r="X6" s="18">
        <v>-2.0499999999999998</v>
      </c>
      <c r="Y6" s="18">
        <v>-0.88</v>
      </c>
      <c r="Z6" s="18">
        <v>-0.39</v>
      </c>
      <c r="AA6" s="18">
        <v>-4.1900000000000004</v>
      </c>
      <c r="AB6" s="18">
        <v>-2.82</v>
      </c>
      <c r="AC6" s="18">
        <v>-0.94</v>
      </c>
      <c r="AD6" s="18">
        <v>1.0280373831775824</v>
      </c>
      <c r="AE6" s="18">
        <v>-1.8931042347753335</v>
      </c>
      <c r="AF6" s="18">
        <v>-3.7750094375232912E-2</v>
      </c>
      <c r="AG6" s="18">
        <v>-0.31779446325621574</v>
      </c>
      <c r="AH6" s="18">
        <v>-0.48678725086555019</v>
      </c>
      <c r="AI6" s="18">
        <v>0.37572797294758153</v>
      </c>
      <c r="AJ6" s="18">
        <v>3.214077670833082</v>
      </c>
      <c r="AK6" s="18"/>
      <c r="AM6" s="18">
        <v>1.7576318223866849</v>
      </c>
      <c r="AN6" s="18">
        <v>21.790501646816001</v>
      </c>
      <c r="AO6" s="18">
        <v>11.949565314209439</v>
      </c>
      <c r="AP6" s="18">
        <v>0.38</v>
      </c>
      <c r="AQ6" s="18">
        <v>1.76</v>
      </c>
      <c r="AS6" s="21">
        <f t="shared" ref="AS6:AS69" si="0">AF6-D6</f>
        <v>-6.6275227554624117E-2</v>
      </c>
      <c r="AT6" s="21">
        <f t="shared" ref="AT6:AT69" si="1">AG6-D6</f>
        <v>-0.34631959643560695</v>
      </c>
      <c r="AV6" s="2">
        <f t="shared" ref="AV6:AV69" si="2">0.7*AF6 + 0.3*AG6 - AM6</f>
        <v>-1.8793952274262127</v>
      </c>
      <c r="AW6" s="2">
        <f t="shared" ref="AW6:AW69" si="3">100*(BB6-1) - AM6</f>
        <v>-1.8780706611600584</v>
      </c>
      <c r="AX6" s="2">
        <f t="shared" ref="AX6:AX69" si="4">1 + AF6/100</f>
        <v>0.99962249905624767</v>
      </c>
      <c r="AY6" s="2">
        <f t="shared" ref="AY6:AY69" si="5">1 + AG6/100</f>
        <v>0.99682205536743784</v>
      </c>
      <c r="AZ6" s="2">
        <f t="shared" ref="AZ6:AZ69" si="6">AX6*AZ5/BB6</f>
        <v>0.70531327925716691</v>
      </c>
      <c r="BA6" s="2">
        <f t="shared" ref="BA6:BA69" si="7">1-AZ6</f>
        <v>0.29468672074283309</v>
      </c>
      <c r="BB6" s="2">
        <f t="shared" ref="BB6:BB69" si="8">AZ5*AX6 + BA5*AY6</f>
        <v>0.99879561161226627</v>
      </c>
      <c r="BD6" s="2">
        <f t="shared" ref="BD6:BD69" si="9">(AF6-$D6)/(1+ 0.01*$AM6)</f>
        <v>-6.5130473624135155E-2</v>
      </c>
      <c r="BE6" s="2">
        <f t="shared" ref="BE6:BE69" si="10">(AG6-$D6)/(1+ 0.01*$AM6)</f>
        <v>-0.34033771249717371</v>
      </c>
      <c r="BG6" s="2">
        <f>_xlfn.STDEV.S(BD5:BD916)</f>
        <v>3.9314565082502355</v>
      </c>
      <c r="BH6" s="2">
        <f>_xlfn.STDEV.S(BE5:BE916)</f>
        <v>1.9567889525296778</v>
      </c>
      <c r="BO6" s="21">
        <f t="shared" ref="BO6:BO69" si="11">BO5*(1 + 0.01*(AV6+AM6))</f>
        <v>1.0201930063446343</v>
      </c>
      <c r="BP6" s="21">
        <f t="shared" ref="BP6:BP69" si="12">BP5*(1 + 0.01*(AW6+AM6))</f>
        <v>1.0202065359511554</v>
      </c>
    </row>
    <row r="7" spans="2:68" x14ac:dyDescent="0.3">
      <c r="B7" s="12">
        <v>17257</v>
      </c>
      <c r="C7" s="18">
        <v>-1.6789999999999998</v>
      </c>
      <c r="D7" s="18">
        <v>2.8525133179391204E-2</v>
      </c>
      <c r="E7" s="18">
        <v>0.1052498189801</v>
      </c>
      <c r="F7" s="18">
        <v>0.21829849018672001</v>
      </c>
      <c r="G7" s="18">
        <v>0.23983396662937001</v>
      </c>
      <c r="H7" s="18">
        <v>0.31710272054684002</v>
      </c>
      <c r="I7" s="18">
        <v>0.13810466470409999</v>
      </c>
      <c r="J7" s="18">
        <v>0.19812779046319001</v>
      </c>
      <c r="K7" s="18">
        <v>0.19812779046319001</v>
      </c>
      <c r="L7" s="18">
        <v>-3.86</v>
      </c>
      <c r="M7" s="18">
        <v>-1.41</v>
      </c>
      <c r="N7" s="18">
        <v>-1.69</v>
      </c>
      <c r="O7" s="18">
        <v>-2.14</v>
      </c>
      <c r="P7" s="18">
        <v>-5.73</v>
      </c>
      <c r="Q7" s="18">
        <v>-0.22999999999999998</v>
      </c>
      <c r="R7" s="18">
        <v>-2.2000000000000002</v>
      </c>
      <c r="S7" s="18">
        <v>-2.7</v>
      </c>
      <c r="T7" s="18">
        <v>-1.91</v>
      </c>
      <c r="U7" s="18">
        <v>2.29</v>
      </c>
      <c r="V7" s="18">
        <v>-0.56999999999999995</v>
      </c>
      <c r="W7" s="18">
        <v>-3.21</v>
      </c>
      <c r="X7" s="18">
        <v>-2.15</v>
      </c>
      <c r="Y7" s="18">
        <v>-2.79</v>
      </c>
      <c r="Z7" s="18">
        <v>-2.2000000000000002</v>
      </c>
      <c r="AA7" s="18">
        <v>-1.26</v>
      </c>
      <c r="AB7" s="18">
        <v>-2.46</v>
      </c>
      <c r="AC7" s="18">
        <v>-3.52</v>
      </c>
      <c r="AD7" s="18">
        <v>5.6429232192414469</v>
      </c>
      <c r="AE7" s="18">
        <v>0.64579458565818815</v>
      </c>
      <c r="AF7" s="18">
        <v>1.4728096676737135</v>
      </c>
      <c r="AG7" s="18">
        <v>-0.26810481742828296</v>
      </c>
      <c r="AH7" s="18">
        <v>-0.37753278256194012</v>
      </c>
      <c r="AI7" s="18">
        <v>0.11853515503150724</v>
      </c>
      <c r="AJ7" s="18">
        <v>8.437728917582632</v>
      </c>
      <c r="AK7" s="18"/>
      <c r="AM7" s="18">
        <v>0</v>
      </c>
      <c r="AN7" s="18">
        <v>21.193074013698563</v>
      </c>
      <c r="AO7" s="18">
        <v>11.287903096501287</v>
      </c>
      <c r="AP7" s="18">
        <v>0.38</v>
      </c>
      <c r="AQ7" s="18">
        <v>1.76</v>
      </c>
      <c r="AS7" s="21">
        <f t="shared" si="0"/>
        <v>1.4442845344943223</v>
      </c>
      <c r="AT7" s="21">
        <f t="shared" si="1"/>
        <v>-0.29662995060767416</v>
      </c>
      <c r="AV7" s="2">
        <f t="shared" si="2"/>
        <v>0.95053532214311454</v>
      </c>
      <c r="AW7" s="2">
        <f t="shared" si="3"/>
        <v>0.95978528696529786</v>
      </c>
      <c r="AX7" s="2">
        <f t="shared" si="4"/>
        <v>1.0147280966767371</v>
      </c>
      <c r="AY7" s="2">
        <f t="shared" si="5"/>
        <v>0.99731895182571717</v>
      </c>
      <c r="AZ7" s="2">
        <f t="shared" si="6"/>
        <v>0.70889730934665096</v>
      </c>
      <c r="BA7" s="2">
        <f t="shared" si="7"/>
        <v>0.29110269065334904</v>
      </c>
      <c r="BB7" s="2">
        <f t="shared" si="8"/>
        <v>1.009597852869653</v>
      </c>
      <c r="BD7" s="2">
        <f t="shared" si="9"/>
        <v>1.4442845344943223</v>
      </c>
      <c r="BE7" s="2">
        <f t="shared" si="10"/>
        <v>-0.29662995060767416</v>
      </c>
      <c r="BG7" s="2">
        <f>CORREL(BD5:BD916,BE5:BE916)</f>
        <v>0.34081630585045924</v>
      </c>
      <c r="BH7" s="2">
        <f>BG7*BG6*BH6</f>
        <v>2.6219102912540073</v>
      </c>
      <c r="BO7" s="21">
        <f t="shared" si="11"/>
        <v>1.0298903012239737</v>
      </c>
      <c r="BP7" s="21">
        <f t="shared" si="12"/>
        <v>1.029998328179873</v>
      </c>
    </row>
    <row r="8" spans="2:68" x14ac:dyDescent="0.3">
      <c r="B8" s="12">
        <v>17287</v>
      </c>
      <c r="C8" s="18">
        <v>-4.7698</v>
      </c>
      <c r="D8" s="18">
        <v>2.852187325672606E-2</v>
      </c>
      <c r="E8" s="18">
        <v>4.5398454604085002E-2</v>
      </c>
      <c r="F8" s="18">
        <v>-1.3508402226163E-3</v>
      </c>
      <c r="G8" s="18">
        <v>-0.13039708228255001</v>
      </c>
      <c r="H8" s="18">
        <v>-3.6926582337186001E-2</v>
      </c>
      <c r="I8" s="18">
        <v>-4.3029259896715001E-2</v>
      </c>
      <c r="J8" s="18">
        <v>-0.36749641466913002</v>
      </c>
      <c r="K8" s="18">
        <v>-0.36749641466913002</v>
      </c>
      <c r="L8" s="18">
        <v>-9.57</v>
      </c>
      <c r="M8" s="18">
        <v>-3.86</v>
      </c>
      <c r="N8" s="18">
        <v>-5.21</v>
      </c>
      <c r="O8" s="18">
        <v>-5.0199999999999996</v>
      </c>
      <c r="P8" s="18">
        <v>-10.199999999999999</v>
      </c>
      <c r="Q8" s="18">
        <v>-4.8849999999999998</v>
      </c>
      <c r="R8" s="18">
        <v>-6.68</v>
      </c>
      <c r="S8" s="18">
        <v>-4.08</v>
      </c>
      <c r="T8" s="18">
        <v>-6.61</v>
      </c>
      <c r="U8" s="18">
        <v>-0.44</v>
      </c>
      <c r="V8" s="18">
        <v>-3.69</v>
      </c>
      <c r="W8" s="18">
        <v>-5.74</v>
      </c>
      <c r="X8" s="18">
        <v>-0.22</v>
      </c>
      <c r="Y8" s="18">
        <v>-3.72</v>
      </c>
      <c r="Z8" s="18">
        <v>-7.97</v>
      </c>
      <c r="AA8" s="18">
        <v>-8.6</v>
      </c>
      <c r="AB8" s="18">
        <v>-6.45</v>
      </c>
      <c r="AC8" s="18">
        <v>-6.23</v>
      </c>
      <c r="AD8" s="18">
        <v>6.9176882661996508</v>
      </c>
      <c r="AE8" s="18">
        <v>-4.3093270365997638</v>
      </c>
      <c r="AF8" s="18">
        <v>0.78154075176775084</v>
      </c>
      <c r="AG8" s="18">
        <v>0.26857940341720177</v>
      </c>
      <c r="AH8" s="18">
        <v>0.34847410954528257</v>
      </c>
      <c r="AI8" s="18">
        <v>-0.54523928215354234</v>
      </c>
      <c r="AJ8" s="18">
        <v>-12.241582632308678</v>
      </c>
      <c r="AK8" s="18"/>
      <c r="AM8" s="18">
        <v>-0.22727272727273151</v>
      </c>
      <c r="AN8" s="18">
        <v>19.966084308232222</v>
      </c>
      <c r="AO8" s="18">
        <v>10.900825126392675</v>
      </c>
      <c r="AP8" s="18">
        <v>0.38</v>
      </c>
      <c r="AQ8" s="18">
        <v>1.78</v>
      </c>
      <c r="AS8" s="21">
        <f t="shared" si="0"/>
        <v>0.75301887851102478</v>
      </c>
      <c r="AT8" s="21">
        <f t="shared" si="1"/>
        <v>0.24005753016047571</v>
      </c>
      <c r="AV8" s="2">
        <f t="shared" si="2"/>
        <v>0.85492507453531763</v>
      </c>
      <c r="AW8" s="2">
        <f t="shared" si="3"/>
        <v>0.85948905033447209</v>
      </c>
      <c r="AX8" s="2">
        <f t="shared" si="4"/>
        <v>1.0078154075176775</v>
      </c>
      <c r="AY8" s="2">
        <f t="shared" si="5"/>
        <v>1.002685794034172</v>
      </c>
      <c r="AZ8" s="2">
        <f t="shared" si="6"/>
        <v>0.70994921587914328</v>
      </c>
      <c r="BA8" s="2">
        <f t="shared" si="7"/>
        <v>0.29005078412085672</v>
      </c>
      <c r="BB8" s="2">
        <f t="shared" si="8"/>
        <v>1.0063221632306174</v>
      </c>
      <c r="BD8" s="2">
        <f t="shared" si="9"/>
        <v>0.75473418347346455</v>
      </c>
      <c r="BE8" s="2">
        <f t="shared" si="10"/>
        <v>0.24060435824740162</v>
      </c>
      <c r="BO8" s="21">
        <f t="shared" si="11"/>
        <v>1.0363544318738358</v>
      </c>
      <c r="BP8" s="21">
        <f t="shared" si="12"/>
        <v>1.0365101457378891</v>
      </c>
    </row>
    <row r="9" spans="2:68" x14ac:dyDescent="0.3">
      <c r="B9" s="12">
        <v>17318</v>
      </c>
      <c r="C9" s="18">
        <v>-0.96250000000000002</v>
      </c>
      <c r="D9" s="18">
        <v>2.852661914274357E-2</v>
      </c>
      <c r="E9" s="18">
        <v>0.12199021709520001</v>
      </c>
      <c r="F9" s="18">
        <v>5.6060626528155001E-2</v>
      </c>
      <c r="G9" s="18">
        <v>7.7545068928959002E-2</v>
      </c>
      <c r="H9" s="18">
        <v>0.24416990514812004</v>
      </c>
      <c r="I9" s="18">
        <v>0.21270669266414</v>
      </c>
      <c r="J9" s="18">
        <v>0.3341515762958</v>
      </c>
      <c r="K9" s="18">
        <v>0.3341515762958</v>
      </c>
      <c r="L9" s="18">
        <v>-5.86</v>
      </c>
      <c r="M9" s="18">
        <v>-0.19</v>
      </c>
      <c r="N9" s="18">
        <v>-1.34</v>
      </c>
      <c r="O9" s="18">
        <v>-2.41</v>
      </c>
      <c r="P9" s="18">
        <v>-5.0250000000000004</v>
      </c>
      <c r="Q9" s="18">
        <v>-0.6</v>
      </c>
      <c r="R9" s="18">
        <v>-0.5</v>
      </c>
      <c r="S9" s="18">
        <v>-2.16</v>
      </c>
      <c r="T9" s="18">
        <v>-2.98</v>
      </c>
      <c r="U9" s="18">
        <v>2.52</v>
      </c>
      <c r="V9" s="18">
        <v>-0.44</v>
      </c>
      <c r="W9" s="18">
        <v>0.25</v>
      </c>
      <c r="X9" s="18">
        <v>-1.1000000000000001</v>
      </c>
      <c r="Y9" s="18">
        <v>-2.48</v>
      </c>
      <c r="Z9" s="18">
        <v>-0.37</v>
      </c>
      <c r="AA9" s="18">
        <v>-2.68</v>
      </c>
      <c r="AB9" s="18">
        <v>-0.91</v>
      </c>
      <c r="AC9" s="18">
        <v>-2.33</v>
      </c>
      <c r="AD9" s="18">
        <v>-2.3751023751023781</v>
      </c>
      <c r="AE9" s="18">
        <v>1.0245956602204842</v>
      </c>
      <c r="AF9" s="18">
        <v>-1.2186115214180115</v>
      </c>
      <c r="AG9" s="18">
        <v>0.25034214236374641</v>
      </c>
      <c r="AH9" s="18">
        <v>0.25357536909027534</v>
      </c>
      <c r="AI9" s="18">
        <v>-0.89909463989222838</v>
      </c>
      <c r="AJ9" s="18">
        <v>-5.3102516041530601</v>
      </c>
      <c r="AK9" s="18"/>
      <c r="AM9" s="18">
        <v>0.59225512528473523</v>
      </c>
      <c r="AN9" s="18">
        <v>19.153703297314774</v>
      </c>
      <c r="AO9" s="18">
        <v>10.733674273688537</v>
      </c>
      <c r="AP9" s="18">
        <v>0.38</v>
      </c>
      <c r="AQ9" s="18">
        <v>1.77</v>
      </c>
      <c r="AS9" s="21">
        <f t="shared" si="0"/>
        <v>-1.2471381405607551</v>
      </c>
      <c r="AT9" s="21">
        <f t="shared" si="1"/>
        <v>0.22181552322100284</v>
      </c>
      <c r="AV9" s="2">
        <f t="shared" si="2"/>
        <v>-1.3701805475682194</v>
      </c>
      <c r="AW9" s="2">
        <f t="shared" si="3"/>
        <v>-1.3847954846856414</v>
      </c>
      <c r="AX9" s="2">
        <f t="shared" si="4"/>
        <v>0.98781388478581988</v>
      </c>
      <c r="AY9" s="2">
        <f t="shared" si="5"/>
        <v>1.0025034214236375</v>
      </c>
      <c r="AZ9" s="2">
        <f t="shared" si="6"/>
        <v>0.70690016202292527</v>
      </c>
      <c r="BA9" s="2">
        <f t="shared" si="7"/>
        <v>0.29309983797707473</v>
      </c>
      <c r="BB9" s="2">
        <f t="shared" si="8"/>
        <v>0.99207459640599094</v>
      </c>
      <c r="BD9" s="2">
        <f t="shared" si="9"/>
        <v>-1.2397953888273812</v>
      </c>
      <c r="BE9" s="2">
        <f t="shared" si="10"/>
        <v>0.22050954414406759</v>
      </c>
      <c r="BH9" s="2">
        <f>0.7*(BG6^2 + BH6^2 - 2*BH7) - BH6^2 + BH7</f>
        <v>8.6219741754599326</v>
      </c>
      <c r="BO9" s="21">
        <f t="shared" si="11"/>
        <v>1.0282923672833277</v>
      </c>
      <c r="BP9" s="21">
        <f t="shared" si="12"/>
        <v>1.0282953845036311</v>
      </c>
    </row>
    <row r="10" spans="2:68" x14ac:dyDescent="0.3">
      <c r="B10" s="12">
        <v>17348</v>
      </c>
      <c r="C10" s="18">
        <v>5.3226000000000004</v>
      </c>
      <c r="D10" s="18">
        <v>2.8519154309103456E-2</v>
      </c>
      <c r="E10" s="18">
        <v>7.4136617710265001E-2</v>
      </c>
      <c r="F10" s="18">
        <v>2.1775921424969001E-2</v>
      </c>
      <c r="G10" s="18">
        <v>7.7980954143237996E-2</v>
      </c>
      <c r="H10" s="18">
        <v>3.3672613129183005E-3</v>
      </c>
      <c r="I10" s="18">
        <v>-4.4851547694245E-2</v>
      </c>
      <c r="J10" s="18">
        <v>0.10183299389001998</v>
      </c>
      <c r="K10" s="18">
        <v>0.10183299389001998</v>
      </c>
      <c r="L10" s="18">
        <v>5.6</v>
      </c>
      <c r="M10" s="18">
        <v>5.17</v>
      </c>
      <c r="N10" s="18">
        <v>6.14</v>
      </c>
      <c r="O10" s="18">
        <v>4.78</v>
      </c>
      <c r="P10" s="18">
        <v>6.13</v>
      </c>
      <c r="Q10" s="18">
        <v>4.78</v>
      </c>
      <c r="R10" s="18">
        <v>6.53</v>
      </c>
      <c r="S10" s="18">
        <v>5.87</v>
      </c>
      <c r="T10" s="18">
        <v>4.57</v>
      </c>
      <c r="U10" s="18">
        <v>7.76</v>
      </c>
      <c r="V10" s="18">
        <v>7.32</v>
      </c>
      <c r="W10" s="18">
        <v>4.6900000000000004</v>
      </c>
      <c r="X10" s="18">
        <v>-3.17</v>
      </c>
      <c r="Y10" s="18">
        <v>3.98</v>
      </c>
      <c r="Z10" s="18">
        <v>9.8800000000000008</v>
      </c>
      <c r="AA10" s="18">
        <v>4.1900000000000004</v>
      </c>
      <c r="AB10" s="18">
        <v>7.21</v>
      </c>
      <c r="AC10" s="18">
        <v>2.2799999999999998</v>
      </c>
      <c r="AD10" s="18">
        <v>-3.7751677852348897</v>
      </c>
      <c r="AE10" s="18">
        <v>-0.60268153458118423</v>
      </c>
      <c r="AF10" s="18">
        <v>0.93457943925232545</v>
      </c>
      <c r="AG10" s="18">
        <v>-0.44435573080731094</v>
      </c>
      <c r="AH10" s="18">
        <v>-0.50606837841533636</v>
      </c>
      <c r="AI10" s="18">
        <v>0.67016501232850523</v>
      </c>
      <c r="AJ10" s="18">
        <v>-4.0662309677907853</v>
      </c>
      <c r="AK10" s="18"/>
      <c r="AM10" s="18">
        <v>0.67934782608696231</v>
      </c>
      <c r="AN10" s="18">
        <v>19.802441705913704</v>
      </c>
      <c r="AO10" s="18">
        <v>11.082715855052093</v>
      </c>
      <c r="AP10" s="18">
        <v>0.38</v>
      </c>
      <c r="AQ10" s="18">
        <v>1.81</v>
      </c>
      <c r="AS10" s="21">
        <f t="shared" si="0"/>
        <v>0.90606028494322199</v>
      </c>
      <c r="AT10" s="21">
        <f t="shared" si="1"/>
        <v>-0.4728748851164144</v>
      </c>
      <c r="AV10" s="2">
        <f t="shared" si="2"/>
        <v>-0.15844893785252778</v>
      </c>
      <c r="AW10" s="2">
        <f t="shared" si="3"/>
        <v>-0.14893406175999768</v>
      </c>
      <c r="AX10" s="2">
        <f t="shared" si="4"/>
        <v>1.0093457943925233</v>
      </c>
      <c r="AY10" s="2">
        <f t="shared" si="5"/>
        <v>0.99555644269192689</v>
      </c>
      <c r="AZ10" s="2">
        <f t="shared" si="6"/>
        <v>0.70974213561470434</v>
      </c>
      <c r="BA10" s="2">
        <f t="shared" si="7"/>
        <v>0.29025786438529566</v>
      </c>
      <c r="BB10" s="2">
        <f t="shared" si="8"/>
        <v>1.0053041376432696</v>
      </c>
      <c r="BD10" s="2">
        <f t="shared" si="9"/>
        <v>0.8999465178383419</v>
      </c>
      <c r="BE10" s="2">
        <f t="shared" si="10"/>
        <v>-0.46968409641792302</v>
      </c>
      <c r="BH10" s="2">
        <f>BG5-BH5</f>
        <v>0.37479754886585048</v>
      </c>
      <c r="BI10" s="2">
        <f>BH10/BH9</f>
        <v>4.3470038443470194E-2</v>
      </c>
      <c r="BO10" s="21">
        <f t="shared" si="11"/>
        <v>1.0336487307923061</v>
      </c>
      <c r="BP10" s="21">
        <f t="shared" si="12"/>
        <v>1.0337496047609773</v>
      </c>
    </row>
    <row r="11" spans="2:68" x14ac:dyDescent="0.3">
      <c r="B11" s="12">
        <v>17379</v>
      </c>
      <c r="C11" s="18">
        <v>4.1348000000000003</v>
      </c>
      <c r="D11" s="18">
        <v>2.852187325672606E-2</v>
      </c>
      <c r="E11" s="18">
        <v>7.3758742279832007E-2</v>
      </c>
      <c r="F11" s="18">
        <v>0.14124114707084001</v>
      </c>
      <c r="G11" s="18">
        <v>2.7073964751013001E-2</v>
      </c>
      <c r="H11" s="18">
        <v>8.8692863003951003E-2</v>
      </c>
      <c r="I11" s="18">
        <v>0.44302877475051</v>
      </c>
      <c r="J11" s="18">
        <v>0.62509197233472003</v>
      </c>
      <c r="K11" s="18">
        <v>0.62509197233472003</v>
      </c>
      <c r="L11" s="18">
        <v>7.66</v>
      </c>
      <c r="M11" s="18">
        <v>3.57</v>
      </c>
      <c r="N11" s="18">
        <v>3.56</v>
      </c>
      <c r="O11" s="18">
        <v>7.72</v>
      </c>
      <c r="P11" s="18">
        <v>9.39</v>
      </c>
      <c r="Q11" s="18">
        <v>2.95</v>
      </c>
      <c r="R11" s="18">
        <v>4.6500000000000004</v>
      </c>
      <c r="S11" s="18">
        <v>5.2</v>
      </c>
      <c r="T11" s="18">
        <v>4.8899999999999997</v>
      </c>
      <c r="U11" s="18">
        <v>3.87</v>
      </c>
      <c r="V11" s="18">
        <v>2.2200000000000002</v>
      </c>
      <c r="W11" s="18">
        <v>6.4</v>
      </c>
      <c r="X11" s="18">
        <v>0.81</v>
      </c>
      <c r="Y11" s="18">
        <v>2.5299999999999998</v>
      </c>
      <c r="Z11" s="18">
        <v>4.6100000000000003</v>
      </c>
      <c r="AA11" s="18">
        <v>2.6</v>
      </c>
      <c r="AB11" s="18">
        <v>2.41</v>
      </c>
      <c r="AC11" s="18">
        <v>6.82</v>
      </c>
      <c r="AD11" s="18">
        <v>-3.7489102005231145</v>
      </c>
      <c r="AE11" s="18">
        <v>1.6266894599070492</v>
      </c>
      <c r="AF11" s="18">
        <v>0.59259259259258901</v>
      </c>
      <c r="AG11" s="18">
        <v>-1.1770308633999305</v>
      </c>
      <c r="AH11" s="18">
        <v>-1.5526351282915574</v>
      </c>
      <c r="AI11" s="18">
        <v>1.331407398103357</v>
      </c>
      <c r="AJ11" s="18">
        <v>1.8839365842278744</v>
      </c>
      <c r="AK11" s="18"/>
      <c r="AM11" s="18">
        <v>0.76473234367970822</v>
      </c>
      <c r="AN11" s="18">
        <v>20.480890495720114</v>
      </c>
      <c r="AO11" s="18">
        <v>11.696446553354363</v>
      </c>
      <c r="AP11" s="18">
        <v>0.75</v>
      </c>
      <c r="AQ11" s="18">
        <v>1.8</v>
      </c>
      <c r="AS11" s="21">
        <f t="shared" si="0"/>
        <v>0.56407071933586295</v>
      </c>
      <c r="AT11" s="21">
        <f t="shared" si="1"/>
        <v>-1.2055527366566565</v>
      </c>
      <c r="AV11" s="2">
        <f t="shared" si="2"/>
        <v>-0.70302678788487505</v>
      </c>
      <c r="AW11" s="2">
        <f t="shared" si="3"/>
        <v>-0.6857868761896313</v>
      </c>
      <c r="AX11" s="2">
        <f t="shared" si="4"/>
        <v>1.0059259259259259</v>
      </c>
      <c r="AY11" s="2">
        <f t="shared" si="5"/>
        <v>0.9882296913660007</v>
      </c>
      <c r="AZ11" s="2">
        <f t="shared" si="6"/>
        <v>0.7133848299478599</v>
      </c>
      <c r="BA11" s="2">
        <f t="shared" si="7"/>
        <v>0.2866151700521401</v>
      </c>
      <c r="BB11" s="2">
        <f t="shared" si="8"/>
        <v>1.0007894546749008</v>
      </c>
      <c r="BD11" s="2">
        <f t="shared" si="9"/>
        <v>0.55978982548376044</v>
      </c>
      <c r="BE11" s="2">
        <f t="shared" si="10"/>
        <v>-1.1964034524945302</v>
      </c>
      <c r="BO11" s="21">
        <f t="shared" si="11"/>
        <v>1.0342865494866078</v>
      </c>
      <c r="BP11" s="21">
        <f t="shared" si="12"/>
        <v>1.0345657032191327</v>
      </c>
    </row>
    <row r="12" spans="2:68" x14ac:dyDescent="0.3">
      <c r="B12" s="12">
        <v>17410</v>
      </c>
      <c r="C12" s="18">
        <v>-1.7357</v>
      </c>
      <c r="D12" s="18">
        <v>2.8519154309103456E-2</v>
      </c>
      <c r="E12" s="18">
        <v>6.8959713378088996E-2</v>
      </c>
      <c r="F12" s="18">
        <v>0.14838523440310999</v>
      </c>
      <c r="G12" s="18">
        <v>0.32017850777010998</v>
      </c>
      <c r="H12" s="18">
        <v>0.42690690611032001</v>
      </c>
      <c r="I12" s="18">
        <v>0.44296231045113998</v>
      </c>
      <c r="J12" s="18">
        <v>0.81323041316429001</v>
      </c>
      <c r="K12" s="18">
        <v>0.81323041316429001</v>
      </c>
      <c r="L12" s="18">
        <v>-2.42</v>
      </c>
      <c r="M12" s="18">
        <v>-1.76</v>
      </c>
      <c r="N12" s="18">
        <v>-1.68</v>
      </c>
      <c r="O12" s="18">
        <v>-2.5299999999999998</v>
      </c>
      <c r="P12" s="18">
        <v>-4.8599999999999994</v>
      </c>
      <c r="Q12" s="18">
        <v>-1.7549999999999999</v>
      </c>
      <c r="R12" s="18">
        <v>-1.38</v>
      </c>
      <c r="S12" s="18">
        <v>-0.76</v>
      </c>
      <c r="T12" s="18">
        <v>-1.64</v>
      </c>
      <c r="U12" s="18">
        <v>-2.2999999999999998</v>
      </c>
      <c r="V12" s="18">
        <v>-0.48</v>
      </c>
      <c r="W12" s="18">
        <v>-3.58</v>
      </c>
      <c r="X12" s="18">
        <v>0.36</v>
      </c>
      <c r="Y12" s="18">
        <v>0.26</v>
      </c>
      <c r="Z12" s="18">
        <v>-3.54</v>
      </c>
      <c r="AA12" s="18">
        <v>-3.83</v>
      </c>
      <c r="AB12" s="18">
        <v>-1.3</v>
      </c>
      <c r="AC12" s="18">
        <v>-3.61</v>
      </c>
      <c r="AD12" s="18">
        <v>4.3931159420290022</v>
      </c>
      <c r="AE12" s="18">
        <v>-2.8096827607958619</v>
      </c>
      <c r="AF12" s="18">
        <v>0.36818851251840812</v>
      </c>
      <c r="AG12" s="18">
        <v>0.82583909302447189</v>
      </c>
      <c r="AH12" s="18">
        <v>0.9354448465019205</v>
      </c>
      <c r="AI12" s="18">
        <v>-0.53300278896807329</v>
      </c>
      <c r="AJ12" s="18">
        <v>10.175925669513441</v>
      </c>
      <c r="AK12" s="18"/>
      <c r="AM12" s="18">
        <v>1.9642857142857295</v>
      </c>
      <c r="AN12" s="18">
        <v>19.761505671311536</v>
      </c>
      <c r="AO12" s="18">
        <v>11.33747235532983</v>
      </c>
      <c r="AP12" s="18">
        <v>0.76</v>
      </c>
      <c r="AQ12" s="18">
        <v>1.77</v>
      </c>
      <c r="AS12" s="21">
        <f t="shared" si="0"/>
        <v>0.33966935820930466</v>
      </c>
      <c r="AT12" s="21">
        <f t="shared" si="1"/>
        <v>0.79731993871536844</v>
      </c>
      <c r="AV12" s="2">
        <f t="shared" si="2"/>
        <v>-1.4588020276155023</v>
      </c>
      <c r="AW12" s="2">
        <f t="shared" si="3"/>
        <v>-1.4649276028111169</v>
      </c>
      <c r="AX12" s="2">
        <f t="shared" si="4"/>
        <v>1.0036818851251841</v>
      </c>
      <c r="AY12" s="2">
        <f t="shared" si="5"/>
        <v>1.0082583909302447</v>
      </c>
      <c r="AZ12" s="2">
        <f t="shared" si="6"/>
        <v>0.71245373542343604</v>
      </c>
      <c r="BA12" s="2">
        <f t="shared" si="7"/>
        <v>0.28754626457656396</v>
      </c>
      <c r="BB12" s="2">
        <f t="shared" si="8"/>
        <v>1.0049935811147461</v>
      </c>
      <c r="BD12" s="2">
        <f t="shared" si="9"/>
        <v>0.33312581540667352</v>
      </c>
      <c r="BE12" s="2">
        <f t="shared" si="10"/>
        <v>0.78196000994852233</v>
      </c>
      <c r="BO12" s="21">
        <f t="shared" si="11"/>
        <v>1.0395146992676869</v>
      </c>
      <c r="BP12" s="21">
        <f t="shared" si="12"/>
        <v>1.0397318909766917</v>
      </c>
    </row>
    <row r="13" spans="2:68" x14ac:dyDescent="0.3">
      <c r="B13" s="12">
        <v>17440</v>
      </c>
      <c r="C13" s="18">
        <v>-0.4667</v>
      </c>
      <c r="D13" s="18">
        <v>2.6407707176612227E-2</v>
      </c>
      <c r="E13" s="18">
        <v>4.9143435451753002E-2</v>
      </c>
      <c r="F13" s="18">
        <v>0.11403171649337</v>
      </c>
      <c r="G13" s="18">
        <v>1.7977192684193E-2</v>
      </c>
      <c r="H13" s="18">
        <v>-2.7284364904882001E-2</v>
      </c>
      <c r="I13" s="18">
        <v>-0.12989190795923999</v>
      </c>
      <c r="J13" s="18">
        <v>-0.43540749676870005</v>
      </c>
      <c r="K13" s="18">
        <v>-0.43540749676870005</v>
      </c>
      <c r="L13" s="18">
        <v>0.95</v>
      </c>
      <c r="M13" s="18">
        <v>-0.78</v>
      </c>
      <c r="N13" s="18">
        <v>-0.54</v>
      </c>
      <c r="O13" s="18">
        <v>0.17</v>
      </c>
      <c r="P13" s="18">
        <v>1.47</v>
      </c>
      <c r="Q13" s="18">
        <v>-0.32499999999999996</v>
      </c>
      <c r="R13" s="18">
        <v>0.4</v>
      </c>
      <c r="S13" s="18">
        <v>0.17</v>
      </c>
      <c r="T13" s="18">
        <v>1.48</v>
      </c>
      <c r="U13" s="18">
        <v>-2.71</v>
      </c>
      <c r="V13" s="18">
        <v>-0.57999999999999996</v>
      </c>
      <c r="W13" s="18">
        <v>0.87</v>
      </c>
      <c r="X13" s="18">
        <v>0.84</v>
      </c>
      <c r="Y13" s="18">
        <v>-1.32</v>
      </c>
      <c r="Z13" s="18">
        <v>-2.8</v>
      </c>
      <c r="AA13" s="18">
        <v>-2.62</v>
      </c>
      <c r="AB13" s="18">
        <v>0.74</v>
      </c>
      <c r="AC13" s="18">
        <v>-1.35</v>
      </c>
      <c r="AD13" s="18">
        <v>-4.6854663774403509</v>
      </c>
      <c r="AE13" s="18">
        <v>1.7037157228622535</v>
      </c>
      <c r="AF13" s="18">
        <v>-2.3477622890682337</v>
      </c>
      <c r="AG13" s="18">
        <v>-0.20020338732813503</v>
      </c>
      <c r="AH13" s="18">
        <v>-0.17339328274300625</v>
      </c>
      <c r="AI13" s="18">
        <v>-1.5359212411988343</v>
      </c>
      <c r="AJ13" s="18">
        <v>6.2473289743629978</v>
      </c>
      <c r="AK13" s="18"/>
      <c r="AM13" s="18">
        <v>0.30647985989491477</v>
      </c>
      <c r="AN13" s="18">
        <v>19.202435304634843</v>
      </c>
      <c r="AO13" s="18">
        <v>10.827463017228835</v>
      </c>
      <c r="AP13" s="18">
        <v>0.82</v>
      </c>
      <c r="AQ13" s="18">
        <v>1.82</v>
      </c>
      <c r="AS13" s="21">
        <f t="shared" si="0"/>
        <v>-2.3741699962448459</v>
      </c>
      <c r="AT13" s="21">
        <f t="shared" si="1"/>
        <v>-0.22661109450474726</v>
      </c>
      <c r="AV13" s="2">
        <f t="shared" si="2"/>
        <v>-2.0099744784411189</v>
      </c>
      <c r="AW13" s="2">
        <f t="shared" si="3"/>
        <v>-2.0367196088096451</v>
      </c>
      <c r="AX13" s="2">
        <f t="shared" si="4"/>
        <v>0.97652237710931766</v>
      </c>
      <c r="AY13" s="2">
        <f t="shared" si="5"/>
        <v>0.99799796612671865</v>
      </c>
      <c r="AZ13" s="2">
        <f t="shared" si="6"/>
        <v>0.70797670974110583</v>
      </c>
      <c r="BA13" s="2">
        <f t="shared" si="7"/>
        <v>0.29202329025889417</v>
      </c>
      <c r="BB13" s="2">
        <f t="shared" si="8"/>
        <v>0.9826976025108527</v>
      </c>
      <c r="BD13" s="2">
        <f t="shared" si="9"/>
        <v>-2.36691587578491</v>
      </c>
      <c r="BE13" s="2">
        <f t="shared" si="10"/>
        <v>-0.22591869919198723</v>
      </c>
      <c r="BG13" s="2">
        <f>BG6^2</f>
        <v>15.456350276263134</v>
      </c>
      <c r="BH13" s="2">
        <f>BH7</f>
        <v>2.6219102912540073</v>
      </c>
      <c r="BJ13" s="2">
        <f t="array" ref="BJ13:BK14">MINVERSE(BG13:BH14)</f>
        <v>7.3201049882413438E-2</v>
      </c>
      <c r="BK13" s="2">
        <v>-5.0124166342066685E-2</v>
      </c>
      <c r="BL13" s="2" cm="1">
        <f t="array" ref="BL13:BL14">MMULT(BJ13:BK14,TRANSPOSE(BG5:BH5))</f>
        <v>3.1459955414076139E-2</v>
      </c>
      <c r="BM13" s="2">
        <f>BL13/SUM(_xlfn.ANCHORARRAY(BL13))</f>
        <v>0.56723283026281535</v>
      </c>
      <c r="BO13" s="21">
        <f t="shared" si="11"/>
        <v>1.0218066223066651</v>
      </c>
      <c r="BP13" s="21">
        <f t="shared" si="12"/>
        <v>1.0217420365168701</v>
      </c>
    </row>
    <row r="14" spans="2:68" x14ac:dyDescent="0.3">
      <c r="B14" s="12">
        <v>17471</v>
      </c>
      <c r="C14" s="18">
        <v>2.4830999999999999</v>
      </c>
      <c r="D14" s="18">
        <v>6.2145617260589425E-2</v>
      </c>
      <c r="E14" s="18">
        <v>6.9312137113732006E-2</v>
      </c>
      <c r="F14" s="18">
        <v>-0.29068959856548998</v>
      </c>
      <c r="G14" s="18">
        <v>-0.30712190338336998</v>
      </c>
      <c r="H14" s="18">
        <v>-0.51541121586257999</v>
      </c>
      <c r="I14" s="18">
        <v>-0.54547350018842999</v>
      </c>
      <c r="J14" s="18">
        <v>-0.37404403319577001</v>
      </c>
      <c r="K14" s="18">
        <v>-0.37404403319577001</v>
      </c>
      <c r="L14" s="18">
        <v>4.3899999999999997</v>
      </c>
      <c r="M14" s="18">
        <v>2.4300000000000002</v>
      </c>
      <c r="N14" s="18">
        <v>2.0699999999999998</v>
      </c>
      <c r="O14" s="18">
        <v>2.71</v>
      </c>
      <c r="P14" s="18">
        <v>0.88500000000000001</v>
      </c>
      <c r="Q14" s="18">
        <v>3.6550000000000002</v>
      </c>
      <c r="R14" s="18">
        <v>1.36</v>
      </c>
      <c r="S14" s="18">
        <v>2.93</v>
      </c>
      <c r="T14" s="18">
        <v>3.86</v>
      </c>
      <c r="U14" s="18">
        <v>5.24</v>
      </c>
      <c r="V14" s="18">
        <v>1.6</v>
      </c>
      <c r="W14" s="18">
        <v>2.33</v>
      </c>
      <c r="X14" s="18">
        <v>0.21</v>
      </c>
      <c r="Y14" s="18">
        <v>0.13</v>
      </c>
      <c r="Z14" s="18">
        <v>3.03</v>
      </c>
      <c r="AA14" s="18">
        <v>1.22</v>
      </c>
      <c r="AB14" s="18">
        <v>3.04</v>
      </c>
      <c r="AC14" s="18">
        <v>0.51</v>
      </c>
      <c r="AD14" s="18">
        <v>-4.0509786071916238</v>
      </c>
      <c r="AE14" s="18">
        <v>0.46532652627100379</v>
      </c>
      <c r="AF14" s="18">
        <v>-0.30052592036063919</v>
      </c>
      <c r="AG14" s="18">
        <v>1.7924049927238173</v>
      </c>
      <c r="AH14" s="18">
        <v>2.4714860679074357</v>
      </c>
      <c r="AI14" s="18">
        <v>-0.67710805252333417</v>
      </c>
      <c r="AJ14" s="18">
        <v>5.1536699207948011</v>
      </c>
      <c r="AK14" s="18"/>
      <c r="AM14" s="18">
        <v>0.65473592317764062</v>
      </c>
      <c r="AN14" s="18">
        <v>19.5621137206493</v>
      </c>
      <c r="AO14" s="18">
        <v>11.132662042754784</v>
      </c>
      <c r="AP14" s="18">
        <v>0.88</v>
      </c>
      <c r="AQ14" s="18">
        <v>1.92</v>
      </c>
      <c r="AS14" s="21">
        <f t="shared" si="0"/>
        <v>-0.36267153762122861</v>
      </c>
      <c r="AT14" s="21">
        <f t="shared" si="1"/>
        <v>1.7302593754632278</v>
      </c>
      <c r="AV14" s="2">
        <f t="shared" si="2"/>
        <v>-0.32738256961294288</v>
      </c>
      <c r="AW14" s="2">
        <f t="shared" si="3"/>
        <v>-0.34407727201479776</v>
      </c>
      <c r="AX14" s="2">
        <f t="shared" si="4"/>
        <v>0.99699474079639361</v>
      </c>
      <c r="AY14" s="2">
        <f t="shared" si="5"/>
        <v>1.0179240499272382</v>
      </c>
      <c r="AZ14" s="2">
        <f t="shared" si="6"/>
        <v>0.70366306602856188</v>
      </c>
      <c r="BA14" s="2">
        <f t="shared" si="7"/>
        <v>0.29633693397143812</v>
      </c>
      <c r="BB14" s="2">
        <f t="shared" si="8"/>
        <v>1.0031065865116284</v>
      </c>
      <c r="BD14" s="2">
        <f t="shared" si="9"/>
        <v>-0.3603124426236925</v>
      </c>
      <c r="BE14" s="2">
        <f t="shared" si="10"/>
        <v>1.7190044359003709</v>
      </c>
      <c r="BG14" s="2">
        <f>BH7</f>
        <v>2.6219102912540073</v>
      </c>
      <c r="BH14" s="2">
        <f>BH6^2</f>
        <v>3.8290230047421936</v>
      </c>
      <c r="BJ14" s="2">
        <v>-5.0124166342066692E-2</v>
      </c>
      <c r="BK14" s="2">
        <v>0.29548557586923413</v>
      </c>
      <c r="BL14" s="2">
        <v>2.4002200045966315E-2</v>
      </c>
      <c r="BM14" s="2">
        <f>1-BM13</f>
        <v>0.43276716973718465</v>
      </c>
      <c r="BO14" s="21">
        <f t="shared" si="11"/>
        <v>1.0251515405517322</v>
      </c>
      <c r="BP14" s="21">
        <f t="shared" si="12"/>
        <v>1.0249161665458772</v>
      </c>
    </row>
    <row r="15" spans="2:68" x14ac:dyDescent="0.3">
      <c r="B15" s="12">
        <v>17501</v>
      </c>
      <c r="C15" s="18">
        <v>-1.875</v>
      </c>
      <c r="D15" s="18">
        <v>6.6375081474889797E-2</v>
      </c>
      <c r="E15" s="18">
        <v>4.7440551417562003E-2</v>
      </c>
      <c r="F15" s="18">
        <v>5.1671209004967994E-2</v>
      </c>
      <c r="G15" s="18">
        <v>-2.3580933131391001E-3</v>
      </c>
      <c r="H15" s="18">
        <v>-0.24582140900586999</v>
      </c>
      <c r="I15" s="18">
        <v>-0.84664583111595004</v>
      </c>
      <c r="J15" s="18">
        <v>-1.7414690779482001</v>
      </c>
      <c r="K15" s="18">
        <v>-1.7414690779482001</v>
      </c>
      <c r="L15" s="18">
        <v>-2.86</v>
      </c>
      <c r="M15" s="18">
        <v>-1.57</v>
      </c>
      <c r="N15" s="18">
        <v>-1.92</v>
      </c>
      <c r="O15" s="18">
        <v>-1.95</v>
      </c>
      <c r="P15" s="18">
        <v>-4.9949999999999992</v>
      </c>
      <c r="Q15" s="18">
        <v>-0.96499999999999997</v>
      </c>
      <c r="R15" s="18">
        <v>-1.69</v>
      </c>
      <c r="S15" s="18">
        <v>-2.68</v>
      </c>
      <c r="T15" s="18">
        <v>-1.1100000000000001</v>
      </c>
      <c r="U15" s="18">
        <v>-0.34</v>
      </c>
      <c r="V15" s="18">
        <v>-0.98</v>
      </c>
      <c r="W15" s="18">
        <v>-1.24</v>
      </c>
      <c r="X15" s="18">
        <v>-2.57</v>
      </c>
      <c r="Y15" s="18">
        <v>-7.58</v>
      </c>
      <c r="Z15" s="18">
        <v>-2.41</v>
      </c>
      <c r="AA15" s="18">
        <v>-3.04</v>
      </c>
      <c r="AB15" s="18">
        <v>-1.61</v>
      </c>
      <c r="AC15" s="18">
        <v>-2.0299999999999998</v>
      </c>
      <c r="AD15" s="18">
        <v>0.33206831119545477</v>
      </c>
      <c r="AE15" s="18">
        <v>-0.62461953788741642</v>
      </c>
      <c r="AF15" s="18">
        <v>-0.97965335342877768</v>
      </c>
      <c r="AG15" s="18">
        <v>-1.760158161497527</v>
      </c>
      <c r="AH15" s="18">
        <v>-2.0272191087527869</v>
      </c>
      <c r="AI15" s="18">
        <v>-1.6310407441623487</v>
      </c>
      <c r="AJ15" s="18">
        <v>4.8567742557494187</v>
      </c>
      <c r="AK15" s="18"/>
      <c r="AM15" s="18">
        <v>1.5177797051170838</v>
      </c>
      <c r="AN15" s="18">
        <v>18.041913155776683</v>
      </c>
      <c r="AO15" s="18">
        <v>10.975407324839068</v>
      </c>
      <c r="AP15" s="18">
        <v>0.95</v>
      </c>
      <c r="AQ15" s="18">
        <v>2.02</v>
      </c>
      <c r="AS15" s="21">
        <f t="shared" si="0"/>
        <v>-1.0460284349036675</v>
      </c>
      <c r="AT15" s="21">
        <f t="shared" si="1"/>
        <v>-1.8265332429724168</v>
      </c>
      <c r="AV15" s="2">
        <f t="shared" si="2"/>
        <v>-2.7315845009664863</v>
      </c>
      <c r="AW15" s="2">
        <f t="shared" si="3"/>
        <v>-2.7287254603189259</v>
      </c>
      <c r="AX15" s="2">
        <f t="shared" si="4"/>
        <v>0.99020346646571222</v>
      </c>
      <c r="AY15" s="2">
        <f t="shared" si="5"/>
        <v>0.98239841838502473</v>
      </c>
      <c r="AZ15" s="2">
        <f t="shared" si="6"/>
        <v>0.70531053519227549</v>
      </c>
      <c r="BA15" s="2">
        <f t="shared" si="7"/>
        <v>0.29468946480772451</v>
      </c>
      <c r="BB15" s="2">
        <f t="shared" si="8"/>
        <v>0.98789054244798158</v>
      </c>
      <c r="BD15" s="2">
        <f t="shared" si="9"/>
        <v>-1.0303893938008788</v>
      </c>
      <c r="BE15" s="2">
        <f t="shared" si="10"/>
        <v>-1.7992249715055075</v>
      </c>
      <c r="BL15" s="2" cm="1">
        <f t="array" ref="BL15:BL16">_xlfn.ANCHORARRAY(BL13)/BI10</f>
        <v>0.7237158406240578</v>
      </c>
      <c r="BO15" s="21">
        <f t="shared" si="11"/>
        <v>1.0127082019877911</v>
      </c>
      <c r="BP15" s="21">
        <f t="shared" si="12"/>
        <v>1.0125049877327126</v>
      </c>
    </row>
    <row r="16" spans="2:68" x14ac:dyDescent="0.3">
      <c r="B16" s="12">
        <v>17532</v>
      </c>
      <c r="C16" s="18">
        <v>3.0707999999999998</v>
      </c>
      <c r="D16" s="18">
        <v>6.9338657271611481E-2</v>
      </c>
      <c r="E16" s="18">
        <v>0.1083885970144</v>
      </c>
      <c r="F16" s="18">
        <v>4.1011827608587001E-2</v>
      </c>
      <c r="G16" s="18">
        <v>0.10123196437173999</v>
      </c>
      <c r="H16" s="18">
        <v>-0.49351903163921002</v>
      </c>
      <c r="I16" s="18">
        <v>-1.9461847232794001</v>
      </c>
      <c r="J16" s="18">
        <v>-1.9199454564711</v>
      </c>
      <c r="K16" s="18">
        <v>-1.9199454564711</v>
      </c>
      <c r="L16" s="18">
        <v>1.8</v>
      </c>
      <c r="M16" s="18">
        <v>3.28</v>
      </c>
      <c r="N16" s="18">
        <v>1.89</v>
      </c>
      <c r="O16" s="18">
        <v>6.37</v>
      </c>
      <c r="P16" s="18">
        <v>1.999999999999999E-2</v>
      </c>
      <c r="Q16" s="18">
        <v>4.4000000000000004</v>
      </c>
      <c r="R16" s="18">
        <v>0.69</v>
      </c>
      <c r="S16" s="18">
        <v>2.2400000000000002</v>
      </c>
      <c r="T16" s="18">
        <v>2.88</v>
      </c>
      <c r="U16" s="18">
        <v>9.2899999999999991</v>
      </c>
      <c r="V16" s="18">
        <v>1.85</v>
      </c>
      <c r="W16" s="18">
        <v>3.03</v>
      </c>
      <c r="X16" s="18">
        <v>0.44</v>
      </c>
      <c r="Y16" s="18">
        <v>1.19</v>
      </c>
      <c r="Z16" s="18">
        <v>0.36</v>
      </c>
      <c r="AA16" s="18">
        <v>3.1</v>
      </c>
      <c r="AB16" s="18">
        <v>1.1200000000000001</v>
      </c>
      <c r="AC16" s="18">
        <v>4.3499999999999996</v>
      </c>
      <c r="AD16" s="18">
        <v>-1.6075650118203333</v>
      </c>
      <c r="AE16" s="18">
        <v>1.5314139611686706</v>
      </c>
      <c r="AF16" s="18">
        <v>0.60882800608828003</v>
      </c>
      <c r="AG16" s="18">
        <v>-1.0376031076812842</v>
      </c>
      <c r="AH16" s="18">
        <v>-0.98099970390409519</v>
      </c>
      <c r="AI16" s="18">
        <v>-1.1917484374494025</v>
      </c>
      <c r="AJ16" s="18">
        <v>-1.2636003908522264</v>
      </c>
      <c r="AK16" s="18"/>
      <c r="AM16" s="18">
        <v>1.1533532678342562</v>
      </c>
      <c r="AN16" s="18">
        <v>18.235976686537565</v>
      </c>
      <c r="AO16" s="18">
        <v>10.68091253196919</v>
      </c>
      <c r="AP16" s="18">
        <v>0.96</v>
      </c>
      <c r="AQ16" s="18">
        <v>2.1800000000000002</v>
      </c>
      <c r="AS16" s="21">
        <f t="shared" si="0"/>
        <v>0.53948934881666855</v>
      </c>
      <c r="AT16" s="21">
        <f t="shared" si="1"/>
        <v>-1.1069417649528956</v>
      </c>
      <c r="AV16" s="2">
        <f t="shared" si="2"/>
        <v>-1.0384545958768454</v>
      </c>
      <c r="AW16" s="2">
        <f t="shared" si="3"/>
        <v>-1.0297111655055202</v>
      </c>
      <c r="AX16" s="2">
        <f t="shared" si="4"/>
        <v>1.0060882800608828</v>
      </c>
      <c r="AY16" s="2">
        <f t="shared" si="5"/>
        <v>0.98962396892318716</v>
      </c>
      <c r="AZ16" s="2">
        <f t="shared" si="6"/>
        <v>0.7087283765957938</v>
      </c>
      <c r="BA16" s="2">
        <f t="shared" si="7"/>
        <v>0.2912716234042062</v>
      </c>
      <c r="BB16" s="2">
        <f t="shared" si="8"/>
        <v>1.0012364210232874</v>
      </c>
      <c r="BD16" s="2">
        <f t="shared" si="9"/>
        <v>0.53333807668066768</v>
      </c>
      <c r="BE16" s="2">
        <f t="shared" si="10"/>
        <v>-1.0943203850315577</v>
      </c>
      <c r="BL16" s="2">
        <v>0.55215502229609326</v>
      </c>
      <c r="BO16" s="21">
        <f t="shared" si="11"/>
        <v>1.013871790262679</v>
      </c>
      <c r="BP16" s="21">
        <f t="shared" si="12"/>
        <v>1.0137568701857287</v>
      </c>
    </row>
    <row r="17" spans="2:68" x14ac:dyDescent="0.3">
      <c r="B17" s="12">
        <v>17563</v>
      </c>
      <c r="C17" s="18">
        <v>-3.7907999999999999</v>
      </c>
      <c r="D17" s="18">
        <v>7.3564292499650463E-2</v>
      </c>
      <c r="E17" s="18">
        <v>7.6311168386888006E-2</v>
      </c>
      <c r="F17" s="18">
        <v>0.12237343272773001</v>
      </c>
      <c r="G17" s="18">
        <v>0.14627044041038001</v>
      </c>
      <c r="H17" s="18">
        <v>0.14646498289554</v>
      </c>
      <c r="I17" s="18">
        <v>0.24432803983559004</v>
      </c>
      <c r="J17" s="18">
        <v>0.20246808596794999</v>
      </c>
      <c r="K17" s="18">
        <v>0.20246808596794999</v>
      </c>
      <c r="L17" s="18">
        <v>-0.32</v>
      </c>
      <c r="M17" s="18">
        <v>-4.33</v>
      </c>
      <c r="N17" s="18">
        <v>-4.66</v>
      </c>
      <c r="O17" s="18">
        <v>-2.86</v>
      </c>
      <c r="P17" s="18">
        <v>-0.185</v>
      </c>
      <c r="Q17" s="18">
        <v>-5.5150000000000006</v>
      </c>
      <c r="R17" s="18">
        <v>-2.69</v>
      </c>
      <c r="S17" s="18">
        <v>-5.35</v>
      </c>
      <c r="T17" s="18">
        <v>-4.24</v>
      </c>
      <c r="U17" s="18">
        <v>-7.43</v>
      </c>
      <c r="V17" s="18">
        <v>-4.2699999999999996</v>
      </c>
      <c r="W17" s="18">
        <v>-4.78</v>
      </c>
      <c r="X17" s="18">
        <v>0.1</v>
      </c>
      <c r="Y17" s="18">
        <v>-0.22</v>
      </c>
      <c r="Z17" s="18">
        <v>-3.29</v>
      </c>
      <c r="AA17" s="18">
        <v>-8.23</v>
      </c>
      <c r="AB17" s="18">
        <v>-1.23</v>
      </c>
      <c r="AC17" s="18">
        <v>-0.78</v>
      </c>
      <c r="AD17" s="18">
        <v>0.3844305622296984</v>
      </c>
      <c r="AE17" s="18">
        <v>0.22821467918787697</v>
      </c>
      <c r="AF17" s="18">
        <v>-1.3993948562783687</v>
      </c>
      <c r="AG17" s="18">
        <v>-1.3572434629596675</v>
      </c>
      <c r="AH17" s="18">
        <v>-1.7610120700240706</v>
      </c>
      <c r="AI17" s="18">
        <v>1.904231260856748</v>
      </c>
      <c r="AJ17" s="18">
        <v>-1.0229770170284147</v>
      </c>
      <c r="AK17" s="18"/>
      <c r="AM17" s="18">
        <v>-4.2229729729725829E-2</v>
      </c>
      <c r="AN17" s="18">
        <v>17.451076178886119</v>
      </c>
      <c r="AO17" s="18">
        <v>10.419342657320325</v>
      </c>
      <c r="AP17" s="18">
        <v>0.99</v>
      </c>
      <c r="AQ17" s="18">
        <v>2.1800000000000002</v>
      </c>
      <c r="AS17" s="21">
        <f t="shared" si="0"/>
        <v>-1.4729591487780191</v>
      </c>
      <c r="AT17" s="21">
        <f t="shared" si="1"/>
        <v>-1.4308077554593179</v>
      </c>
      <c r="AV17" s="2">
        <f t="shared" si="2"/>
        <v>-1.3445197085530323</v>
      </c>
      <c r="AW17" s="2">
        <f t="shared" si="3"/>
        <v>-1.3448876217879602</v>
      </c>
      <c r="AX17" s="2">
        <f t="shared" si="4"/>
        <v>0.98600605143721631</v>
      </c>
      <c r="AY17" s="2">
        <f t="shared" si="5"/>
        <v>0.98642756537040333</v>
      </c>
      <c r="AZ17" s="2">
        <f t="shared" si="6"/>
        <v>0.708640138469253</v>
      </c>
      <c r="BA17" s="2">
        <f t="shared" si="7"/>
        <v>0.291359861530747</v>
      </c>
      <c r="BB17" s="2">
        <f t="shared" si="8"/>
        <v>0.98612882648482314</v>
      </c>
      <c r="BD17" s="2">
        <f t="shared" si="9"/>
        <v>-1.4735814382367338</v>
      </c>
      <c r="BE17" s="2">
        <f t="shared" si="10"/>
        <v>-1.431412236978312</v>
      </c>
      <c r="BO17" s="21">
        <f t="shared" si="11"/>
        <v>0.9998119289063041</v>
      </c>
      <c r="BP17" s="21">
        <f t="shared" si="12"/>
        <v>0.99969487273717983</v>
      </c>
    </row>
    <row r="18" spans="2:68" x14ac:dyDescent="0.3">
      <c r="B18" s="12">
        <v>17592</v>
      </c>
      <c r="C18" s="18">
        <v>-4.3422000000000001</v>
      </c>
      <c r="D18" s="18">
        <v>7.8221704762215793E-2</v>
      </c>
      <c r="E18" s="18">
        <v>8.7022181024542997E-2</v>
      </c>
      <c r="F18" s="18">
        <v>0.16067345348619</v>
      </c>
      <c r="G18" s="18">
        <v>0.18118438788921001</v>
      </c>
      <c r="H18" s="18">
        <v>0.21251408200482</v>
      </c>
      <c r="I18" s="18">
        <v>0.59187458943560001</v>
      </c>
      <c r="J18" s="18">
        <v>0.46439889136971008</v>
      </c>
      <c r="K18" s="18">
        <v>0.46439889136971008</v>
      </c>
      <c r="L18" s="18">
        <v>-7.08</v>
      </c>
      <c r="M18" s="18">
        <v>-3.91</v>
      </c>
      <c r="N18" s="18">
        <v>-4.7300000000000004</v>
      </c>
      <c r="O18" s="18">
        <v>-4.58</v>
      </c>
      <c r="P18" s="18">
        <v>-7.2149999999999999</v>
      </c>
      <c r="Q18" s="18">
        <v>-3.9550000000000001</v>
      </c>
      <c r="R18" s="18">
        <v>-6.12</v>
      </c>
      <c r="S18" s="18">
        <v>-5.42</v>
      </c>
      <c r="T18" s="18">
        <v>-5.19</v>
      </c>
      <c r="U18" s="18">
        <v>-2.96</v>
      </c>
      <c r="V18" s="18">
        <v>-5.45</v>
      </c>
      <c r="W18" s="18">
        <v>-3.97</v>
      </c>
      <c r="X18" s="18">
        <v>-1.06</v>
      </c>
      <c r="Y18" s="18">
        <v>-3.46</v>
      </c>
      <c r="Z18" s="18">
        <v>-3.8</v>
      </c>
      <c r="AA18" s="18">
        <v>-3.53</v>
      </c>
      <c r="AB18" s="18">
        <v>-5.27</v>
      </c>
      <c r="AC18" s="18">
        <v>-3.84</v>
      </c>
      <c r="AD18" s="18">
        <v>-5.9358544758257636</v>
      </c>
      <c r="AE18" s="18">
        <v>-1.101834646287525</v>
      </c>
      <c r="AF18" s="18">
        <v>-4.7947832757959326</v>
      </c>
      <c r="AG18" s="18">
        <v>0.12450344473087238</v>
      </c>
      <c r="AH18" s="18">
        <v>6.1328429557594433E-2</v>
      </c>
      <c r="AI18" s="18">
        <v>0.25408465200051911</v>
      </c>
      <c r="AJ18" s="18">
        <v>-8.2599231095922594</v>
      </c>
      <c r="AK18" s="18"/>
      <c r="AM18" s="18">
        <v>-0.71820870299958983</v>
      </c>
      <c r="AN18" s="18">
        <v>16.478612476433774</v>
      </c>
      <c r="AO18" s="18">
        <v>9.9997611691441737</v>
      </c>
      <c r="AP18" s="18">
        <v>1</v>
      </c>
      <c r="AQ18" s="18">
        <v>2.16</v>
      </c>
      <c r="AS18" s="21">
        <f t="shared" si="0"/>
        <v>-4.8730049805581483</v>
      </c>
      <c r="AT18" s="21">
        <f t="shared" si="1"/>
        <v>4.6281739968656588E-2</v>
      </c>
      <c r="AV18" s="2">
        <f t="shared" si="2"/>
        <v>-2.6007885566383009</v>
      </c>
      <c r="AW18" s="2">
        <f t="shared" si="3"/>
        <v>-2.6432918750736056</v>
      </c>
      <c r="AX18" s="2">
        <f t="shared" si="4"/>
        <v>0.95205216724204067</v>
      </c>
      <c r="AY18" s="2">
        <f t="shared" si="5"/>
        <v>1.0012450344473087</v>
      </c>
      <c r="AZ18" s="2">
        <f t="shared" si="6"/>
        <v>0.69813002443131333</v>
      </c>
      <c r="BA18" s="2">
        <f t="shared" si="7"/>
        <v>0.30186997556868667</v>
      </c>
      <c r="BB18" s="2">
        <f t="shared" si="8"/>
        <v>0.96638499421926805</v>
      </c>
      <c r="BD18" s="2">
        <f t="shared" si="9"/>
        <v>-4.9082565059494208</v>
      </c>
      <c r="BE18" s="2">
        <f t="shared" si="10"/>
        <v>4.6616544045025597E-2</v>
      </c>
      <c r="BO18" s="21">
        <f t="shared" si="11"/>
        <v>0.96662819838437108</v>
      </c>
      <c r="BP18" s="21">
        <f t="shared" si="12"/>
        <v>0.96609012381115145</v>
      </c>
    </row>
    <row r="19" spans="2:68" x14ac:dyDescent="0.3">
      <c r="B19" s="12">
        <v>17623</v>
      </c>
      <c r="C19" s="18">
        <v>8.2627999999999986</v>
      </c>
      <c r="D19" s="18">
        <v>7.9486105352755132E-2</v>
      </c>
      <c r="E19" s="18">
        <v>8.9323173182859997E-2</v>
      </c>
      <c r="F19" s="18">
        <v>0.11872287741546</v>
      </c>
      <c r="G19" s="18">
        <v>0.17623207079393</v>
      </c>
      <c r="H19" s="18">
        <v>0.30420547220473998</v>
      </c>
      <c r="I19" s="18">
        <v>0.50039535574291005</v>
      </c>
      <c r="J19" s="18">
        <v>0.34208732146151999</v>
      </c>
      <c r="K19" s="18">
        <v>0.34208732146151999</v>
      </c>
      <c r="L19" s="18">
        <v>10.64</v>
      </c>
      <c r="M19" s="18">
        <v>7.71</v>
      </c>
      <c r="N19" s="18">
        <v>7.44</v>
      </c>
      <c r="O19" s="18">
        <v>11.16</v>
      </c>
      <c r="P19" s="18">
        <v>13.475</v>
      </c>
      <c r="Q19" s="18">
        <v>10.675000000000001</v>
      </c>
      <c r="R19" s="18">
        <v>5.46</v>
      </c>
      <c r="S19" s="18">
        <v>7.25</v>
      </c>
      <c r="T19" s="18">
        <v>10.86</v>
      </c>
      <c r="U19" s="18">
        <v>9.93</v>
      </c>
      <c r="V19" s="18">
        <v>7.5</v>
      </c>
      <c r="W19" s="18">
        <v>10.78</v>
      </c>
      <c r="X19" s="18">
        <v>1.95</v>
      </c>
      <c r="Y19" s="18">
        <v>6.61</v>
      </c>
      <c r="Z19" s="18">
        <v>6.67</v>
      </c>
      <c r="AA19" s="18">
        <v>6.33</v>
      </c>
      <c r="AB19" s="18">
        <v>8.23</v>
      </c>
      <c r="AC19" s="18">
        <v>10.33</v>
      </c>
      <c r="AD19" s="18">
        <v>0.55979643765904363</v>
      </c>
      <c r="AE19" s="18">
        <v>0.96591510532444413</v>
      </c>
      <c r="AF19" s="18">
        <v>4.2707493956486653</v>
      </c>
      <c r="AG19" s="18">
        <v>-0.49228766618569786</v>
      </c>
      <c r="AH19" s="18">
        <v>-0.69670972970247158</v>
      </c>
      <c r="AI19" s="18">
        <v>0.63199769016071272</v>
      </c>
      <c r="AJ19" s="18">
        <v>-0.66727597771641944</v>
      </c>
      <c r="AK19" s="18"/>
      <c r="AM19" s="18">
        <v>1.3617021276595809</v>
      </c>
      <c r="AN19" s="18">
        <v>17.377492178638509</v>
      </c>
      <c r="AO19" s="18">
        <v>10.186680609489667</v>
      </c>
      <c r="AP19" s="18">
        <v>1</v>
      </c>
      <c r="AQ19" s="18">
        <v>2.15</v>
      </c>
      <c r="AS19" s="21">
        <f t="shared" si="0"/>
        <v>4.1912632902959102</v>
      </c>
      <c r="AT19" s="21">
        <f t="shared" si="1"/>
        <v>-0.57177377153845299</v>
      </c>
      <c r="AV19" s="2">
        <f t="shared" si="2"/>
        <v>1.4801361494387755</v>
      </c>
      <c r="AW19" s="2">
        <f t="shared" si="3"/>
        <v>1.4712293865003945</v>
      </c>
      <c r="AX19" s="2">
        <f t="shared" si="4"/>
        <v>1.0427074939564867</v>
      </c>
      <c r="AY19" s="2">
        <f t="shared" si="5"/>
        <v>0.99507712333814302</v>
      </c>
      <c r="AZ19" s="2">
        <f t="shared" si="6"/>
        <v>0.70789133161133144</v>
      </c>
      <c r="BA19" s="2">
        <f t="shared" si="7"/>
        <v>0.29210866838866856</v>
      </c>
      <c r="BB19" s="2">
        <f t="shared" si="8"/>
        <v>1.0283293151415998</v>
      </c>
      <c r="BD19" s="2">
        <f t="shared" si="9"/>
        <v>4.1349574862281226</v>
      </c>
      <c r="BE19" s="2">
        <f t="shared" si="10"/>
        <v>-0.56409251180325959</v>
      </c>
      <c r="BO19" s="21">
        <f t="shared" si="11"/>
        <v>0.99409820852328445</v>
      </c>
      <c r="BP19" s="21">
        <f t="shared" si="12"/>
        <v>0.99345879538378468</v>
      </c>
    </row>
    <row r="20" spans="2:68" x14ac:dyDescent="0.3">
      <c r="B20" s="12">
        <v>17653</v>
      </c>
      <c r="C20" s="18">
        <v>3.8128000000000002</v>
      </c>
      <c r="D20" s="18">
        <v>8.1603247402117773E-2</v>
      </c>
      <c r="E20" s="18">
        <v>8.6142267705971998E-2</v>
      </c>
      <c r="F20" s="18">
        <v>2.8947234777304001E-2</v>
      </c>
      <c r="G20" s="18">
        <v>0.19137603383207999</v>
      </c>
      <c r="H20" s="18">
        <v>0.22466319180962999</v>
      </c>
      <c r="I20" s="18">
        <v>0.45287421107479003</v>
      </c>
      <c r="J20" s="18">
        <v>0.44689448473333993</v>
      </c>
      <c r="K20" s="18">
        <v>0.44689448473333993</v>
      </c>
      <c r="L20" s="18">
        <v>4.38</v>
      </c>
      <c r="M20" s="18">
        <v>3.49</v>
      </c>
      <c r="N20" s="18">
        <v>2.3199999999999998</v>
      </c>
      <c r="O20" s="18">
        <v>7.14</v>
      </c>
      <c r="P20" s="18">
        <v>0.61499999999999999</v>
      </c>
      <c r="Q20" s="18">
        <v>7.0350000000000001</v>
      </c>
      <c r="R20" s="18">
        <v>1.31</v>
      </c>
      <c r="S20" s="18">
        <v>1.17</v>
      </c>
      <c r="T20" s="18">
        <v>2.19</v>
      </c>
      <c r="U20" s="18">
        <v>11.22</v>
      </c>
      <c r="V20" s="18">
        <v>2.78</v>
      </c>
      <c r="W20" s="18">
        <v>-0.5</v>
      </c>
      <c r="X20" s="18">
        <v>2.65</v>
      </c>
      <c r="Y20" s="18">
        <v>1.5</v>
      </c>
      <c r="Z20" s="18">
        <v>5.08</v>
      </c>
      <c r="AA20" s="18">
        <v>2.14</v>
      </c>
      <c r="AB20" s="18">
        <v>4.3</v>
      </c>
      <c r="AC20" s="18">
        <v>3.01</v>
      </c>
      <c r="AD20" s="18">
        <v>3.7449392712550544</v>
      </c>
      <c r="AE20" s="18">
        <v>0.62118313107750733</v>
      </c>
      <c r="AF20" s="18">
        <v>3.4775888717156089</v>
      </c>
      <c r="AG20" s="18">
        <v>-0.11004353493613284</v>
      </c>
      <c r="AH20" s="18">
        <v>-0.21265063421666008</v>
      </c>
      <c r="AI20" s="18">
        <v>1.8968375414434968</v>
      </c>
      <c r="AJ20" s="18">
        <v>0.33494855655140654</v>
      </c>
      <c r="AK20" s="18"/>
      <c r="AM20" s="18">
        <v>0.79764903442485213</v>
      </c>
      <c r="AN20" s="18">
        <v>17.896632524796509</v>
      </c>
      <c r="AO20" s="18">
        <v>10.779484482024616</v>
      </c>
      <c r="AP20" s="18">
        <v>1</v>
      </c>
      <c r="AQ20" s="18">
        <v>2.14</v>
      </c>
      <c r="AS20" s="21">
        <f t="shared" si="0"/>
        <v>3.3959856243134912</v>
      </c>
      <c r="AT20" s="21">
        <f t="shared" si="1"/>
        <v>-0.19164678233825061</v>
      </c>
      <c r="AV20" s="2">
        <f t="shared" si="2"/>
        <v>1.6036501152952343</v>
      </c>
      <c r="AW20" s="2">
        <f t="shared" si="3"/>
        <v>1.6319613123156884</v>
      </c>
      <c r="AX20" s="2">
        <f t="shared" si="4"/>
        <v>1.0347758887171561</v>
      </c>
      <c r="AY20" s="2">
        <f t="shared" si="5"/>
        <v>0.99889956465063867</v>
      </c>
      <c r="AZ20" s="2">
        <f t="shared" si="6"/>
        <v>0.71513391421057582</v>
      </c>
      <c r="BA20" s="2">
        <f t="shared" si="7"/>
        <v>0.28486608578942418</v>
      </c>
      <c r="BB20" s="2">
        <f t="shared" si="8"/>
        <v>1.0242961034674054</v>
      </c>
      <c r="BD20" s="2">
        <f t="shared" si="9"/>
        <v>3.3691119354913521</v>
      </c>
      <c r="BE20" s="2">
        <f t="shared" si="10"/>
        <v>-0.19013021054965137</v>
      </c>
      <c r="BO20" s="21">
        <f t="shared" si="11"/>
        <v>1.0179694803519368</v>
      </c>
      <c r="BP20" s="21">
        <f t="shared" si="12"/>
        <v>1.017595973067033</v>
      </c>
    </row>
    <row r="21" spans="2:68" x14ac:dyDescent="0.3">
      <c r="B21" s="12">
        <v>17684</v>
      </c>
      <c r="C21" s="18">
        <v>7.4318999999999997</v>
      </c>
      <c r="D21" s="18">
        <v>8.2453681569760739E-2</v>
      </c>
      <c r="E21" s="18">
        <v>0.10823086017159998</v>
      </c>
      <c r="F21" s="18">
        <v>0.34599704519031999</v>
      </c>
      <c r="G21" s="18">
        <v>0.53362719561880001</v>
      </c>
      <c r="H21" s="18">
        <v>0.56052308868578005</v>
      </c>
      <c r="I21" s="18">
        <v>1.1580719244219</v>
      </c>
      <c r="J21" s="18">
        <v>1.4119778346120999</v>
      </c>
      <c r="K21" s="18">
        <v>1.4119778346120999</v>
      </c>
      <c r="L21" s="18">
        <v>9.31</v>
      </c>
      <c r="M21" s="18">
        <v>7.25</v>
      </c>
      <c r="N21" s="18">
        <v>8.3699999999999992</v>
      </c>
      <c r="O21" s="18">
        <v>7.76</v>
      </c>
      <c r="P21" s="18">
        <v>6.9399999999999995</v>
      </c>
      <c r="Q21" s="18">
        <v>8.8650000000000002</v>
      </c>
      <c r="R21" s="18">
        <v>5.09</v>
      </c>
      <c r="S21" s="18">
        <v>14.43</v>
      </c>
      <c r="T21" s="18">
        <v>7.91</v>
      </c>
      <c r="U21" s="18">
        <v>6.08</v>
      </c>
      <c r="V21" s="18">
        <v>7.37</v>
      </c>
      <c r="W21" s="18">
        <v>14.52</v>
      </c>
      <c r="X21" s="18">
        <v>2.4900000000000002</v>
      </c>
      <c r="Y21" s="18">
        <v>5.73</v>
      </c>
      <c r="Z21" s="18">
        <v>8.57</v>
      </c>
      <c r="AA21" s="18">
        <v>6.78</v>
      </c>
      <c r="AB21" s="18">
        <v>9.89</v>
      </c>
      <c r="AC21" s="18">
        <v>6.04</v>
      </c>
      <c r="AD21" s="18">
        <v>0.78048780487804947</v>
      </c>
      <c r="AE21" s="18">
        <v>-2.5605626465225351</v>
      </c>
      <c r="AF21" s="18">
        <v>4.7050037341299422</v>
      </c>
      <c r="AG21" s="18">
        <v>0.43375213369174492</v>
      </c>
      <c r="AH21" s="18">
        <v>0.28317614402737501</v>
      </c>
      <c r="AI21" s="18">
        <v>0.77902574852173334</v>
      </c>
      <c r="AJ21" s="18">
        <v>2.1587747710040794</v>
      </c>
      <c r="AK21" s="18"/>
      <c r="AM21" s="18">
        <v>0.58309037900874383</v>
      </c>
      <c r="AN21" s="18">
        <v>19.22061601129921</v>
      </c>
      <c r="AO21" s="18">
        <v>11.241032697984435</v>
      </c>
      <c r="AP21" s="18">
        <v>1</v>
      </c>
      <c r="AQ21" s="18">
        <v>2.0499999999999998</v>
      </c>
      <c r="AS21" s="21">
        <f t="shared" si="0"/>
        <v>4.6225500525601815</v>
      </c>
      <c r="AT21" s="21">
        <f t="shared" si="1"/>
        <v>0.35129845212198418</v>
      </c>
      <c r="AV21" s="2">
        <f t="shared" si="2"/>
        <v>2.8405378749897392</v>
      </c>
      <c r="AW21" s="2">
        <f t="shared" si="3"/>
        <v>2.9051786302825455</v>
      </c>
      <c r="AX21" s="2">
        <f t="shared" si="4"/>
        <v>1.0470500373412994</v>
      </c>
      <c r="AY21" s="2">
        <f t="shared" si="5"/>
        <v>1.0043375213369174</v>
      </c>
      <c r="AZ21" s="2">
        <f t="shared" si="6"/>
        <v>0.72354190358617998</v>
      </c>
      <c r="BA21" s="2">
        <f t="shared" si="7"/>
        <v>0.27645809641382002</v>
      </c>
      <c r="BB21" s="2">
        <f t="shared" si="8"/>
        <v>1.0348826900929129</v>
      </c>
      <c r="BD21" s="2">
        <f t="shared" si="9"/>
        <v>4.5957526609511374</v>
      </c>
      <c r="BE21" s="2">
        <f t="shared" si="10"/>
        <v>0.34926193935605965</v>
      </c>
      <c r="BO21" s="21">
        <f t="shared" si="11"/>
        <v>1.0528209710983474</v>
      </c>
      <c r="BP21" s="21">
        <f t="shared" si="12"/>
        <v>1.0530924580353265</v>
      </c>
    </row>
    <row r="22" spans="2:68" x14ac:dyDescent="0.3">
      <c r="B22" s="12">
        <v>17714</v>
      </c>
      <c r="C22" s="18">
        <v>-2.7999999999999997E-2</v>
      </c>
      <c r="D22" s="18">
        <v>8.2877572229467233E-2</v>
      </c>
      <c r="E22" s="18">
        <v>8.6478843194846999E-2</v>
      </c>
      <c r="F22" s="18">
        <v>-0.12876394204864999</v>
      </c>
      <c r="G22" s="18">
        <v>-8.4369124886242999E-2</v>
      </c>
      <c r="H22" s="18">
        <v>-7.5537650334725995E-2</v>
      </c>
      <c r="I22" s="18">
        <v>-0.79588769856881991</v>
      </c>
      <c r="J22" s="18">
        <v>-0.84064519518727998</v>
      </c>
      <c r="K22" s="18">
        <v>-0.84064519518727998</v>
      </c>
      <c r="L22" s="18">
        <v>-0.02</v>
      </c>
      <c r="M22" s="18">
        <v>0.4</v>
      </c>
      <c r="N22" s="18">
        <v>-0.61</v>
      </c>
      <c r="O22" s="18">
        <v>2.1</v>
      </c>
      <c r="P22" s="18">
        <v>-3.5350000000000001</v>
      </c>
      <c r="Q22" s="18">
        <v>1.7950000000000002</v>
      </c>
      <c r="R22" s="18">
        <v>-2</v>
      </c>
      <c r="S22" s="18">
        <v>0.3</v>
      </c>
      <c r="T22" s="18">
        <v>-1.71</v>
      </c>
      <c r="U22" s="18">
        <v>3.49</v>
      </c>
      <c r="V22" s="18">
        <v>0.28000000000000003</v>
      </c>
      <c r="W22" s="18">
        <v>-1.1000000000000001</v>
      </c>
      <c r="X22" s="18">
        <v>0.44</v>
      </c>
      <c r="Y22" s="18">
        <v>2.57</v>
      </c>
      <c r="Z22" s="18">
        <v>-1.3</v>
      </c>
      <c r="AA22" s="18">
        <v>-2.19</v>
      </c>
      <c r="AB22" s="18">
        <v>-0.14000000000000001</v>
      </c>
      <c r="AC22" s="18">
        <v>-0.89</v>
      </c>
      <c r="AD22" s="18">
        <v>-1.4036786060019346</v>
      </c>
      <c r="AE22" s="18">
        <v>-2.0718047424278963</v>
      </c>
      <c r="AF22" s="18">
        <v>0</v>
      </c>
      <c r="AG22" s="18">
        <v>1.055360794777882</v>
      </c>
      <c r="AH22" s="18">
        <v>1.5420686860364574</v>
      </c>
      <c r="AI22" s="18">
        <v>8.6924127654297578E-2</v>
      </c>
      <c r="AJ22" s="18">
        <v>1.0375165477346959</v>
      </c>
      <c r="AK22" s="18"/>
      <c r="AM22" s="18">
        <v>1.0351966873705987</v>
      </c>
      <c r="AN22" s="18">
        <v>18.71296542427201</v>
      </c>
      <c r="AO22" s="18">
        <v>11.583895756523839</v>
      </c>
      <c r="AP22" s="18">
        <v>1</v>
      </c>
      <c r="AQ22" s="18">
        <v>2.15</v>
      </c>
      <c r="AS22" s="21">
        <f t="shared" si="0"/>
        <v>-8.2877572229467233E-2</v>
      </c>
      <c r="AT22" s="21">
        <f t="shared" si="1"/>
        <v>0.97248322254841479</v>
      </c>
      <c r="AV22" s="2">
        <f t="shared" si="2"/>
        <v>-0.71858844893723406</v>
      </c>
      <c r="AW22" s="2">
        <f t="shared" si="3"/>
        <v>-0.74343365101652292</v>
      </c>
      <c r="AX22" s="2">
        <f t="shared" si="4"/>
        <v>1</v>
      </c>
      <c r="AY22" s="2">
        <f t="shared" si="5"/>
        <v>1.0105536079477788</v>
      </c>
      <c r="AZ22" s="2">
        <f t="shared" si="6"/>
        <v>0.72143701703988217</v>
      </c>
      <c r="BA22" s="2">
        <f t="shared" si="7"/>
        <v>0.27856298296011783</v>
      </c>
      <c r="BB22" s="2">
        <f t="shared" si="8"/>
        <v>1.0029176303635408</v>
      </c>
      <c r="BD22" s="2">
        <f t="shared" si="9"/>
        <v>-8.2028416776296464E-2</v>
      </c>
      <c r="BE22" s="2">
        <f t="shared" si="10"/>
        <v>0.96251925510427117</v>
      </c>
      <c r="BO22" s="21">
        <f t="shared" si="11"/>
        <v>1.0561542890287989</v>
      </c>
      <c r="BP22" s="21">
        <f t="shared" si="12"/>
        <v>1.0561649925665062</v>
      </c>
    </row>
    <row r="23" spans="2:68" x14ac:dyDescent="0.3">
      <c r="B23" s="12">
        <v>17745</v>
      </c>
      <c r="C23" s="18">
        <v>-5.0288000000000004</v>
      </c>
      <c r="D23" s="18">
        <v>8.2455593861596732E-2</v>
      </c>
      <c r="E23" s="18">
        <v>8.7180171117049995E-2</v>
      </c>
      <c r="F23" s="18">
        <v>0.18475986321646001</v>
      </c>
      <c r="G23" s="18">
        <v>-2.3935851916879001E-2</v>
      </c>
      <c r="H23" s="18">
        <v>-0.12487574863013001</v>
      </c>
      <c r="I23" s="18">
        <v>-0.22364819618628998</v>
      </c>
      <c r="J23" s="18">
        <v>-0.21260530917185999</v>
      </c>
      <c r="K23" s="18">
        <v>-0.21260530917185999</v>
      </c>
      <c r="L23" s="18">
        <v>-5.81</v>
      </c>
      <c r="M23" s="18">
        <v>-5.01</v>
      </c>
      <c r="N23" s="18">
        <v>-5.2</v>
      </c>
      <c r="O23" s="18">
        <v>-4.83</v>
      </c>
      <c r="P23" s="18">
        <v>-3.6349999999999998</v>
      </c>
      <c r="Q23" s="18">
        <v>-6.08</v>
      </c>
      <c r="R23" s="18">
        <v>-1.67</v>
      </c>
      <c r="S23" s="18">
        <v>-4.37</v>
      </c>
      <c r="T23" s="18">
        <v>-4.83</v>
      </c>
      <c r="U23" s="18">
        <v>-7.18</v>
      </c>
      <c r="V23" s="18">
        <v>-5.25</v>
      </c>
      <c r="W23" s="18">
        <v>-6.99</v>
      </c>
      <c r="X23" s="18">
        <v>-1.65</v>
      </c>
      <c r="Y23" s="18">
        <v>-4.34</v>
      </c>
      <c r="Z23" s="18">
        <v>-7.72</v>
      </c>
      <c r="AA23" s="18">
        <v>-4.25</v>
      </c>
      <c r="AB23" s="18">
        <v>-5.74</v>
      </c>
      <c r="AC23" s="18">
        <v>-4.8</v>
      </c>
      <c r="AD23" s="18">
        <v>-17.182130584192436</v>
      </c>
      <c r="AE23" s="18">
        <v>0.61148722428479019</v>
      </c>
      <c r="AF23" s="18">
        <v>-8.8445078459343804</v>
      </c>
      <c r="AG23" s="18">
        <v>-1.0653339651508276</v>
      </c>
      <c r="AH23" s="18">
        <v>-1.3510612936934785</v>
      </c>
      <c r="AI23" s="18">
        <v>-0.68858560794045065</v>
      </c>
      <c r="AJ23" s="18">
        <v>-1.0151825403796</v>
      </c>
      <c r="AK23" s="18"/>
      <c r="AM23" s="18">
        <v>0.12295081967212962</v>
      </c>
      <c r="AN23" s="18">
        <v>17.861427731621099</v>
      </c>
      <c r="AO23" s="18">
        <v>11.134621739180934</v>
      </c>
      <c r="AP23" s="18">
        <v>1</v>
      </c>
      <c r="AQ23" s="18">
        <v>2.17</v>
      </c>
      <c r="AS23" s="21">
        <f t="shared" si="0"/>
        <v>-8.9269634397959763</v>
      </c>
      <c r="AT23" s="21">
        <f t="shared" si="1"/>
        <v>-1.1477895590124243</v>
      </c>
      <c r="AV23" s="2">
        <f t="shared" si="2"/>
        <v>-6.633706501371444</v>
      </c>
      <c r="AW23" s="2">
        <f t="shared" si="3"/>
        <v>-6.8004687844100076</v>
      </c>
      <c r="AX23" s="2">
        <f t="shared" si="4"/>
        <v>0.9115549215406562</v>
      </c>
      <c r="AY23" s="2">
        <f t="shared" si="5"/>
        <v>0.98934666034849172</v>
      </c>
      <c r="AZ23" s="2">
        <f t="shared" si="6"/>
        <v>0.70468492599224697</v>
      </c>
      <c r="BA23" s="2">
        <f t="shared" si="7"/>
        <v>0.29531507400775303</v>
      </c>
      <c r="BB23" s="2">
        <f t="shared" si="8"/>
        <v>0.93322482035262122</v>
      </c>
      <c r="BD23" s="2">
        <f t="shared" si="9"/>
        <v>-8.9160011433083017</v>
      </c>
      <c r="BE23" s="2">
        <f t="shared" si="10"/>
        <v>-1.1463800753132687</v>
      </c>
      <c r="BO23" s="21">
        <f t="shared" si="11"/>
        <v>0.98739066364834538</v>
      </c>
      <c r="BP23" s="21">
        <f t="shared" si="12"/>
        <v>0.98563938545060525</v>
      </c>
    </row>
    <row r="24" spans="2:68" x14ac:dyDescent="0.3">
      <c r="B24" s="12">
        <v>17776</v>
      </c>
      <c r="C24" s="18">
        <v>0.37620000000000003</v>
      </c>
      <c r="D24" s="18">
        <v>8.2453681569760739E-2</v>
      </c>
      <c r="E24" s="18">
        <v>3.7438803779846E-2</v>
      </c>
      <c r="F24" s="18">
        <v>0.13041794877022</v>
      </c>
      <c r="G24" s="18">
        <v>-4.3892901320770998E-2</v>
      </c>
      <c r="H24" s="18">
        <v>-8.2521042865918007E-2</v>
      </c>
      <c r="I24" s="18">
        <v>-4.6263414761280999E-2</v>
      </c>
      <c r="J24" s="18">
        <v>1.3938392306024E-2</v>
      </c>
      <c r="K24" s="18">
        <v>1.3938392306024E-2</v>
      </c>
      <c r="L24" s="18">
        <v>-1.57</v>
      </c>
      <c r="M24" s="18">
        <v>0.4</v>
      </c>
      <c r="N24" s="18">
        <v>0.91</v>
      </c>
      <c r="O24" s="18">
        <v>0.76</v>
      </c>
      <c r="P24" s="18">
        <v>1.0349999999999999</v>
      </c>
      <c r="Q24" s="18">
        <v>0.32500000000000001</v>
      </c>
      <c r="R24" s="18">
        <v>0.02</v>
      </c>
      <c r="S24" s="18">
        <v>1.1200000000000001</v>
      </c>
      <c r="T24" s="18">
        <v>1.07</v>
      </c>
      <c r="U24" s="18">
        <v>-2.0099999999999998</v>
      </c>
      <c r="V24" s="18">
        <v>-0.39</v>
      </c>
      <c r="W24" s="18">
        <v>2.58</v>
      </c>
      <c r="X24" s="18">
        <v>0.06</v>
      </c>
      <c r="Y24" s="18">
        <v>0.1</v>
      </c>
      <c r="Z24" s="18">
        <v>2.4900000000000002</v>
      </c>
      <c r="AA24" s="18">
        <v>-1.9</v>
      </c>
      <c r="AB24" s="18">
        <v>-0.87</v>
      </c>
      <c r="AC24" s="18">
        <v>2.11</v>
      </c>
      <c r="AD24" s="18">
        <v>-6.6390041493776035</v>
      </c>
      <c r="AE24" s="18">
        <v>-3.5950727154330342</v>
      </c>
      <c r="AF24" s="18">
        <v>-1.8388106416275418</v>
      </c>
      <c r="AG24" s="18">
        <v>6.4618084541523402E-2</v>
      </c>
      <c r="AH24" s="18">
        <v>8.1570762077354253E-2</v>
      </c>
      <c r="AI24" s="18">
        <v>-0.32481729027422634</v>
      </c>
      <c r="AJ24" s="18">
        <v>-3.1775280713957854</v>
      </c>
      <c r="AK24" s="18"/>
      <c r="AM24" s="18">
        <v>-0.28653295128939771</v>
      </c>
      <c r="AN24" s="18">
        <v>17.374162630202999</v>
      </c>
      <c r="AO24" s="18">
        <v>10.723556662478135</v>
      </c>
      <c r="AP24" s="18">
        <v>1.0900000000000001</v>
      </c>
      <c r="AQ24" s="18">
        <v>2.19</v>
      </c>
      <c r="AS24" s="21">
        <f t="shared" si="0"/>
        <v>-1.9212643231973026</v>
      </c>
      <c r="AT24" s="21">
        <f t="shared" si="1"/>
        <v>-1.7835597028237338E-2</v>
      </c>
      <c r="AV24" s="2">
        <f t="shared" si="2"/>
        <v>-0.98124907248742455</v>
      </c>
      <c r="AW24" s="2">
        <f t="shared" si="3"/>
        <v>-0.99016649520105027</v>
      </c>
      <c r="AX24" s="2">
        <f t="shared" si="4"/>
        <v>0.98161189358372458</v>
      </c>
      <c r="AY24" s="2">
        <f t="shared" si="5"/>
        <v>1.0006461808454152</v>
      </c>
      <c r="AZ24" s="2">
        <f t="shared" si="6"/>
        <v>0.70067258763115359</v>
      </c>
      <c r="BA24" s="2">
        <f t="shared" si="7"/>
        <v>0.29932741236884641</v>
      </c>
      <c r="BB24" s="2">
        <f t="shared" si="8"/>
        <v>0.98723300553509552</v>
      </c>
      <c r="BD24" s="2">
        <f t="shared" si="9"/>
        <v>-1.9267851976892487</v>
      </c>
      <c r="BE24" s="2">
        <f t="shared" si="10"/>
        <v>-1.7886848743835719E-2</v>
      </c>
      <c r="BO24" s="21">
        <f t="shared" si="11"/>
        <v>0.97487270231016099</v>
      </c>
      <c r="BP24" s="21">
        <f t="shared" si="12"/>
        <v>0.97305573287216551</v>
      </c>
    </row>
    <row r="25" spans="2:68" x14ac:dyDescent="0.3">
      <c r="B25" s="12">
        <v>17806</v>
      </c>
      <c r="C25" s="18">
        <v>-2.9813000000000001</v>
      </c>
      <c r="D25" s="18">
        <v>8.6679422338931111E-2</v>
      </c>
      <c r="E25" s="18">
        <v>8.0893545533208003E-2</v>
      </c>
      <c r="F25" s="18">
        <v>-2.0351262796066E-3</v>
      </c>
      <c r="G25" s="18">
        <v>9.9793047422654019E-2</v>
      </c>
      <c r="H25" s="18">
        <v>3.8306387254053997E-2</v>
      </c>
      <c r="I25" s="18">
        <v>0.34712720364367999</v>
      </c>
      <c r="J25" s="18">
        <v>0.13968715181791</v>
      </c>
      <c r="K25" s="18">
        <v>0.13968715181791</v>
      </c>
      <c r="L25" s="18">
        <v>-5.16</v>
      </c>
      <c r="M25" s="18">
        <v>-2.52</v>
      </c>
      <c r="N25" s="18">
        <v>-2.61</v>
      </c>
      <c r="O25" s="18">
        <v>-3.89</v>
      </c>
      <c r="P25" s="18">
        <v>-4.79</v>
      </c>
      <c r="Q25" s="18">
        <v>-4.97</v>
      </c>
      <c r="R25" s="18">
        <v>-3.95</v>
      </c>
      <c r="S25" s="18">
        <v>-3.88</v>
      </c>
      <c r="T25" s="18">
        <v>-2.99</v>
      </c>
      <c r="U25" s="18">
        <v>-4.46</v>
      </c>
      <c r="V25" s="18">
        <v>-2.0299999999999998</v>
      </c>
      <c r="W25" s="18">
        <v>-3.19</v>
      </c>
      <c r="X25" s="18">
        <v>-0.23</v>
      </c>
      <c r="Y25" s="18">
        <v>-0.89</v>
      </c>
      <c r="Z25" s="18">
        <v>-0.93</v>
      </c>
      <c r="AA25" s="18">
        <v>-3.08</v>
      </c>
      <c r="AB25" s="18">
        <v>-0.91</v>
      </c>
      <c r="AC25" s="18">
        <v>-4.03</v>
      </c>
      <c r="AD25" s="18">
        <v>-4.4444444444444393</v>
      </c>
      <c r="AE25" s="18">
        <v>-0.30114547859615426</v>
      </c>
      <c r="AF25" s="18">
        <v>-2.8298126743722674</v>
      </c>
      <c r="AG25" s="18">
        <v>1.3876542272154735</v>
      </c>
      <c r="AH25" s="18">
        <v>1.6419813151785645</v>
      </c>
      <c r="AI25" s="18">
        <v>2.5067368552988967E-2</v>
      </c>
      <c r="AJ25" s="18">
        <v>-2.7446834268823106</v>
      </c>
      <c r="AK25" s="18"/>
      <c r="AM25" s="18">
        <v>-0.20525451559935126</v>
      </c>
      <c r="AN25" s="18">
        <v>16.577827584389226</v>
      </c>
      <c r="AO25" s="18">
        <v>10.553013689399158</v>
      </c>
      <c r="AP25" s="18">
        <v>1.1200000000000001</v>
      </c>
      <c r="AQ25" s="18">
        <v>2.16</v>
      </c>
      <c r="AS25" s="21">
        <f t="shared" si="0"/>
        <v>-2.9164920967111985</v>
      </c>
      <c r="AT25" s="21">
        <f t="shared" si="1"/>
        <v>1.3009748048765424</v>
      </c>
      <c r="AV25" s="2">
        <f t="shared" si="2"/>
        <v>-1.3593180882965936</v>
      </c>
      <c r="AW25" s="2">
        <f t="shared" si="3"/>
        <v>-1.3621547043694004</v>
      </c>
      <c r="AX25" s="2">
        <f t="shared" si="4"/>
        <v>0.97170187325627733</v>
      </c>
      <c r="AY25" s="2">
        <f t="shared" si="5"/>
        <v>1.0138765422721547</v>
      </c>
      <c r="AZ25" s="2">
        <f t="shared" si="6"/>
        <v>0.69168642270323766</v>
      </c>
      <c r="BA25" s="2">
        <f t="shared" si="7"/>
        <v>0.30831357729676234</v>
      </c>
      <c r="BB25" s="2">
        <f t="shared" si="8"/>
        <v>0.98432590780031248</v>
      </c>
      <c r="BD25" s="2">
        <f t="shared" si="9"/>
        <v>-2.9224906407192432</v>
      </c>
      <c r="BE25" s="2">
        <f t="shared" si="10"/>
        <v>1.3036506066142566</v>
      </c>
      <c r="BO25" s="21">
        <f t="shared" si="11"/>
        <v>0.95962011108695622</v>
      </c>
      <c r="BP25" s="21">
        <f t="shared" si="12"/>
        <v>0.95780396759969266</v>
      </c>
    </row>
    <row r="26" spans="2:68" x14ac:dyDescent="0.3">
      <c r="B26" s="12">
        <v>17837</v>
      </c>
      <c r="C26" s="18">
        <v>6.0316000000000001</v>
      </c>
      <c r="D26" s="18">
        <v>4.8612548118320831E-2</v>
      </c>
      <c r="E26" s="18">
        <v>9.4224137129745006E-2</v>
      </c>
      <c r="F26" s="18">
        <v>-6.1055030934515E-3</v>
      </c>
      <c r="G26" s="18">
        <v>0.12743178049664</v>
      </c>
      <c r="H26" s="18">
        <v>3.2917442717761002E-2</v>
      </c>
      <c r="I26" s="18">
        <v>-0.25984095394217999</v>
      </c>
      <c r="J26" s="18">
        <v>7.4339681191881002E-2</v>
      </c>
      <c r="K26" s="18">
        <v>7.4339681191881002E-2</v>
      </c>
      <c r="L26" s="18">
        <v>4.83</v>
      </c>
      <c r="M26" s="18">
        <v>6.2</v>
      </c>
      <c r="N26" s="18">
        <v>6.19</v>
      </c>
      <c r="O26" s="18">
        <v>6.2</v>
      </c>
      <c r="P26" s="18">
        <v>4.49</v>
      </c>
      <c r="Q26" s="18">
        <v>7.085</v>
      </c>
      <c r="R26" s="18">
        <v>3.64</v>
      </c>
      <c r="S26" s="18">
        <v>7.95</v>
      </c>
      <c r="T26" s="18">
        <v>6.57</v>
      </c>
      <c r="U26" s="18">
        <v>9.1999999999999993</v>
      </c>
      <c r="V26" s="18">
        <v>6.7</v>
      </c>
      <c r="W26" s="18">
        <v>7.33</v>
      </c>
      <c r="X26" s="18">
        <v>1.1100000000000001</v>
      </c>
      <c r="Y26" s="18">
        <v>4.42</v>
      </c>
      <c r="Z26" s="18">
        <v>4.1399999999999997</v>
      </c>
      <c r="AA26" s="18">
        <v>5.19</v>
      </c>
      <c r="AB26" s="18">
        <v>6.1</v>
      </c>
      <c r="AC26" s="18">
        <v>4.68</v>
      </c>
      <c r="AD26" s="18">
        <v>7.9069767441860339</v>
      </c>
      <c r="AE26" s="18">
        <v>-5.1603432700993768</v>
      </c>
      <c r="AF26" s="18">
        <v>6.3986874487284684</v>
      </c>
      <c r="AG26" s="18">
        <v>0.22653493777933242</v>
      </c>
      <c r="AH26" s="18">
        <v>0.33480021345271282</v>
      </c>
      <c r="AI26" s="18">
        <v>4.3856901196659415E-2</v>
      </c>
      <c r="AJ26" s="18">
        <v>9.5421249922678086E-2</v>
      </c>
      <c r="AK26" s="18"/>
      <c r="AM26" s="18">
        <v>-0.61703002879472946</v>
      </c>
      <c r="AN26" s="18">
        <v>17.268129880712081</v>
      </c>
      <c r="AO26" s="18">
        <v>10.825409809169493</v>
      </c>
      <c r="AP26" s="18">
        <v>1.1499999999999999</v>
      </c>
      <c r="AQ26" s="18">
        <v>2.2000000000000002</v>
      </c>
      <c r="AS26" s="21">
        <f t="shared" si="0"/>
        <v>6.3500749006101476</v>
      </c>
      <c r="AT26" s="21">
        <f t="shared" si="1"/>
        <v>0.17792238966101159</v>
      </c>
      <c r="AV26" s="2">
        <f t="shared" si="2"/>
        <v>5.1640717242384575</v>
      </c>
      <c r="AW26" s="2">
        <f t="shared" si="3"/>
        <v>5.1127590572512709</v>
      </c>
      <c r="AX26" s="2">
        <f t="shared" si="4"/>
        <v>1.0639868744872847</v>
      </c>
      <c r="AY26" s="2">
        <f t="shared" si="5"/>
        <v>1.0022653493777933</v>
      </c>
      <c r="AZ26" s="2">
        <f t="shared" si="6"/>
        <v>0.7042826361036193</v>
      </c>
      <c r="BA26" s="2">
        <f t="shared" si="7"/>
        <v>0.2957173638963807</v>
      </c>
      <c r="BB26" s="2">
        <f t="shared" si="8"/>
        <v>1.0449572902845654</v>
      </c>
      <c r="BD26" s="2">
        <f t="shared" si="9"/>
        <v>6.3895000345129418</v>
      </c>
      <c r="BE26" s="2">
        <f t="shared" si="10"/>
        <v>0.17902704025907251</v>
      </c>
      <c r="BO26" s="21">
        <f t="shared" si="11"/>
        <v>1.0032544376559436</v>
      </c>
      <c r="BP26" s="21">
        <f t="shared" si="12"/>
        <v>1.0008642386067805</v>
      </c>
    </row>
    <row r="27" spans="2:68" x14ac:dyDescent="0.3">
      <c r="B27" s="12">
        <v>17867</v>
      </c>
      <c r="C27" s="18">
        <v>-9.2077000000000009</v>
      </c>
      <c r="D27" s="18">
        <v>8.7951112607886905E-2</v>
      </c>
      <c r="E27" s="18">
        <v>0.11597275382076</v>
      </c>
      <c r="F27" s="18">
        <v>0.28544969775915002</v>
      </c>
      <c r="G27" s="18">
        <v>0.20530102582363</v>
      </c>
      <c r="H27" s="18">
        <v>0.27945435466947999</v>
      </c>
      <c r="I27" s="18">
        <v>0.75775258845558002</v>
      </c>
      <c r="J27" s="18">
        <v>0.75775258845558002</v>
      </c>
      <c r="K27" s="18">
        <v>0.75775258845558002</v>
      </c>
      <c r="L27" s="18">
        <v>-11.64</v>
      </c>
      <c r="M27" s="18">
        <v>-8.94</v>
      </c>
      <c r="N27" s="18">
        <v>-8.39</v>
      </c>
      <c r="O27" s="18">
        <v>-14.05</v>
      </c>
      <c r="P27" s="18">
        <v>-12.305</v>
      </c>
      <c r="Q27" s="18">
        <v>-10.79</v>
      </c>
      <c r="R27" s="18">
        <v>-6.17</v>
      </c>
      <c r="S27" s="18">
        <v>-11.87</v>
      </c>
      <c r="T27" s="18">
        <v>-10.73</v>
      </c>
      <c r="U27" s="18">
        <v>-12.18</v>
      </c>
      <c r="V27" s="18">
        <v>-8.15</v>
      </c>
      <c r="W27" s="18">
        <v>-10.78</v>
      </c>
      <c r="X27" s="18">
        <v>-2.06</v>
      </c>
      <c r="Y27" s="18">
        <v>-9.0500000000000007</v>
      </c>
      <c r="Z27" s="18">
        <v>-5.72</v>
      </c>
      <c r="AA27" s="18">
        <v>-5.74</v>
      </c>
      <c r="AB27" s="18">
        <v>-8.6300000000000008</v>
      </c>
      <c r="AC27" s="18">
        <v>-11.06</v>
      </c>
      <c r="AD27" s="18">
        <v>-1.3546798029556606</v>
      </c>
      <c r="AE27" s="18">
        <v>-0.35718537921181071</v>
      </c>
      <c r="AF27" s="18">
        <v>-6.2066306861989329</v>
      </c>
      <c r="AG27" s="18">
        <v>0.73967997568227251</v>
      </c>
      <c r="AH27" s="18">
        <v>0.76861767781051249</v>
      </c>
      <c r="AI27" s="18">
        <v>0.3131262525050138</v>
      </c>
      <c r="AJ27" s="18">
        <v>0.55657057515692276</v>
      </c>
      <c r="AK27" s="18"/>
      <c r="AM27" s="18">
        <v>-0.45529801324503127</v>
      </c>
      <c r="AN27" s="18">
        <v>15.214110434768813</v>
      </c>
      <c r="AO27" s="18">
        <v>10.248096205635569</v>
      </c>
      <c r="AP27" s="18">
        <v>1.1599999999999999</v>
      </c>
      <c r="AQ27" s="18">
        <v>2.15</v>
      </c>
      <c r="AS27" s="21">
        <f t="shared" si="0"/>
        <v>-6.2945817988068198</v>
      </c>
      <c r="AT27" s="21">
        <f t="shared" si="1"/>
        <v>0.6517288630743856</v>
      </c>
      <c r="AV27" s="2">
        <f t="shared" si="2"/>
        <v>-3.6674394743895404</v>
      </c>
      <c r="AW27" s="2">
        <f t="shared" si="3"/>
        <v>-3.6971879952170661</v>
      </c>
      <c r="AX27" s="2">
        <f t="shared" si="4"/>
        <v>0.93793369313801067</v>
      </c>
      <c r="AY27" s="2">
        <f t="shared" si="5"/>
        <v>1.0073967997568227</v>
      </c>
      <c r="AZ27" s="2">
        <f t="shared" si="6"/>
        <v>0.68918888595478978</v>
      </c>
      <c r="BA27" s="2">
        <f t="shared" si="7"/>
        <v>0.31081111404521022</v>
      </c>
      <c r="BB27" s="2">
        <f t="shared" si="8"/>
        <v>0.95847513991537903</v>
      </c>
      <c r="BD27" s="2">
        <f t="shared" si="9"/>
        <v>-6.3233719858283894</v>
      </c>
      <c r="BE27" s="2">
        <f t="shared" si="10"/>
        <v>0.65470974352919564</v>
      </c>
      <c r="BO27" s="21">
        <f t="shared" si="11"/>
        <v>0.96189289085834451</v>
      </c>
      <c r="BP27" s="21">
        <f t="shared" si="12"/>
        <v>0.95930349113493329</v>
      </c>
    </row>
    <row r="28" spans="2:68" x14ac:dyDescent="0.3">
      <c r="B28" s="12">
        <v>17898</v>
      </c>
      <c r="C28" s="18">
        <v>3.2565999999999997</v>
      </c>
      <c r="D28" s="18">
        <v>9.4723387812978288E-2</v>
      </c>
      <c r="E28" s="18">
        <v>0.15004012067823</v>
      </c>
      <c r="F28" s="18">
        <v>0.12618575834927001</v>
      </c>
      <c r="G28" s="18">
        <v>0.28281889815095002</v>
      </c>
      <c r="H28" s="18">
        <v>0.42698108485301001</v>
      </c>
      <c r="I28" s="18">
        <v>0.56165193137074998</v>
      </c>
      <c r="J28" s="18">
        <v>0.56165193137074998</v>
      </c>
      <c r="K28" s="18">
        <v>0.56165193137074998</v>
      </c>
      <c r="L28" s="18">
        <v>-1.1399999999999999</v>
      </c>
      <c r="M28" s="18">
        <v>3.68</v>
      </c>
      <c r="N28" s="18">
        <v>5.07</v>
      </c>
      <c r="O28" s="18">
        <v>1.98</v>
      </c>
      <c r="P28" s="18">
        <v>-3.4999999999999976E-2</v>
      </c>
      <c r="Q28" s="18">
        <v>4.9450000000000003</v>
      </c>
      <c r="R28" s="18">
        <v>0.68</v>
      </c>
      <c r="S28" s="18">
        <v>3.44</v>
      </c>
      <c r="T28" s="18">
        <v>2.71</v>
      </c>
      <c r="U28" s="18">
        <v>4.72</v>
      </c>
      <c r="V28" s="18">
        <v>6.83</v>
      </c>
      <c r="W28" s="18">
        <v>6.18</v>
      </c>
      <c r="X28" s="18">
        <v>1.0900000000000001</v>
      </c>
      <c r="Y28" s="18">
        <v>2.65</v>
      </c>
      <c r="Z28" s="18">
        <v>1.53</v>
      </c>
      <c r="AA28" s="18">
        <v>4.54</v>
      </c>
      <c r="AB28" s="18">
        <v>6.06</v>
      </c>
      <c r="AC28" s="18">
        <v>2.0299999999999998</v>
      </c>
      <c r="AD28" s="18">
        <v>0.24968789013732895</v>
      </c>
      <c r="AE28" s="18">
        <v>-5.4158202891623759</v>
      </c>
      <c r="AF28" s="18">
        <v>1.6029593094944561</v>
      </c>
      <c r="AG28" s="18">
        <v>0.24073203262358067</v>
      </c>
      <c r="AH28" s="18">
        <v>0.18552677370053949</v>
      </c>
      <c r="AI28" s="18">
        <v>0.98951179922588395</v>
      </c>
      <c r="AJ28" s="18">
        <v>-3.4320287736856137</v>
      </c>
      <c r="AK28" s="18"/>
      <c r="AM28" s="18">
        <v>-0.16632016632016633</v>
      </c>
      <c r="AN28" s="18">
        <v>15.401400151656613</v>
      </c>
      <c r="AO28" s="18">
        <v>10.159652938900916</v>
      </c>
      <c r="AP28" s="18">
        <v>1.1599999999999999</v>
      </c>
      <c r="AQ28" s="18">
        <v>2.12</v>
      </c>
      <c r="AS28" s="21">
        <f t="shared" si="0"/>
        <v>1.5082359216814778</v>
      </c>
      <c r="AT28" s="21">
        <f t="shared" si="1"/>
        <v>0.14600864481060238</v>
      </c>
      <c r="AV28" s="2">
        <f t="shared" si="2"/>
        <v>1.3606112927533598</v>
      </c>
      <c r="AW28" s="2">
        <f t="shared" si="3"/>
        <v>1.3458840983076259</v>
      </c>
      <c r="AX28" s="2">
        <f t="shared" si="4"/>
        <v>1.0160295930949446</v>
      </c>
      <c r="AY28" s="2">
        <f t="shared" si="5"/>
        <v>1.0024073203262358</v>
      </c>
      <c r="AZ28" s="2">
        <f t="shared" si="6"/>
        <v>0.69207286150481884</v>
      </c>
      <c r="BA28" s="2">
        <f t="shared" si="7"/>
        <v>0.30792713849518116</v>
      </c>
      <c r="BB28" s="2">
        <f t="shared" si="8"/>
        <v>1.0117956393198746</v>
      </c>
      <c r="BD28" s="2">
        <f t="shared" si="9"/>
        <v>1.510748601267786</v>
      </c>
      <c r="BE28" s="2">
        <f t="shared" si="10"/>
        <v>0.14625189119929144</v>
      </c>
      <c r="BO28" s="21">
        <f t="shared" si="11"/>
        <v>0.9733806922996574</v>
      </c>
      <c r="BP28" s="21">
        <f t="shared" si="12"/>
        <v>0.97061908911465744</v>
      </c>
    </row>
    <row r="29" spans="2:68" x14ac:dyDescent="0.3">
      <c r="B29" s="12">
        <v>17929</v>
      </c>
      <c r="C29" s="18">
        <v>0.30740000000000001</v>
      </c>
      <c r="D29" s="18">
        <v>9.3031920491415399E-2</v>
      </c>
      <c r="E29" s="18">
        <v>0.11871906992794001</v>
      </c>
      <c r="F29" s="18">
        <v>9.1751270336485002E-2</v>
      </c>
      <c r="G29" s="18">
        <v>0.28202128864984</v>
      </c>
      <c r="H29" s="18">
        <v>0.32197014581761002</v>
      </c>
      <c r="I29" s="18">
        <v>0.81721601743396</v>
      </c>
      <c r="J29" s="18">
        <v>0.81721601743396</v>
      </c>
      <c r="K29" s="18">
        <v>0.81721601743396</v>
      </c>
      <c r="L29" s="18">
        <v>3.62</v>
      </c>
      <c r="M29" s="18">
        <v>0.04</v>
      </c>
      <c r="N29" s="18">
        <v>0.82</v>
      </c>
      <c r="O29" s="18">
        <v>1.87</v>
      </c>
      <c r="P29" s="18">
        <v>4.7699999999999996</v>
      </c>
      <c r="Q29" s="18">
        <v>-1.6</v>
      </c>
      <c r="R29" s="18">
        <v>3.67</v>
      </c>
      <c r="S29" s="18">
        <v>2.44</v>
      </c>
      <c r="T29" s="18">
        <v>0.55000000000000004</v>
      </c>
      <c r="U29" s="18">
        <v>-3.83</v>
      </c>
      <c r="V29" s="18">
        <v>-0.19</v>
      </c>
      <c r="W29" s="18">
        <v>-1.51</v>
      </c>
      <c r="X29" s="18">
        <v>-1.26</v>
      </c>
      <c r="Y29" s="18">
        <v>4.76</v>
      </c>
      <c r="Z29" s="18">
        <v>1.17</v>
      </c>
      <c r="AA29" s="18">
        <v>4.57</v>
      </c>
      <c r="AB29" s="18">
        <v>-0.83</v>
      </c>
      <c r="AC29" s="18">
        <v>0.63</v>
      </c>
      <c r="AD29" s="18">
        <v>0.99626400996264408</v>
      </c>
      <c r="AE29" s="18">
        <v>-2.5202918232637539</v>
      </c>
      <c r="AF29" s="18">
        <v>0.48543689320388328</v>
      </c>
      <c r="AG29" s="18">
        <v>0.64907846985826634</v>
      </c>
      <c r="AH29" s="18">
        <v>0.65551871363205283</v>
      </c>
      <c r="AI29" s="18">
        <v>1.257997712731429</v>
      </c>
      <c r="AJ29" s="18">
        <v>-4.0666774620038648</v>
      </c>
      <c r="AK29" s="18"/>
      <c r="AM29" s="18">
        <v>-0.41649312786339321</v>
      </c>
      <c r="AN29" s="18">
        <v>15.39390206846228</v>
      </c>
      <c r="AO29" s="18">
        <v>10.24828575803898</v>
      </c>
      <c r="AP29" s="18">
        <v>1.17</v>
      </c>
      <c r="AQ29" s="18">
        <v>2.0699999999999998</v>
      </c>
      <c r="AS29" s="21">
        <f t="shared" si="0"/>
        <v>0.39240497271246788</v>
      </c>
      <c r="AT29" s="21">
        <f t="shared" si="1"/>
        <v>0.55604654936685094</v>
      </c>
      <c r="AV29" s="2">
        <f t="shared" si="2"/>
        <v>0.95102249406359141</v>
      </c>
      <c r="AW29" s="2">
        <f t="shared" si="3"/>
        <v>0.95231970350529993</v>
      </c>
      <c r="AX29" s="2">
        <f t="shared" si="4"/>
        <v>1.0048543689320388</v>
      </c>
      <c r="AY29" s="2">
        <f t="shared" si="5"/>
        <v>1.0064907846985827</v>
      </c>
      <c r="AZ29" s="2">
        <f t="shared" si="6"/>
        <v>0.6917259868343355</v>
      </c>
      <c r="BA29" s="2">
        <f t="shared" si="7"/>
        <v>0.3082740131656645</v>
      </c>
      <c r="BB29" s="2">
        <f t="shared" si="8"/>
        <v>1.0053582657564191</v>
      </c>
      <c r="BD29" s="2">
        <f t="shared" si="9"/>
        <v>0.39404614783882702</v>
      </c>
      <c r="BE29" s="2">
        <f t="shared" si="10"/>
        <v>0.55837213092003724</v>
      </c>
      <c r="BO29" s="21">
        <f t="shared" si="11"/>
        <v>0.97858369794492184</v>
      </c>
      <c r="BP29" s="21">
        <f t="shared" si="12"/>
        <v>0.97581992414238716</v>
      </c>
    </row>
    <row r="30" spans="2:68" x14ac:dyDescent="0.3">
      <c r="B30" s="12">
        <v>17957</v>
      </c>
      <c r="C30" s="18">
        <v>-2.8851999999999998</v>
      </c>
      <c r="D30" s="18">
        <v>9.4718702726237503E-2</v>
      </c>
      <c r="E30" s="18">
        <v>9.0784918273538004E-2</v>
      </c>
      <c r="F30" s="18">
        <v>0.10634756706470001</v>
      </c>
      <c r="G30" s="18">
        <v>0.11091273286479</v>
      </c>
      <c r="H30" s="18">
        <v>5.9057775377982999E-2</v>
      </c>
      <c r="I30" s="18">
        <v>0.48869007708958995</v>
      </c>
      <c r="J30" s="18">
        <v>0.48869007708958995</v>
      </c>
      <c r="K30" s="18">
        <v>0.48869007708958995</v>
      </c>
      <c r="L30" s="18">
        <v>-4.6500000000000004</v>
      </c>
      <c r="M30" s="18">
        <v>-2.72</v>
      </c>
      <c r="N30" s="18">
        <v>-2.5499999999999998</v>
      </c>
      <c r="O30" s="18">
        <v>-5.18</v>
      </c>
      <c r="P30" s="18">
        <v>-4.1449999999999996</v>
      </c>
      <c r="Q30" s="18">
        <v>-4.085</v>
      </c>
      <c r="R30" s="18">
        <v>-1.93</v>
      </c>
      <c r="S30" s="18">
        <v>-3.69</v>
      </c>
      <c r="T30" s="18">
        <v>-3.52</v>
      </c>
      <c r="U30" s="18">
        <v>-4.3</v>
      </c>
      <c r="V30" s="18">
        <v>-2.85</v>
      </c>
      <c r="W30" s="18">
        <v>-5.2</v>
      </c>
      <c r="X30" s="18">
        <v>-0.3</v>
      </c>
      <c r="Y30" s="18">
        <v>0.68</v>
      </c>
      <c r="Z30" s="18">
        <v>-2.27</v>
      </c>
      <c r="AA30" s="18">
        <v>-0.93</v>
      </c>
      <c r="AB30" s="18">
        <v>-0.75</v>
      </c>
      <c r="AC30" s="18">
        <v>-3.83</v>
      </c>
      <c r="AD30" s="18">
        <v>2.3427866831073008</v>
      </c>
      <c r="AE30" s="18">
        <v>-2.2323019601490413</v>
      </c>
      <c r="AF30" s="18">
        <v>-1.5700483091787509</v>
      </c>
      <c r="AG30" s="18">
        <v>0.16339820952941952</v>
      </c>
      <c r="AH30" s="18">
        <v>0.13703527591235609</v>
      </c>
      <c r="AI30" s="18">
        <v>-1.0592185592185555</v>
      </c>
      <c r="AJ30" s="18">
        <v>-3.5775189721777068</v>
      </c>
      <c r="AK30" s="18"/>
      <c r="AM30" s="18">
        <v>0</v>
      </c>
      <c r="AN30" s="18">
        <v>14.543973895459958</v>
      </c>
      <c r="AO30" s="18">
        <v>9.8725171405700571</v>
      </c>
      <c r="AP30" s="18">
        <v>1.17</v>
      </c>
      <c r="AQ30" s="18">
        <v>2.06</v>
      </c>
      <c r="AS30" s="21">
        <f t="shared" si="0"/>
        <v>-1.6647670119049884</v>
      </c>
      <c r="AT30" s="21">
        <f t="shared" si="1"/>
        <v>6.8679506803182022E-2</v>
      </c>
      <c r="AV30" s="2">
        <f t="shared" si="2"/>
        <v>-1.0500143535662998</v>
      </c>
      <c r="AW30" s="2">
        <f t="shared" si="3"/>
        <v>-1.0356717942485272</v>
      </c>
      <c r="AX30" s="2">
        <f t="shared" si="4"/>
        <v>0.98429951690821249</v>
      </c>
      <c r="AY30" s="2">
        <f t="shared" si="5"/>
        <v>1.0016339820952942</v>
      </c>
      <c r="AZ30" s="2">
        <f t="shared" si="6"/>
        <v>0.68799088218771276</v>
      </c>
      <c r="BA30" s="2">
        <f t="shared" si="7"/>
        <v>0.31200911781228724</v>
      </c>
      <c r="BB30" s="2">
        <f t="shared" si="8"/>
        <v>0.98964328205751473</v>
      </c>
      <c r="BD30" s="2">
        <f t="shared" si="9"/>
        <v>-1.6647670119049884</v>
      </c>
      <c r="BE30" s="2">
        <f t="shared" si="10"/>
        <v>6.8679506803182022E-2</v>
      </c>
      <c r="BO30" s="21">
        <f t="shared" si="11"/>
        <v>0.96830842865484035</v>
      </c>
      <c r="BP30" s="21">
        <f t="shared" si="12"/>
        <v>0.9657136324253871</v>
      </c>
    </row>
    <row r="31" spans="2:68" x14ac:dyDescent="0.3">
      <c r="B31" s="12">
        <v>17988</v>
      </c>
      <c r="C31" s="18">
        <v>4.1536999999999997</v>
      </c>
      <c r="D31" s="18">
        <v>9.3023935822422743E-2</v>
      </c>
      <c r="E31" s="18">
        <v>0.11541766800298001</v>
      </c>
      <c r="F31" s="18">
        <v>4.5017546611911E-2</v>
      </c>
      <c r="G31" s="18">
        <v>0.24914276328836998</v>
      </c>
      <c r="H31" s="18">
        <v>0.22867164707665999</v>
      </c>
      <c r="I31" s="18">
        <v>0.74483399238351999</v>
      </c>
      <c r="J31" s="18">
        <v>0.74483399238351999</v>
      </c>
      <c r="K31" s="18">
        <v>0.74483399238351999</v>
      </c>
      <c r="L31" s="18">
        <v>7.02</v>
      </c>
      <c r="M31" s="18">
        <v>3.77</v>
      </c>
      <c r="N31" s="18">
        <v>4.38</v>
      </c>
      <c r="O31" s="18">
        <v>5.38</v>
      </c>
      <c r="P31" s="18">
        <v>7.2149999999999999</v>
      </c>
      <c r="Q31" s="18">
        <v>5.3250000000000002</v>
      </c>
      <c r="R31" s="18">
        <v>3.2</v>
      </c>
      <c r="S31" s="18">
        <v>3.42</v>
      </c>
      <c r="T31" s="18">
        <v>3.81</v>
      </c>
      <c r="U31" s="18">
        <v>6.06</v>
      </c>
      <c r="V31" s="18">
        <v>3.5</v>
      </c>
      <c r="W31" s="18">
        <v>5.49</v>
      </c>
      <c r="X31" s="18">
        <v>1.36</v>
      </c>
      <c r="Y31" s="18">
        <v>3.77</v>
      </c>
      <c r="Z31" s="18">
        <v>4.3899999999999997</v>
      </c>
      <c r="AA31" s="18">
        <v>5.5</v>
      </c>
      <c r="AB31" s="18">
        <v>7.45</v>
      </c>
      <c r="AC31" s="18">
        <v>4.22</v>
      </c>
      <c r="AD31" s="18">
        <v>-3.6144578313253128</v>
      </c>
      <c r="AE31" s="18">
        <v>1.8624072110286383</v>
      </c>
      <c r="AF31" s="18">
        <v>0.81799591002045258</v>
      </c>
      <c r="AG31" s="18">
        <v>0.23129473622389707</v>
      </c>
      <c r="AH31" s="18">
        <v>0.1512721662418004</v>
      </c>
      <c r="AI31" s="18">
        <v>0.29309227778977487</v>
      </c>
      <c r="AJ31" s="18">
        <v>-7.2757874821826274</v>
      </c>
      <c r="AK31" s="18"/>
      <c r="AM31" s="18">
        <v>4.1823504809701539E-2</v>
      </c>
      <c r="AN31" s="18">
        <v>14.945929167087222</v>
      </c>
      <c r="AO31" s="18">
        <v>9.9013324912409217</v>
      </c>
      <c r="AP31" s="18">
        <v>1.17</v>
      </c>
      <c r="AQ31" s="18">
        <v>2.02</v>
      </c>
      <c r="AS31" s="21">
        <f t="shared" si="0"/>
        <v>0.72497197419802983</v>
      </c>
      <c r="AT31" s="21">
        <f t="shared" si="1"/>
        <v>0.13827080040147433</v>
      </c>
      <c r="AV31" s="2">
        <f t="shared" si="2"/>
        <v>0.60016205307178438</v>
      </c>
      <c r="AW31" s="2">
        <f t="shared" si="3"/>
        <v>0.59311628955505125</v>
      </c>
      <c r="AX31" s="2">
        <f t="shared" si="4"/>
        <v>1.0081799591002045</v>
      </c>
      <c r="AY31" s="2">
        <f t="shared" si="5"/>
        <v>1.002312947362239</v>
      </c>
      <c r="AZ31" s="2">
        <f t="shared" si="6"/>
        <v>0.68924234553391406</v>
      </c>
      <c r="BA31" s="2">
        <f t="shared" si="7"/>
        <v>0.31075765446608594</v>
      </c>
      <c r="BB31" s="2">
        <f t="shared" si="8"/>
        <v>1.0063493979436475</v>
      </c>
      <c r="BD31" s="2">
        <f t="shared" si="9"/>
        <v>0.72466889226901732</v>
      </c>
      <c r="BE31" s="2">
        <f t="shared" si="10"/>
        <v>0.13821299488291183</v>
      </c>
      <c r="BO31" s="21">
        <f t="shared" si="11"/>
        <v>0.97452482892255354</v>
      </c>
      <c r="BP31" s="21">
        <f t="shared" si="12"/>
        <v>0.97184533257726124</v>
      </c>
    </row>
    <row r="32" spans="2:68" x14ac:dyDescent="0.3">
      <c r="B32" s="12">
        <v>18018</v>
      </c>
      <c r="C32" s="18">
        <v>-1.7971999999999999</v>
      </c>
      <c r="D32" s="18">
        <v>9.5149341167721779E-2</v>
      </c>
      <c r="E32" s="18">
        <v>0.14408746663562999</v>
      </c>
      <c r="F32" s="18">
        <v>0.12715143292507999</v>
      </c>
      <c r="G32" s="18">
        <v>0.14571973018771001</v>
      </c>
      <c r="H32" s="18">
        <v>0.15613800715411</v>
      </c>
      <c r="I32" s="18">
        <v>0.11481432882823001</v>
      </c>
      <c r="J32" s="18">
        <v>0.11481432882823001</v>
      </c>
      <c r="K32" s="18">
        <v>0.11481432882823001</v>
      </c>
      <c r="L32" s="18">
        <v>-2.72</v>
      </c>
      <c r="M32" s="18">
        <v>-1.37</v>
      </c>
      <c r="N32" s="18">
        <v>-2</v>
      </c>
      <c r="O32" s="18">
        <v>-2.86</v>
      </c>
      <c r="P32" s="18">
        <v>-5.0850000000000009</v>
      </c>
      <c r="Q32" s="18">
        <v>-1.0150000000000001</v>
      </c>
      <c r="R32" s="18">
        <v>-1.64</v>
      </c>
      <c r="S32" s="18">
        <v>-4.22</v>
      </c>
      <c r="T32" s="18">
        <v>-4.46</v>
      </c>
      <c r="U32" s="18">
        <v>1.28</v>
      </c>
      <c r="V32" s="18">
        <v>-2.15</v>
      </c>
      <c r="W32" s="18">
        <v>-3.19</v>
      </c>
      <c r="X32" s="18">
        <v>-1.64</v>
      </c>
      <c r="Y32" s="18">
        <v>1.23</v>
      </c>
      <c r="Z32" s="18">
        <v>-1.64</v>
      </c>
      <c r="AA32" s="18">
        <v>0.24</v>
      </c>
      <c r="AB32" s="18">
        <v>-0.21</v>
      </c>
      <c r="AC32" s="18">
        <v>-1.88</v>
      </c>
      <c r="AD32" s="18">
        <v>2.5625000000000009</v>
      </c>
      <c r="AE32" s="18">
        <v>-2.1699525017893184</v>
      </c>
      <c r="AF32" s="18">
        <v>-0.12170385395536831</v>
      </c>
      <c r="AG32" s="18">
        <v>0.79179464094598639</v>
      </c>
      <c r="AH32" s="18">
        <v>0.93519444164613663</v>
      </c>
      <c r="AI32" s="18">
        <v>0.19995078134613653</v>
      </c>
      <c r="AJ32" s="18">
        <v>-2.8718425762569</v>
      </c>
      <c r="AK32" s="18"/>
      <c r="AM32" s="18">
        <v>-4.180602006689238E-2</v>
      </c>
      <c r="AN32" s="18">
        <v>14.555293015197242</v>
      </c>
      <c r="AO32" s="18">
        <v>9.7836398675440588</v>
      </c>
      <c r="AP32" s="18">
        <v>1.17</v>
      </c>
      <c r="AQ32" s="18">
        <v>2.0099999999999998</v>
      </c>
      <c r="AS32" s="21">
        <f t="shared" si="0"/>
        <v>-0.21685319512309009</v>
      </c>
      <c r="AT32" s="21">
        <f t="shared" si="1"/>
        <v>0.69664529977826462</v>
      </c>
      <c r="AV32" s="2">
        <f t="shared" si="2"/>
        <v>0.19415171458193048</v>
      </c>
      <c r="AW32" s="2">
        <f t="shared" si="3"/>
        <v>0.20397881574536481</v>
      </c>
      <c r="AX32" s="2">
        <f t="shared" si="4"/>
        <v>0.99878296146044632</v>
      </c>
      <c r="AY32" s="2">
        <f t="shared" si="5"/>
        <v>1.0079179464094599</v>
      </c>
      <c r="AZ32" s="2">
        <f t="shared" si="6"/>
        <v>0.68728891538783421</v>
      </c>
      <c r="BA32" s="2">
        <f t="shared" si="7"/>
        <v>0.31271108461216579</v>
      </c>
      <c r="BB32" s="2">
        <f t="shared" si="8"/>
        <v>1.0016217279567847</v>
      </c>
      <c r="BD32" s="2">
        <f t="shared" si="9"/>
        <v>-0.21694389072958239</v>
      </c>
      <c r="BE32" s="2">
        <f t="shared" si="10"/>
        <v>0.696936661258724</v>
      </c>
      <c r="BO32" s="21">
        <f t="shared" si="11"/>
        <v>0.97600947554139705</v>
      </c>
      <c r="BP32" s="21">
        <f t="shared" si="12"/>
        <v>0.97342140132277255</v>
      </c>
    </row>
    <row r="33" spans="2:68" x14ac:dyDescent="0.3">
      <c r="B33" s="12">
        <v>18049</v>
      </c>
      <c r="C33" s="18">
        <v>-2.8487999999999998</v>
      </c>
      <c r="D33" s="18">
        <v>9.430388855253824E-2</v>
      </c>
      <c r="E33" s="18">
        <v>9.9081533464159002E-2</v>
      </c>
      <c r="F33" s="18">
        <v>6.7149154989031998E-2</v>
      </c>
      <c r="G33" s="18">
        <v>0.26346216129590999</v>
      </c>
      <c r="H33" s="18">
        <v>0.21788285730602999</v>
      </c>
      <c r="I33" s="18">
        <v>0.19463285166618</v>
      </c>
      <c r="J33" s="18">
        <v>0.19463285166618</v>
      </c>
      <c r="K33" s="18">
        <v>0.19463285166618</v>
      </c>
      <c r="L33" s="18">
        <v>-6.67</v>
      </c>
      <c r="M33" s="18">
        <v>-2.77</v>
      </c>
      <c r="N33" s="18">
        <v>-1.96</v>
      </c>
      <c r="O33" s="18">
        <v>-5.67</v>
      </c>
      <c r="P33" s="18">
        <v>-5.83</v>
      </c>
      <c r="Q33" s="18">
        <v>-1.71</v>
      </c>
      <c r="R33" s="18">
        <v>-0.42</v>
      </c>
      <c r="S33" s="18">
        <v>-2.83</v>
      </c>
      <c r="T33" s="18">
        <v>-5.05</v>
      </c>
      <c r="U33" s="18">
        <v>-5.63</v>
      </c>
      <c r="V33" s="18">
        <v>-0.87</v>
      </c>
      <c r="W33" s="18">
        <v>-4.38</v>
      </c>
      <c r="X33" s="18">
        <v>-2.1800000000000002</v>
      </c>
      <c r="Y33" s="18">
        <v>-0.57999999999999996</v>
      </c>
      <c r="Z33" s="18">
        <v>0.19</v>
      </c>
      <c r="AA33" s="18">
        <v>-1.88</v>
      </c>
      <c r="AB33" s="18">
        <v>-2</v>
      </c>
      <c r="AC33" s="18">
        <v>-2.88</v>
      </c>
      <c r="AD33" s="18">
        <v>-6.4594759293113979</v>
      </c>
      <c r="AE33" s="18">
        <v>-7.0632835622360339</v>
      </c>
      <c r="AF33" s="18">
        <v>-4.3054427294882291</v>
      </c>
      <c r="AG33" s="18">
        <v>-0.56845076797955585</v>
      </c>
      <c r="AH33" s="18">
        <v>-0.78868910045925</v>
      </c>
      <c r="AI33" s="18">
        <v>0.26402234979892025</v>
      </c>
      <c r="AJ33" s="18">
        <v>-1.2903062524577402</v>
      </c>
      <c r="AK33" s="18"/>
      <c r="AM33" s="18">
        <v>4.1823504809701539E-2</v>
      </c>
      <c r="AN33" s="18">
        <v>13.919822370717549</v>
      </c>
      <c r="AO33" s="18">
        <v>9.6922950863958111</v>
      </c>
      <c r="AP33" s="18">
        <v>1.17</v>
      </c>
      <c r="AQ33" s="18">
        <v>2</v>
      </c>
      <c r="AS33" s="21">
        <f t="shared" si="0"/>
        <v>-4.3997466180407674</v>
      </c>
      <c r="AT33" s="21">
        <f t="shared" si="1"/>
        <v>-0.66275465653209409</v>
      </c>
      <c r="AV33" s="2">
        <f t="shared" si="2"/>
        <v>-3.2261686458453287</v>
      </c>
      <c r="AW33" s="2">
        <f t="shared" si="3"/>
        <v>-3.1786674248276192</v>
      </c>
      <c r="AX33" s="2">
        <f t="shared" si="4"/>
        <v>0.95694557270511771</v>
      </c>
      <c r="AY33" s="2">
        <f t="shared" si="5"/>
        <v>0.99431549232020444</v>
      </c>
      <c r="AZ33" s="2">
        <f t="shared" si="6"/>
        <v>0.67899716607067195</v>
      </c>
      <c r="BA33" s="2">
        <f t="shared" si="7"/>
        <v>0.32100283392932805</v>
      </c>
      <c r="BB33" s="2">
        <f t="shared" si="8"/>
        <v>0.96863156079982082</v>
      </c>
      <c r="BD33" s="2">
        <f t="shared" si="9"/>
        <v>-4.397907259086737</v>
      </c>
      <c r="BE33" s="2">
        <f t="shared" si="10"/>
        <v>-0.66247758518739008</v>
      </c>
      <c r="BO33" s="21">
        <f t="shared" si="11"/>
        <v>0.9449299652309473</v>
      </c>
      <c r="BP33" s="21">
        <f t="shared" si="12"/>
        <v>0.94288669127922597</v>
      </c>
    </row>
    <row r="34" spans="2:68" x14ac:dyDescent="0.3">
      <c r="B34" s="12">
        <v>18079</v>
      </c>
      <c r="C34" s="18">
        <v>0.218</v>
      </c>
      <c r="D34" s="18">
        <v>9.3452641283242599E-2</v>
      </c>
      <c r="E34" s="18">
        <v>0.19063211786042999</v>
      </c>
      <c r="F34" s="18">
        <v>9.9875830049131004E-2</v>
      </c>
      <c r="G34" s="18">
        <v>0.57146202961772996</v>
      </c>
      <c r="H34" s="18">
        <v>0.38928762027996</v>
      </c>
      <c r="I34" s="18">
        <v>1.6704601941240003</v>
      </c>
      <c r="J34" s="18">
        <v>1.6704601941240003</v>
      </c>
      <c r="K34" s="18">
        <v>1.6704601941240003</v>
      </c>
      <c r="L34" s="18">
        <v>-0.86</v>
      </c>
      <c r="M34" s="18">
        <v>0.47</v>
      </c>
      <c r="N34" s="18">
        <v>1.03</v>
      </c>
      <c r="O34" s="18">
        <v>-2.73</v>
      </c>
      <c r="P34" s="18">
        <v>0.46500000000000002</v>
      </c>
      <c r="Q34" s="18">
        <v>-0.42</v>
      </c>
      <c r="R34" s="18">
        <v>1.02</v>
      </c>
      <c r="S34" s="18">
        <v>1.29</v>
      </c>
      <c r="T34" s="18">
        <v>0.17</v>
      </c>
      <c r="U34" s="18">
        <v>-1.18</v>
      </c>
      <c r="V34" s="18">
        <v>0.6</v>
      </c>
      <c r="W34" s="18">
        <v>-0.47</v>
      </c>
      <c r="X34" s="18">
        <v>1.1200000000000001</v>
      </c>
      <c r="Y34" s="18">
        <v>-0.92</v>
      </c>
      <c r="Z34" s="18">
        <v>2.86</v>
      </c>
      <c r="AA34" s="18">
        <v>2.16</v>
      </c>
      <c r="AB34" s="18">
        <v>-0.66</v>
      </c>
      <c r="AC34" s="18">
        <v>-1.58</v>
      </c>
      <c r="AD34" s="18">
        <v>-6.4495114006514642</v>
      </c>
      <c r="AE34" s="18">
        <v>1.4885318638852008</v>
      </c>
      <c r="AF34" s="18">
        <v>-2.1222410865874397</v>
      </c>
      <c r="AG34" s="18">
        <v>-1.2756269419533117</v>
      </c>
      <c r="AH34" s="18">
        <v>-1.858371053479968</v>
      </c>
      <c r="AI34" s="18">
        <v>-0.68893719954683519</v>
      </c>
      <c r="AJ34" s="18">
        <v>-5.4047541193912636</v>
      </c>
      <c r="AK34" s="18"/>
      <c r="AM34" s="18">
        <v>-0.91973244147157684</v>
      </c>
      <c r="AN34" s="18">
        <v>13.784636010892241</v>
      </c>
      <c r="AO34" s="18">
        <v>9.067718943419532</v>
      </c>
      <c r="AP34" s="18">
        <v>1.17</v>
      </c>
      <c r="AQ34" s="18">
        <v>1.92</v>
      </c>
      <c r="AS34" s="21">
        <f t="shared" si="0"/>
        <v>-2.2156937278706823</v>
      </c>
      <c r="AT34" s="21">
        <f t="shared" si="1"/>
        <v>-1.3690795832365543</v>
      </c>
      <c r="AV34" s="2">
        <f t="shared" si="2"/>
        <v>-0.94852440172562447</v>
      </c>
      <c r="AW34" s="2">
        <f t="shared" si="3"/>
        <v>-0.93074310544365435</v>
      </c>
      <c r="AX34" s="2">
        <f t="shared" si="4"/>
        <v>0.9787775891341256</v>
      </c>
      <c r="AY34" s="2">
        <f t="shared" si="5"/>
        <v>0.98724373058046688</v>
      </c>
      <c r="AZ34" s="2">
        <f t="shared" si="6"/>
        <v>0.67711709551198784</v>
      </c>
      <c r="BA34" s="2">
        <f t="shared" si="7"/>
        <v>0.32288290448801216</v>
      </c>
      <c r="BB34" s="2">
        <f t="shared" si="8"/>
        <v>0.98149524453084769</v>
      </c>
      <c r="BD34" s="2">
        <f t="shared" si="9"/>
        <v>-2.2362613489732794</v>
      </c>
      <c r="BE34" s="2">
        <f t="shared" si="10"/>
        <v>-1.3817883388615351</v>
      </c>
      <c r="BO34" s="21">
        <f t="shared" si="11"/>
        <v>0.92727624649209917</v>
      </c>
      <c r="BP34" s="21">
        <f t="shared" si="12"/>
        <v>0.92543880362198583</v>
      </c>
    </row>
    <row r="35" spans="2:68" x14ac:dyDescent="0.3">
      <c r="B35" s="12">
        <v>18110</v>
      </c>
      <c r="C35" s="18">
        <v>5.6376999999999997</v>
      </c>
      <c r="D35" s="18">
        <v>8.8804928257335547E-2</v>
      </c>
      <c r="E35" s="18">
        <v>0.14422132609412999</v>
      </c>
      <c r="F35" s="18">
        <v>9.4382870857283002E-2</v>
      </c>
      <c r="G35" s="18">
        <v>0.15509550574002001</v>
      </c>
      <c r="H35" s="18">
        <v>0.30905810225245001</v>
      </c>
      <c r="I35" s="18">
        <v>0.33452131286748998</v>
      </c>
      <c r="J35" s="18">
        <v>0.33452131286748998</v>
      </c>
      <c r="K35" s="18">
        <v>0.33452131286748998</v>
      </c>
      <c r="L35" s="18">
        <v>5.74</v>
      </c>
      <c r="M35" s="18">
        <v>5.41</v>
      </c>
      <c r="N35" s="18">
        <v>5.75</v>
      </c>
      <c r="O35" s="18">
        <v>6.52</v>
      </c>
      <c r="P35" s="18">
        <v>7.09</v>
      </c>
      <c r="Q35" s="18">
        <v>4.415</v>
      </c>
      <c r="R35" s="18">
        <v>4.9400000000000004</v>
      </c>
      <c r="S35" s="18">
        <v>9.43</v>
      </c>
      <c r="T35" s="18">
        <v>6.35</v>
      </c>
      <c r="U35" s="18">
        <v>6.24</v>
      </c>
      <c r="V35" s="18">
        <v>5.01</v>
      </c>
      <c r="W35" s="18">
        <v>7.64</v>
      </c>
      <c r="X35" s="18">
        <v>2.41</v>
      </c>
      <c r="Y35" s="18">
        <v>4.7300000000000004</v>
      </c>
      <c r="Z35" s="18">
        <v>5.16</v>
      </c>
      <c r="AA35" s="18">
        <v>6</v>
      </c>
      <c r="AB35" s="18">
        <v>6.32</v>
      </c>
      <c r="AC35" s="18">
        <v>3.57</v>
      </c>
      <c r="AD35" s="18">
        <v>4.2479108635097518</v>
      </c>
      <c r="AE35" s="18">
        <v>4.1779783520784042</v>
      </c>
      <c r="AF35" s="18">
        <v>5.6374674761491717</v>
      </c>
      <c r="AG35" s="18">
        <v>-1.0237026483466249</v>
      </c>
      <c r="AH35" s="18">
        <v>-1.4263644806866926</v>
      </c>
      <c r="AI35" s="18">
        <v>1.7327495837701212</v>
      </c>
      <c r="AJ35" s="18">
        <v>4.5076172448734297</v>
      </c>
      <c r="AK35" s="18"/>
      <c r="AM35" s="18">
        <v>0</v>
      </c>
      <c r="AN35" s="18">
        <v>14.570798307785632</v>
      </c>
      <c r="AO35" s="18">
        <v>9.6050380933639232</v>
      </c>
      <c r="AP35" s="18">
        <v>1.03</v>
      </c>
      <c r="AQ35" s="18">
        <v>1.89</v>
      </c>
      <c r="AS35" s="21">
        <f t="shared" si="0"/>
        <v>5.5486625478918361</v>
      </c>
      <c r="AT35" s="21">
        <f t="shared" si="1"/>
        <v>-1.1125075766039605</v>
      </c>
      <c r="AV35" s="2">
        <f t="shared" si="2"/>
        <v>3.639116438800432</v>
      </c>
      <c r="AW35" s="2">
        <f t="shared" si="3"/>
        <v>3.4866895190631908</v>
      </c>
      <c r="AX35" s="2">
        <f t="shared" si="4"/>
        <v>1.0563746747614917</v>
      </c>
      <c r="AY35" s="2">
        <f t="shared" si="5"/>
        <v>0.98976297351653375</v>
      </c>
      <c r="AZ35" s="2">
        <f t="shared" si="6"/>
        <v>0.69118971229160753</v>
      </c>
      <c r="BA35" s="2">
        <f t="shared" si="7"/>
        <v>0.30881028770839247</v>
      </c>
      <c r="BB35" s="2">
        <f t="shared" si="8"/>
        <v>1.0348668951906319</v>
      </c>
      <c r="BD35" s="2">
        <f t="shared" si="9"/>
        <v>5.5486625478918361</v>
      </c>
      <c r="BE35" s="2">
        <f t="shared" si="10"/>
        <v>-1.1125075766039605</v>
      </c>
      <c r="BO35" s="21">
        <f t="shared" si="11"/>
        <v>0.96102090881128477</v>
      </c>
      <c r="BP35" s="21">
        <f t="shared" si="12"/>
        <v>0.95770598139321739</v>
      </c>
    </row>
    <row r="36" spans="2:68" x14ac:dyDescent="0.3">
      <c r="B36" s="12">
        <v>18141</v>
      </c>
      <c r="C36" s="18">
        <v>2.6915999999999998</v>
      </c>
      <c r="D36" s="18">
        <v>8.3718643494679057E-2</v>
      </c>
      <c r="E36" s="18">
        <v>8.1706458344978999E-2</v>
      </c>
      <c r="F36" s="18">
        <v>0.10980298507462</v>
      </c>
      <c r="G36" s="18">
        <v>0.22202049496972001</v>
      </c>
      <c r="H36" s="18">
        <v>0.22242803479272</v>
      </c>
      <c r="I36" s="18">
        <v>1.1111396073502999</v>
      </c>
      <c r="J36" s="18">
        <v>1.1111396073502999</v>
      </c>
      <c r="K36" s="18">
        <v>1.1111396073502999</v>
      </c>
      <c r="L36" s="18">
        <v>2.35</v>
      </c>
      <c r="M36" s="18">
        <v>2.78</v>
      </c>
      <c r="N36" s="18">
        <v>2.83</v>
      </c>
      <c r="O36" s="18">
        <v>2.57</v>
      </c>
      <c r="P36" s="18">
        <v>2.87</v>
      </c>
      <c r="Q36" s="18">
        <v>3.1799999999999997</v>
      </c>
      <c r="R36" s="18">
        <v>3.97</v>
      </c>
      <c r="S36" s="18">
        <v>2.31</v>
      </c>
      <c r="T36" s="18">
        <v>1.5</v>
      </c>
      <c r="U36" s="18">
        <v>5.49</v>
      </c>
      <c r="V36" s="18">
        <v>3.27</v>
      </c>
      <c r="W36" s="18">
        <v>0.56000000000000005</v>
      </c>
      <c r="X36" s="18">
        <v>0.98</v>
      </c>
      <c r="Y36" s="18">
        <v>3.66</v>
      </c>
      <c r="Z36" s="18">
        <v>1.5</v>
      </c>
      <c r="AA36" s="18">
        <v>0.19</v>
      </c>
      <c r="AB36" s="18">
        <v>2.62</v>
      </c>
      <c r="AC36" s="18">
        <v>1.1000000000000001</v>
      </c>
      <c r="AD36" s="18">
        <v>0.13360053440214514</v>
      </c>
      <c r="AE36" s="18">
        <v>-1.9222959252741312</v>
      </c>
      <c r="AF36" s="18">
        <v>1.2725779967159401</v>
      </c>
      <c r="AG36" s="18">
        <v>-0.15600646992570688</v>
      </c>
      <c r="AH36" s="18">
        <v>-0.42231876551047653</v>
      </c>
      <c r="AI36" s="18">
        <v>1.1759001091041332</v>
      </c>
      <c r="AJ36" s="18">
        <v>5.0767860047761237</v>
      </c>
      <c r="AK36" s="18"/>
      <c r="AM36" s="18">
        <v>0.21097046413502962</v>
      </c>
      <c r="AN36" s="18">
        <v>14.66678857049923</v>
      </c>
      <c r="AO36" s="18">
        <v>9.8513486380792319</v>
      </c>
      <c r="AP36" s="18">
        <v>1.05</v>
      </c>
      <c r="AQ36" s="18">
        <v>1.82</v>
      </c>
      <c r="AS36" s="21">
        <f t="shared" si="0"/>
        <v>1.188859353221261</v>
      </c>
      <c r="AT36" s="21">
        <f t="shared" si="1"/>
        <v>-0.23972511342038594</v>
      </c>
      <c r="AV36" s="2">
        <f t="shared" si="2"/>
        <v>0.63303219258841625</v>
      </c>
      <c r="AW36" s="2">
        <f t="shared" si="3"/>
        <v>0.62044595242156664</v>
      </c>
      <c r="AX36" s="2">
        <f t="shared" si="4"/>
        <v>1.0127257799671594</v>
      </c>
      <c r="AY36" s="2">
        <f t="shared" si="5"/>
        <v>0.99843993530074293</v>
      </c>
      <c r="AZ36" s="2">
        <f t="shared" si="6"/>
        <v>0.6942138327145988</v>
      </c>
      <c r="BA36" s="2">
        <f t="shared" si="7"/>
        <v>0.3057861672854012</v>
      </c>
      <c r="BB36" s="2">
        <f t="shared" si="8"/>
        <v>1.008314164165566</v>
      </c>
      <c r="BD36" s="2">
        <f t="shared" si="9"/>
        <v>1.1863564914250055</v>
      </c>
      <c r="BE36" s="2">
        <f t="shared" si="10"/>
        <v>-0.23922042897107984</v>
      </c>
      <c r="BO36" s="21">
        <f t="shared" si="11"/>
        <v>0.96913195081331982</v>
      </c>
      <c r="BP36" s="21">
        <f t="shared" si="12"/>
        <v>0.9656685061448651</v>
      </c>
    </row>
    <row r="37" spans="2:68" x14ac:dyDescent="0.3">
      <c r="B37" s="12">
        <v>18171</v>
      </c>
      <c r="C37" s="18">
        <v>3.2081999999999997</v>
      </c>
      <c r="D37" s="18">
        <v>8.6265954088582397E-2</v>
      </c>
      <c r="E37" s="18">
        <v>5.9933920313271001E-2</v>
      </c>
      <c r="F37" s="18">
        <v>5.4111912580878996E-2</v>
      </c>
      <c r="G37" s="18">
        <v>6.8254851325649998E-2</v>
      </c>
      <c r="H37" s="18">
        <v>-0.14294880167280999</v>
      </c>
      <c r="I37" s="18">
        <v>-0.11446731568031999</v>
      </c>
      <c r="J37" s="18">
        <v>-0.11446731568031999</v>
      </c>
      <c r="K37" s="18">
        <v>-0.11446731568031999</v>
      </c>
      <c r="L37" s="18">
        <v>4.3499999999999996</v>
      </c>
      <c r="M37" s="18">
        <v>2.86</v>
      </c>
      <c r="N37" s="18">
        <v>3.02</v>
      </c>
      <c r="O37" s="18">
        <v>4.6399999999999997</v>
      </c>
      <c r="P37" s="18">
        <v>5.9849999999999994</v>
      </c>
      <c r="Q37" s="18">
        <v>3.67</v>
      </c>
      <c r="R37" s="18">
        <v>2.83</v>
      </c>
      <c r="S37" s="18">
        <v>2.65</v>
      </c>
      <c r="T37" s="18">
        <v>3.47</v>
      </c>
      <c r="U37" s="18">
        <v>3.03</v>
      </c>
      <c r="V37" s="18">
        <v>4.5999999999999996</v>
      </c>
      <c r="W37" s="18">
        <v>3.78</v>
      </c>
      <c r="X37" s="18">
        <v>1.23</v>
      </c>
      <c r="Y37" s="18">
        <v>4.0599999999999996</v>
      </c>
      <c r="Z37" s="18">
        <v>2.3199999999999998</v>
      </c>
      <c r="AA37" s="18">
        <v>1.86</v>
      </c>
      <c r="AB37" s="18">
        <v>6.27</v>
      </c>
      <c r="AC37" s="18">
        <v>2.52</v>
      </c>
      <c r="AD37" s="18">
        <v>-6.6711140760506993</v>
      </c>
      <c r="AE37" s="18">
        <v>4.4616977225672816</v>
      </c>
      <c r="AF37" s="18">
        <v>-0.36481556546413829</v>
      </c>
      <c r="AG37" s="18">
        <v>-22.962471297742969</v>
      </c>
      <c r="AH37" s="18">
        <v>-29.491283137854051</v>
      </c>
      <c r="AI37" s="18">
        <v>-0.13779055835130283</v>
      </c>
      <c r="AJ37" s="18">
        <v>-1.9061351418060202</v>
      </c>
      <c r="AK37" s="18"/>
      <c r="AM37" s="18">
        <v>-0.33684210526314651</v>
      </c>
      <c r="AN37" s="18">
        <v>15.243799215967675</v>
      </c>
      <c r="AO37" s="18">
        <v>9.884048361738289</v>
      </c>
      <c r="AP37" s="18">
        <v>1.08</v>
      </c>
      <c r="AQ37" s="18">
        <v>1.85</v>
      </c>
      <c r="AS37" s="21">
        <f t="shared" si="0"/>
        <v>-0.45108151955272069</v>
      </c>
      <c r="AT37" s="21">
        <f t="shared" si="1"/>
        <v>-23.04873725183155</v>
      </c>
      <c r="AV37" s="2">
        <f t="shared" si="2"/>
        <v>-6.8072701798846413</v>
      </c>
      <c r="AW37" s="2">
        <f t="shared" si="3"/>
        <v>-6.9380239962095196</v>
      </c>
      <c r="AX37" s="2">
        <f t="shared" si="4"/>
        <v>0.99635184434535862</v>
      </c>
      <c r="AY37" s="2">
        <f t="shared" si="5"/>
        <v>0.7703752870225703</v>
      </c>
      <c r="AZ37" s="2">
        <f t="shared" si="6"/>
        <v>0.74594794692039379</v>
      </c>
      <c r="BA37" s="2">
        <f t="shared" si="7"/>
        <v>0.25405205307960621</v>
      </c>
      <c r="BB37" s="2">
        <f t="shared" si="8"/>
        <v>0.92725133898527334</v>
      </c>
      <c r="BD37" s="2">
        <f t="shared" si="9"/>
        <v>-0.4526060874261561</v>
      </c>
      <c r="BE37" s="2">
        <f t="shared" si="10"/>
        <v>-23.126637504478211</v>
      </c>
      <c r="BO37" s="21">
        <f t="shared" si="11"/>
        <v>0.89989607605597299</v>
      </c>
      <c r="BP37" s="21">
        <f t="shared" si="12"/>
        <v>0.89541741533873487</v>
      </c>
    </row>
    <row r="38" spans="2:68" x14ac:dyDescent="0.3">
      <c r="B38" s="12">
        <v>18202</v>
      </c>
      <c r="C38" s="18">
        <v>3.1801000000000004</v>
      </c>
      <c r="D38" s="18">
        <v>8.7109966014398132E-2</v>
      </c>
      <c r="E38" s="18">
        <v>7.9781466168714996E-2</v>
      </c>
      <c r="F38" s="18">
        <v>7.4987833520245004E-2</v>
      </c>
      <c r="G38" s="18">
        <v>7.3518917429775996E-2</v>
      </c>
      <c r="H38" s="18">
        <v>0.21621261475884998</v>
      </c>
      <c r="I38" s="18">
        <v>0.18765478050350001</v>
      </c>
      <c r="J38" s="18">
        <v>0.18765478050350001</v>
      </c>
      <c r="K38" s="18">
        <v>0.18765478050350001</v>
      </c>
      <c r="L38" s="18">
        <v>5.59</v>
      </c>
      <c r="M38" s="18">
        <v>3.26</v>
      </c>
      <c r="N38" s="18">
        <v>3.61</v>
      </c>
      <c r="O38" s="18">
        <v>2.85</v>
      </c>
      <c r="P38" s="18">
        <v>3.37</v>
      </c>
      <c r="Q38" s="18">
        <v>3.67</v>
      </c>
      <c r="R38" s="18">
        <v>1.53</v>
      </c>
      <c r="S38" s="18">
        <v>7.34</v>
      </c>
      <c r="T38" s="18">
        <v>3.96</v>
      </c>
      <c r="U38" s="18">
        <v>3.71</v>
      </c>
      <c r="V38" s="18">
        <v>4.7300000000000004</v>
      </c>
      <c r="W38" s="18">
        <v>4.1399999999999997</v>
      </c>
      <c r="X38" s="18">
        <v>1.88</v>
      </c>
      <c r="Y38" s="18">
        <v>1.32</v>
      </c>
      <c r="Z38" s="18">
        <v>0.66</v>
      </c>
      <c r="AA38" s="18">
        <v>3.38</v>
      </c>
      <c r="AB38" s="18">
        <v>4.22</v>
      </c>
      <c r="AC38" s="18">
        <v>1.85</v>
      </c>
      <c r="AD38" s="18">
        <v>-1.1436740528949274</v>
      </c>
      <c r="AE38" s="18">
        <v>-2.3056849337693586</v>
      </c>
      <c r="AF38" s="18">
        <v>1.9528071602929131</v>
      </c>
      <c r="AG38" s="18">
        <v>-1.3092811251288472</v>
      </c>
      <c r="AH38" s="18">
        <v>-1.9017581961813135</v>
      </c>
      <c r="AI38" s="18">
        <v>0.68690383346330375</v>
      </c>
      <c r="AJ38" s="18">
        <v>0.98342044425359099</v>
      </c>
      <c r="AK38" s="18"/>
      <c r="AM38" s="18">
        <v>0.12674271229402567</v>
      </c>
      <c r="AN38" s="18">
        <v>15.961325042511538</v>
      </c>
      <c r="AO38" s="18">
        <v>10.169850844772146</v>
      </c>
      <c r="AP38" s="18">
        <v>1.05</v>
      </c>
      <c r="AQ38" s="18">
        <v>1.85</v>
      </c>
      <c r="AS38" s="21">
        <f t="shared" si="0"/>
        <v>1.865697194278515</v>
      </c>
      <c r="AT38" s="21">
        <f t="shared" si="1"/>
        <v>-1.3963910911432453</v>
      </c>
      <c r="AV38" s="2">
        <f t="shared" si="2"/>
        <v>0.84743796237235935</v>
      </c>
      <c r="AW38" s="2">
        <f t="shared" si="3"/>
        <v>0.9973242217605538</v>
      </c>
      <c r="AX38" s="2">
        <f t="shared" si="4"/>
        <v>1.0195280716029291</v>
      </c>
      <c r="AY38" s="2">
        <f t="shared" si="5"/>
        <v>0.98690718874871153</v>
      </c>
      <c r="AZ38" s="2">
        <f t="shared" si="6"/>
        <v>0.75206120056055803</v>
      </c>
      <c r="BA38" s="2">
        <f t="shared" si="7"/>
        <v>0.24793879943944197</v>
      </c>
      <c r="BB38" s="2">
        <f t="shared" si="8"/>
        <v>1.0112406693405458</v>
      </c>
      <c r="BD38" s="2">
        <f t="shared" si="9"/>
        <v>1.8633355522604413</v>
      </c>
      <c r="BE38" s="2">
        <f t="shared" si="10"/>
        <v>-1.3946235074835707</v>
      </c>
      <c r="BO38" s="21">
        <f t="shared" si="11"/>
        <v>0.9086626897209914</v>
      </c>
      <c r="BP38" s="21">
        <f t="shared" si="12"/>
        <v>0.90548250642632377</v>
      </c>
    </row>
    <row r="39" spans="2:68" x14ac:dyDescent="0.3">
      <c r="B39" s="12">
        <v>18232</v>
      </c>
      <c r="C39" s="18">
        <v>1.8534999999999999</v>
      </c>
      <c r="D39" s="18">
        <v>8.4984904321694366E-2</v>
      </c>
      <c r="E39" s="18">
        <v>7.5297004852469998E-2</v>
      </c>
      <c r="F39" s="18">
        <v>0.13142638219705999</v>
      </c>
      <c r="G39" s="18">
        <v>6.8158186693747E-2</v>
      </c>
      <c r="H39" s="18">
        <v>0.13588520780869001</v>
      </c>
      <c r="I39" s="18">
        <v>0.21027829896993999</v>
      </c>
      <c r="J39" s="18">
        <v>0.21027829896993999</v>
      </c>
      <c r="K39" s="18">
        <v>0.21027829896993999</v>
      </c>
      <c r="L39" s="18">
        <v>-1.1599999999999999</v>
      </c>
      <c r="M39" s="18">
        <v>2.04</v>
      </c>
      <c r="N39" s="18">
        <v>3.09</v>
      </c>
      <c r="O39" s="18">
        <v>1.76</v>
      </c>
      <c r="P39" s="18">
        <v>-0.12</v>
      </c>
      <c r="Q39" s="18">
        <v>3.25</v>
      </c>
      <c r="R39" s="18">
        <v>1.84</v>
      </c>
      <c r="S39" s="18">
        <v>4.75</v>
      </c>
      <c r="T39" s="18">
        <v>2.52</v>
      </c>
      <c r="U39" s="18">
        <v>-2.77</v>
      </c>
      <c r="V39" s="18">
        <v>4.82</v>
      </c>
      <c r="W39" s="18">
        <v>3.12</v>
      </c>
      <c r="X39" s="18">
        <v>1.67</v>
      </c>
      <c r="Y39" s="18">
        <v>3.24</v>
      </c>
      <c r="Z39" s="18">
        <v>2.1</v>
      </c>
      <c r="AA39" s="18">
        <v>4.8099999999999996</v>
      </c>
      <c r="AB39" s="18">
        <v>3.02</v>
      </c>
      <c r="AC39" s="18">
        <v>0.65</v>
      </c>
      <c r="AD39" s="18">
        <v>-2.9645697758496015</v>
      </c>
      <c r="AE39" s="18">
        <v>1.315300084530846</v>
      </c>
      <c r="AF39" s="18">
        <v>-0.15961691939345712</v>
      </c>
      <c r="AG39" s="18">
        <v>1.7929753580967267</v>
      </c>
      <c r="AH39" s="18">
        <v>2.4703382654033268</v>
      </c>
      <c r="AI39" s="18">
        <v>0.75371644770161339</v>
      </c>
      <c r="AJ39" s="18">
        <v>0.97736012866704858</v>
      </c>
      <c r="AK39" s="18"/>
      <c r="AM39" s="18">
        <v>-0.37974683544304</v>
      </c>
      <c r="AN39" s="18">
        <v>15.230676339052932</v>
      </c>
      <c r="AO39" s="18">
        <v>10.215861011650645</v>
      </c>
      <c r="AP39" s="18">
        <v>1.07</v>
      </c>
      <c r="AQ39" s="18">
        <v>1.85</v>
      </c>
      <c r="AS39" s="21">
        <f t="shared" si="0"/>
        <v>-0.24460182371515149</v>
      </c>
      <c r="AT39" s="21">
        <f t="shared" si="1"/>
        <v>1.7079904537750323</v>
      </c>
      <c r="AV39" s="2">
        <f t="shared" si="2"/>
        <v>0.80590759929663802</v>
      </c>
      <c r="AW39" s="2">
        <f t="shared" si="3"/>
        <v>0.70425330112522389</v>
      </c>
      <c r="AX39" s="2">
        <f t="shared" si="4"/>
        <v>0.99840383080606543</v>
      </c>
      <c r="AY39" s="2">
        <f t="shared" si="5"/>
        <v>1.0179297535809673</v>
      </c>
      <c r="AZ39" s="2">
        <f t="shared" si="6"/>
        <v>0.74843207317158889</v>
      </c>
      <c r="BA39" s="2">
        <f t="shared" si="7"/>
        <v>0.25156792682841111</v>
      </c>
      <c r="BB39" s="2">
        <f t="shared" si="8"/>
        <v>1.0032450646568218</v>
      </c>
      <c r="BD39" s="2">
        <f t="shared" si="9"/>
        <v>-0.24553423219182932</v>
      </c>
      <c r="BE39" s="2">
        <f t="shared" si="10"/>
        <v>1.7145012178936156</v>
      </c>
      <c r="BO39" s="21">
        <f t="shared" si="11"/>
        <v>0.91253505358035902</v>
      </c>
      <c r="BP39" s="21">
        <f t="shared" si="12"/>
        <v>0.90842085570529829</v>
      </c>
    </row>
    <row r="40" spans="2:68" x14ac:dyDescent="0.3">
      <c r="B40" s="12">
        <v>18263</v>
      </c>
      <c r="C40" s="18">
        <v>5.2267000000000001</v>
      </c>
      <c r="D40" s="18">
        <v>8.9650385021089463E-2</v>
      </c>
      <c r="E40" s="18">
        <v>0.12966183219593999</v>
      </c>
      <c r="F40" s="18">
        <v>0.17225589889463</v>
      </c>
      <c r="G40" s="18">
        <v>0.17469380574679</v>
      </c>
      <c r="H40" s="18">
        <v>0.28225120843353002</v>
      </c>
      <c r="I40" s="18">
        <v>0.51886094494155</v>
      </c>
      <c r="J40" s="18">
        <v>0.51886094494155</v>
      </c>
      <c r="K40" s="18">
        <v>0.51886094494155</v>
      </c>
      <c r="L40" s="18">
        <v>7.95</v>
      </c>
      <c r="M40" s="18">
        <v>4.7699999999999996</v>
      </c>
      <c r="N40" s="18">
        <v>5.86</v>
      </c>
      <c r="O40" s="18">
        <v>8.68</v>
      </c>
      <c r="P40" s="18">
        <v>8.11</v>
      </c>
      <c r="Q40" s="18">
        <v>5.57</v>
      </c>
      <c r="R40" s="18">
        <v>5.13</v>
      </c>
      <c r="S40" s="18">
        <v>8.27</v>
      </c>
      <c r="T40" s="18">
        <v>6.72</v>
      </c>
      <c r="U40" s="18">
        <v>1.0900000000000001</v>
      </c>
      <c r="V40" s="18">
        <v>5.89</v>
      </c>
      <c r="W40" s="18">
        <v>10.25</v>
      </c>
      <c r="X40" s="18">
        <v>1.59</v>
      </c>
      <c r="Y40" s="18">
        <v>3.26</v>
      </c>
      <c r="Z40" s="18">
        <v>4.76</v>
      </c>
      <c r="AA40" s="18">
        <v>8.6999999999999993</v>
      </c>
      <c r="AB40" s="18">
        <v>6.14</v>
      </c>
      <c r="AC40" s="18">
        <v>7.53</v>
      </c>
      <c r="AD40" s="18">
        <v>2.1609538002980599</v>
      </c>
      <c r="AE40" s="18">
        <v>-0.45054064877854128</v>
      </c>
      <c r="AF40" s="18">
        <v>3.4372501998401361</v>
      </c>
      <c r="AG40" s="18">
        <v>-0.5139069122969353</v>
      </c>
      <c r="AH40" s="18">
        <v>-0.96538582558832742</v>
      </c>
      <c r="AI40" s="18">
        <v>1.7149615612063851</v>
      </c>
      <c r="AJ40" s="18">
        <v>-0.83095428000141691</v>
      </c>
      <c r="AK40" s="18"/>
      <c r="AM40" s="18">
        <v>-0.42354934349850826</v>
      </c>
      <c r="AN40" s="18">
        <v>15.979417710485968</v>
      </c>
      <c r="AO40" s="18">
        <v>10.529330904131147</v>
      </c>
      <c r="AP40" s="18">
        <v>1.0900000000000001</v>
      </c>
      <c r="AQ40" s="18">
        <v>1.8</v>
      </c>
      <c r="AS40" s="21">
        <f t="shared" si="0"/>
        <v>3.3475998148190467</v>
      </c>
      <c r="AT40" s="21">
        <f t="shared" si="1"/>
        <v>-0.60355729731802477</v>
      </c>
      <c r="AV40" s="2">
        <f t="shared" si="2"/>
        <v>2.675452409697523</v>
      </c>
      <c r="AW40" s="2">
        <f t="shared" si="3"/>
        <v>2.8668151400649933</v>
      </c>
      <c r="AX40" s="2">
        <f t="shared" si="4"/>
        <v>1.0343725019984014</v>
      </c>
      <c r="AY40" s="2">
        <f t="shared" si="5"/>
        <v>0.99486093087703065</v>
      </c>
      <c r="AZ40" s="2">
        <f t="shared" si="6"/>
        <v>0.7556939444313322</v>
      </c>
      <c r="BA40" s="2">
        <f t="shared" si="7"/>
        <v>0.2443060555686678</v>
      </c>
      <c r="BB40" s="2">
        <f t="shared" si="8"/>
        <v>1.0244326579656649</v>
      </c>
      <c r="BD40" s="2">
        <f t="shared" si="9"/>
        <v>3.3618388612453289</v>
      </c>
      <c r="BE40" s="2">
        <f t="shared" si="10"/>
        <v>-0.60612453380172537</v>
      </c>
      <c r="BO40" s="21">
        <f t="shared" si="11"/>
        <v>0.93308445843207599</v>
      </c>
      <c r="BP40" s="21">
        <f t="shared" si="12"/>
        <v>0.93061599176162246</v>
      </c>
    </row>
    <row r="41" spans="2:68" x14ac:dyDescent="0.3">
      <c r="B41" s="12">
        <v>18294</v>
      </c>
      <c r="C41" s="18">
        <v>1.7763999999999998</v>
      </c>
      <c r="D41" s="18">
        <v>8.8381774703250038E-2</v>
      </c>
      <c r="E41" s="18">
        <v>-6.7039543505626006E-2</v>
      </c>
      <c r="F41" s="18">
        <v>-6.7039543505626006E-2</v>
      </c>
      <c r="G41" s="18">
        <v>-5.0909675517830995E-2</v>
      </c>
      <c r="H41" s="18">
        <v>-0.40708696255963001</v>
      </c>
      <c r="I41" s="18">
        <v>-0.61275461345340998</v>
      </c>
      <c r="J41" s="18">
        <v>-0.61275461345340998</v>
      </c>
      <c r="K41" s="18">
        <v>-0.61275461345340998</v>
      </c>
      <c r="L41" s="18">
        <v>6.19</v>
      </c>
      <c r="M41" s="18">
        <v>1.33</v>
      </c>
      <c r="N41" s="18">
        <v>0.98</v>
      </c>
      <c r="O41" s="18">
        <v>6.13</v>
      </c>
      <c r="P41" s="18">
        <v>5.27</v>
      </c>
      <c r="Q41" s="18">
        <v>2.1349999999999998</v>
      </c>
      <c r="R41" s="18">
        <v>1.37</v>
      </c>
      <c r="S41" s="18">
        <v>1.87</v>
      </c>
      <c r="T41" s="18">
        <v>2.61</v>
      </c>
      <c r="U41" s="18">
        <v>-0.64</v>
      </c>
      <c r="V41" s="18">
        <v>0.84</v>
      </c>
      <c r="W41" s="18">
        <v>5.32</v>
      </c>
      <c r="X41" s="18">
        <v>1.86</v>
      </c>
      <c r="Y41" s="18">
        <v>3.73</v>
      </c>
      <c r="Z41" s="18">
        <v>0.43</v>
      </c>
      <c r="AA41" s="18">
        <v>1.06</v>
      </c>
      <c r="AB41" s="18">
        <v>1.72</v>
      </c>
      <c r="AC41" s="18">
        <v>3.69</v>
      </c>
      <c r="AD41" s="18">
        <v>3.7199124726476906</v>
      </c>
      <c r="AE41" s="18">
        <v>-0.41235039726439382</v>
      </c>
      <c r="AF41" s="18">
        <v>2.472952086553315</v>
      </c>
      <c r="AG41" s="18">
        <v>-0.39382200346186336</v>
      </c>
      <c r="AH41" s="18">
        <v>-0.18874515751156062</v>
      </c>
      <c r="AI41" s="18">
        <v>0.68023255813953742</v>
      </c>
      <c r="AJ41" s="18">
        <v>0.73727410782737923</v>
      </c>
      <c r="AK41" s="18"/>
      <c r="AM41" s="18">
        <v>0.42535091450446316</v>
      </c>
      <c r="AN41" s="18">
        <v>16.195011340570023</v>
      </c>
      <c r="AO41" s="18">
        <v>10.745733299747908</v>
      </c>
      <c r="AP41" s="18">
        <v>1.08</v>
      </c>
      <c r="AQ41" s="18">
        <v>1.9</v>
      </c>
      <c r="AS41" s="21">
        <f t="shared" si="0"/>
        <v>2.384570311850065</v>
      </c>
      <c r="AT41" s="21">
        <f t="shared" si="1"/>
        <v>-0.48220377816511339</v>
      </c>
      <c r="AV41" s="2">
        <f t="shared" si="2"/>
        <v>1.1875689450442983</v>
      </c>
      <c r="AW41" s="2">
        <f t="shared" si="3"/>
        <v>1.3472309019107787</v>
      </c>
      <c r="AX41" s="2">
        <f t="shared" si="4"/>
        <v>1.0247295208655331</v>
      </c>
      <c r="AY41" s="2">
        <f t="shared" si="5"/>
        <v>0.99606177996538137</v>
      </c>
      <c r="AZ41" s="2">
        <f t="shared" si="6"/>
        <v>0.76089441751118192</v>
      </c>
      <c r="BA41" s="2">
        <f t="shared" si="7"/>
        <v>0.23910558248881808</v>
      </c>
      <c r="BB41" s="2">
        <f t="shared" si="8"/>
        <v>1.0177258181641524</v>
      </c>
      <c r="BD41" s="2">
        <f t="shared" si="9"/>
        <v>2.3744704799489633</v>
      </c>
      <c r="BE41" s="2">
        <f t="shared" si="10"/>
        <v>-0.48016140722837003</v>
      </c>
      <c r="BO41" s="21">
        <f t="shared" si="11"/>
        <v>0.94813436296848996</v>
      </c>
      <c r="BP41" s="21">
        <f t="shared" si="12"/>
        <v>0.94711192161224134</v>
      </c>
    </row>
    <row r="42" spans="2:68" x14ac:dyDescent="0.3">
      <c r="B42" s="12">
        <v>18322</v>
      </c>
      <c r="C42" s="18">
        <v>1.5233999999999999</v>
      </c>
      <c r="D42" s="18">
        <v>9.1755315210106936E-2</v>
      </c>
      <c r="E42" s="18">
        <v>7.6692157482471005E-2</v>
      </c>
      <c r="F42" s="18">
        <v>-1.9761855196900002E-2</v>
      </c>
      <c r="G42" s="18">
        <v>7.7408718031231005E-2</v>
      </c>
      <c r="H42" s="18">
        <v>0.18159502040511999</v>
      </c>
      <c r="I42" s="18">
        <v>0.21174992350308999</v>
      </c>
      <c r="J42" s="18">
        <v>0.21174992350308999</v>
      </c>
      <c r="K42" s="18">
        <v>0.21174992350308999</v>
      </c>
      <c r="L42" s="18">
        <v>2.4300000000000002</v>
      </c>
      <c r="M42" s="18">
        <v>1.53</v>
      </c>
      <c r="N42" s="18">
        <v>1.92</v>
      </c>
      <c r="O42" s="18">
        <v>1.06</v>
      </c>
      <c r="P42" s="18">
        <v>2.0000000000000018E-2</v>
      </c>
      <c r="Q42" s="18">
        <v>2.4550000000000001</v>
      </c>
      <c r="R42" s="18">
        <v>0.53</v>
      </c>
      <c r="S42" s="18">
        <v>3.49</v>
      </c>
      <c r="T42" s="18">
        <v>2.4300000000000002</v>
      </c>
      <c r="U42" s="18">
        <v>-0.53</v>
      </c>
      <c r="V42" s="18">
        <v>1.24</v>
      </c>
      <c r="W42" s="18">
        <v>3.51</v>
      </c>
      <c r="X42" s="18">
        <v>0.66</v>
      </c>
      <c r="Y42" s="18">
        <v>2.39</v>
      </c>
      <c r="Z42" s="18">
        <v>2.3199999999999998</v>
      </c>
      <c r="AA42" s="18">
        <v>1.92</v>
      </c>
      <c r="AB42" s="18">
        <v>3.44</v>
      </c>
      <c r="AC42" s="18">
        <v>0.22</v>
      </c>
      <c r="AD42" s="18">
        <v>-0.91420534458509506</v>
      </c>
      <c r="AE42" s="18">
        <v>1.2118763886083572</v>
      </c>
      <c r="AF42" s="18">
        <v>0.79185520361990669</v>
      </c>
      <c r="AG42" s="18">
        <v>-0.63708228734852268</v>
      </c>
      <c r="AH42" s="18">
        <v>-0.99735633203263951</v>
      </c>
      <c r="AI42" s="18">
        <v>0.29162095051105119</v>
      </c>
      <c r="AJ42" s="18">
        <v>-0.26719338668748094</v>
      </c>
      <c r="AK42" s="18"/>
      <c r="AM42" s="18">
        <v>0.12706480304955914</v>
      </c>
      <c r="AN42" s="18">
        <v>16.178030350394263</v>
      </c>
      <c r="AO42" s="18">
        <v>10.91156406673168</v>
      </c>
      <c r="AP42" s="18">
        <v>1.1200000000000001</v>
      </c>
      <c r="AQ42" s="18">
        <v>1.92</v>
      </c>
      <c r="AS42" s="21">
        <f t="shared" si="0"/>
        <v>0.70009988840979975</v>
      </c>
      <c r="AT42" s="21">
        <f t="shared" si="1"/>
        <v>-0.72883760255862962</v>
      </c>
      <c r="AV42" s="2">
        <f t="shared" si="2"/>
        <v>0.23610915327981874</v>
      </c>
      <c r="AW42" s="2">
        <f t="shared" si="3"/>
        <v>0.32312346945222448</v>
      </c>
      <c r="AX42" s="2">
        <f t="shared" si="4"/>
        <v>1.0079185520361991</v>
      </c>
      <c r="AY42" s="2">
        <f t="shared" si="5"/>
        <v>0.99362917712651477</v>
      </c>
      <c r="AZ42" s="2">
        <f t="shared" si="6"/>
        <v>0.76348249091359999</v>
      </c>
      <c r="BA42" s="2">
        <f t="shared" si="7"/>
        <v>0.23651750908640001</v>
      </c>
      <c r="BB42" s="2">
        <f t="shared" si="8"/>
        <v>1.0045018827250178</v>
      </c>
      <c r="BD42" s="2">
        <f t="shared" si="9"/>
        <v>0.69921143677476194</v>
      </c>
      <c r="BE42" s="2">
        <f t="shared" si="10"/>
        <v>-0.7279126817431999</v>
      </c>
      <c r="BO42" s="21">
        <f t="shared" si="11"/>
        <v>0.95157774004580109</v>
      </c>
      <c r="BP42" s="21">
        <f t="shared" si="12"/>
        <v>0.95137570841080599</v>
      </c>
    </row>
    <row r="43" spans="2:68" x14ac:dyDescent="0.3">
      <c r="B43" s="12">
        <v>18353</v>
      </c>
      <c r="C43" s="18">
        <v>1.2742</v>
      </c>
      <c r="D43" s="18">
        <v>9.3870633107817625E-2</v>
      </c>
      <c r="E43" s="18">
        <v>0.11854449907900001</v>
      </c>
      <c r="F43" s="18">
        <v>7.0655965445794999E-3</v>
      </c>
      <c r="G43" s="18">
        <v>4.0181217289913E-3</v>
      </c>
      <c r="H43" s="18">
        <v>0.11111681085252999</v>
      </c>
      <c r="I43" s="18">
        <v>8.2111598475117994E-2</v>
      </c>
      <c r="J43" s="18">
        <v>8.2111598475117994E-2</v>
      </c>
      <c r="K43" s="18">
        <v>8.2111598475117994E-2</v>
      </c>
      <c r="L43" s="18">
        <v>-0.27</v>
      </c>
      <c r="M43" s="18">
        <v>1.68</v>
      </c>
      <c r="N43" s="18">
        <v>1.99</v>
      </c>
      <c r="O43" s="18">
        <v>-0.81</v>
      </c>
      <c r="P43" s="18">
        <v>-0.16499999999999981</v>
      </c>
      <c r="Q43" s="18">
        <v>0.92500000000000004</v>
      </c>
      <c r="R43" s="18">
        <v>-0.56000000000000005</v>
      </c>
      <c r="S43" s="18">
        <v>1.86</v>
      </c>
      <c r="T43" s="18">
        <v>-0.79</v>
      </c>
      <c r="U43" s="18">
        <v>4.8499999999999996</v>
      </c>
      <c r="V43" s="18">
        <v>3</v>
      </c>
      <c r="W43" s="18">
        <v>3.56</v>
      </c>
      <c r="X43" s="18">
        <v>4.57</v>
      </c>
      <c r="Y43" s="18">
        <v>0.55000000000000004</v>
      </c>
      <c r="Z43" s="18">
        <v>-0.17</v>
      </c>
      <c r="AA43" s="18">
        <v>-2.9</v>
      </c>
      <c r="AB43" s="18">
        <v>-0.02</v>
      </c>
      <c r="AC43" s="18">
        <v>-0.93</v>
      </c>
      <c r="AD43" s="18">
        <v>3.548616039744501</v>
      </c>
      <c r="AE43" s="18">
        <v>1.1108893767045824</v>
      </c>
      <c r="AF43" s="18">
        <v>1.6460905349794386</v>
      </c>
      <c r="AG43" s="18">
        <v>0.61724039486026339</v>
      </c>
      <c r="AH43" s="18">
        <v>0.99284700643436086</v>
      </c>
      <c r="AI43" s="18">
        <v>0.1842521951921805</v>
      </c>
      <c r="AJ43" s="18">
        <v>-0.59173115751196548</v>
      </c>
      <c r="AK43" s="18"/>
      <c r="AM43" s="18">
        <v>4.2301184433157779E-2</v>
      </c>
      <c r="AN43" s="18">
        <v>16.278543683611478</v>
      </c>
      <c r="AO43" s="18">
        <v>10.910946522976253</v>
      </c>
      <c r="AP43" s="18">
        <v>1.1299999999999999</v>
      </c>
      <c r="AQ43" s="18">
        <v>1.94</v>
      </c>
      <c r="AS43" s="21">
        <f t="shared" si="0"/>
        <v>1.552219901871621</v>
      </c>
      <c r="AT43" s="21">
        <f t="shared" si="1"/>
        <v>0.52336976175244576</v>
      </c>
      <c r="AV43" s="2">
        <f t="shared" si="2"/>
        <v>1.2951343085105282</v>
      </c>
      <c r="AW43" s="2">
        <f t="shared" si="3"/>
        <v>1.3604482781820915</v>
      </c>
      <c r="AX43" s="2">
        <f t="shared" si="4"/>
        <v>1.0164609053497944</v>
      </c>
      <c r="AY43" s="2">
        <f t="shared" si="5"/>
        <v>1.0061724039486026</v>
      </c>
      <c r="AZ43" s="2">
        <f t="shared" si="6"/>
        <v>0.76531465669859866</v>
      </c>
      <c r="BA43" s="2">
        <f t="shared" si="7"/>
        <v>0.23468534330140134</v>
      </c>
      <c r="BB43" s="2">
        <f t="shared" si="8"/>
        <v>1.0140274946261525</v>
      </c>
      <c r="BD43" s="2">
        <f t="shared" si="9"/>
        <v>1.5515635721033878</v>
      </c>
      <c r="BE43" s="2">
        <f t="shared" si="10"/>
        <v>0.52314846375593316</v>
      </c>
      <c r="BO43" s="21">
        <f t="shared" si="11"/>
        <v>0.96430447848412515</v>
      </c>
      <c r="BP43" s="21">
        <f t="shared" si="12"/>
        <v>0.96472112604799054</v>
      </c>
    </row>
    <row r="44" spans="2:68" x14ac:dyDescent="0.3">
      <c r="B44" s="12">
        <v>18383</v>
      </c>
      <c r="C44" s="18">
        <v>4.0678000000000001</v>
      </c>
      <c r="D44" s="18">
        <v>9.345590604155074E-2</v>
      </c>
      <c r="E44" s="18">
        <v>9.2589755077068001E-2</v>
      </c>
      <c r="F44" s="18">
        <v>4.2572820020659E-2</v>
      </c>
      <c r="G44" s="18">
        <v>7.7345735437409996E-2</v>
      </c>
      <c r="H44" s="18">
        <v>-0.23428850956462999</v>
      </c>
      <c r="I44" s="18">
        <v>0.29980745124899</v>
      </c>
      <c r="J44" s="18">
        <v>0.29980745124899</v>
      </c>
      <c r="K44" s="18">
        <v>0.29980745124899</v>
      </c>
      <c r="L44" s="18">
        <v>6.55</v>
      </c>
      <c r="M44" s="18">
        <v>4.04</v>
      </c>
      <c r="N44" s="18">
        <v>5.2</v>
      </c>
      <c r="O44" s="18">
        <v>5.79</v>
      </c>
      <c r="P44" s="18">
        <v>4.6500000000000004</v>
      </c>
      <c r="Q44" s="18">
        <v>5.9649999999999999</v>
      </c>
      <c r="R44" s="18">
        <v>0.14000000000000001</v>
      </c>
      <c r="S44" s="18">
        <v>10.57</v>
      </c>
      <c r="T44" s="18">
        <v>6.02</v>
      </c>
      <c r="U44" s="18">
        <v>3.23</v>
      </c>
      <c r="V44" s="18">
        <v>9.35</v>
      </c>
      <c r="W44" s="18">
        <v>4.95</v>
      </c>
      <c r="X44" s="18">
        <v>2.37</v>
      </c>
      <c r="Y44" s="18">
        <v>0.95</v>
      </c>
      <c r="Z44" s="18">
        <v>-0.36</v>
      </c>
      <c r="AA44" s="18">
        <v>5.52</v>
      </c>
      <c r="AB44" s="18">
        <v>-0.5</v>
      </c>
      <c r="AC44" s="18">
        <v>2.2000000000000002</v>
      </c>
      <c r="AD44" s="18">
        <v>1.0966415352981596</v>
      </c>
      <c r="AE44" s="18">
        <v>0.74671052631578583</v>
      </c>
      <c r="AF44" s="18">
        <v>3.8645564961354406</v>
      </c>
      <c r="AG44" s="18">
        <v>0.13202218864787341</v>
      </c>
      <c r="AH44" s="18">
        <v>0.3758431998094558</v>
      </c>
      <c r="AI44" s="18">
        <v>0.26437541308657053</v>
      </c>
      <c r="AJ44" s="18">
        <v>2.1255662011073317</v>
      </c>
      <c r="AK44" s="18"/>
      <c r="AM44" s="18">
        <v>0.50739957716703366</v>
      </c>
      <c r="AN44" s="18">
        <v>16.991662092727143</v>
      </c>
      <c r="AO44" s="18">
        <v>11.178021600956097</v>
      </c>
      <c r="AP44" s="18">
        <v>1.1599999999999999</v>
      </c>
      <c r="AQ44" s="18">
        <v>1.99</v>
      </c>
      <c r="AS44" s="21">
        <f t="shared" si="0"/>
        <v>3.7711005900938899</v>
      </c>
      <c r="AT44" s="21">
        <f t="shared" si="1"/>
        <v>3.8566282606322666E-2</v>
      </c>
      <c r="AV44" s="2">
        <f t="shared" si="2"/>
        <v>2.2373966267221368</v>
      </c>
      <c r="AW44" s="2">
        <f t="shared" si="3"/>
        <v>2.4811858236314155</v>
      </c>
      <c r="AX44" s="2">
        <f t="shared" si="4"/>
        <v>1.0386455649613544</v>
      </c>
      <c r="AY44" s="2">
        <f t="shared" si="5"/>
        <v>1.0013202218864787</v>
      </c>
      <c r="AZ44" s="2">
        <f t="shared" si="6"/>
        <v>0.7718240530117606</v>
      </c>
      <c r="BA44" s="2">
        <f t="shared" si="7"/>
        <v>0.2281759469882394</v>
      </c>
      <c r="BB44" s="2">
        <f t="shared" si="8"/>
        <v>1.0298858540079845</v>
      </c>
      <c r="BD44" s="2">
        <f t="shared" si="9"/>
        <v>3.7520626401228641</v>
      </c>
      <c r="BE44" s="2">
        <f t="shared" si="10"/>
        <v>3.8371585344532222E-2</v>
      </c>
      <c r="BO44" s="21">
        <f t="shared" si="11"/>
        <v>0.99077267120349066</v>
      </c>
      <c r="BP44" s="21">
        <f t="shared" si="12"/>
        <v>0.99355264077947913</v>
      </c>
    </row>
    <row r="45" spans="2:68" x14ac:dyDescent="0.3">
      <c r="B45" s="12">
        <v>18414</v>
      </c>
      <c r="C45" s="18">
        <v>4.4173</v>
      </c>
      <c r="D45" s="18">
        <v>9.557589084636664E-2</v>
      </c>
      <c r="E45" s="18">
        <v>0.10163772131955001</v>
      </c>
      <c r="F45" s="18">
        <v>0.15473409704832999</v>
      </c>
      <c r="G45" s="18">
        <v>0.19873532068654001</v>
      </c>
      <c r="H45" s="18">
        <v>0.36129032258062999</v>
      </c>
      <c r="I45" s="18">
        <v>0.33112156155382999</v>
      </c>
      <c r="J45" s="18">
        <v>0.33112156155382999</v>
      </c>
      <c r="K45" s="18">
        <v>0.33112156155382999</v>
      </c>
      <c r="L45" s="18">
        <v>2.39</v>
      </c>
      <c r="M45" s="18">
        <v>4.83</v>
      </c>
      <c r="N45" s="18">
        <v>4.78</v>
      </c>
      <c r="O45" s="18">
        <v>2.21</v>
      </c>
      <c r="P45" s="18">
        <v>3.7399999999999998</v>
      </c>
      <c r="Q45" s="18">
        <v>4.8249999999999993</v>
      </c>
      <c r="R45" s="18">
        <v>2.0699999999999998</v>
      </c>
      <c r="S45" s="18">
        <v>6.44</v>
      </c>
      <c r="T45" s="18">
        <v>4.66</v>
      </c>
      <c r="U45" s="18">
        <v>8.8000000000000007</v>
      </c>
      <c r="V45" s="18">
        <v>7.36</v>
      </c>
      <c r="W45" s="18">
        <v>0.59</v>
      </c>
      <c r="X45" s="18">
        <v>1.97</v>
      </c>
      <c r="Y45" s="18">
        <v>1.83</v>
      </c>
      <c r="Z45" s="18">
        <v>3.16</v>
      </c>
      <c r="AA45" s="18">
        <v>3.96</v>
      </c>
      <c r="AB45" s="18">
        <v>4.74</v>
      </c>
      <c r="AC45" s="18">
        <v>0.24</v>
      </c>
      <c r="AD45" s="18">
        <v>2.169491525423739</v>
      </c>
      <c r="AE45" s="18">
        <v>-1.3746041074868542</v>
      </c>
      <c r="AF45" s="18">
        <v>3.4018426647767663</v>
      </c>
      <c r="AG45" s="18">
        <v>0.68635314788858537</v>
      </c>
      <c r="AH45" s="18">
        <v>1.0405030058552756</v>
      </c>
      <c r="AI45" s="18">
        <v>-0.22068728325357334</v>
      </c>
      <c r="AJ45" s="18">
        <v>4.8682826092530274</v>
      </c>
      <c r="AK45" s="18"/>
      <c r="AM45" s="18">
        <v>0.46276819520403301</v>
      </c>
      <c r="AN45" s="18">
        <v>17.141185093576944</v>
      </c>
      <c r="AO45" s="18">
        <v>11.461543104586228</v>
      </c>
      <c r="AP45" s="18">
        <v>1.1599999999999999</v>
      </c>
      <c r="AQ45" s="18">
        <v>2</v>
      </c>
      <c r="AS45" s="21">
        <f t="shared" si="0"/>
        <v>3.3062667739303997</v>
      </c>
      <c r="AT45" s="21">
        <f t="shared" si="1"/>
        <v>0.59077725704221873</v>
      </c>
      <c r="AV45" s="2">
        <f t="shared" si="2"/>
        <v>2.124427614506279</v>
      </c>
      <c r="AW45" s="2">
        <f t="shared" si="3"/>
        <v>2.3194650775201442</v>
      </c>
      <c r="AX45" s="2">
        <f t="shared" si="4"/>
        <v>1.0340184266477677</v>
      </c>
      <c r="AY45" s="2">
        <f t="shared" si="5"/>
        <v>1.0068635314788859</v>
      </c>
      <c r="AZ45" s="2">
        <f t="shared" si="6"/>
        <v>0.77647689443221546</v>
      </c>
      <c r="BA45" s="2">
        <f t="shared" si="7"/>
        <v>0.22352310556778454</v>
      </c>
      <c r="BB45" s="2">
        <f t="shared" si="8"/>
        <v>1.0278223327272418</v>
      </c>
      <c r="BD45" s="2">
        <f t="shared" si="9"/>
        <v>3.2910369018561809</v>
      </c>
      <c r="BE45" s="2">
        <f t="shared" si="10"/>
        <v>0.58805592126857376</v>
      </c>
      <c r="BO45" s="21">
        <f t="shared" si="11"/>
        <v>1.0164059002366224</v>
      </c>
      <c r="BP45" s="21">
        <f t="shared" si="12"/>
        <v>1.0211955929332754</v>
      </c>
    </row>
    <row r="46" spans="2:68" x14ac:dyDescent="0.3">
      <c r="B46" s="12">
        <v>18444</v>
      </c>
      <c r="C46" s="18">
        <v>-5.8018000000000001</v>
      </c>
      <c r="D46" s="18">
        <v>9.7265845036265119E-2</v>
      </c>
      <c r="E46" s="18">
        <v>0.10156643791337999</v>
      </c>
      <c r="F46" s="18">
        <v>-4.3343152763987002E-2</v>
      </c>
      <c r="G46" s="18">
        <v>2.7889499994620998E-2</v>
      </c>
      <c r="H46" s="18">
        <v>-0.16199537156079999</v>
      </c>
      <c r="I46" s="18">
        <v>-0.25041093075817</v>
      </c>
      <c r="J46" s="18">
        <v>-0.25041093075817</v>
      </c>
      <c r="K46" s="18">
        <v>-0.25041093075817</v>
      </c>
      <c r="L46" s="18">
        <v>-9.9499999999999993</v>
      </c>
      <c r="M46" s="18">
        <v>-5.3</v>
      </c>
      <c r="N46" s="18">
        <v>-5.73</v>
      </c>
      <c r="O46" s="18">
        <v>-8.07</v>
      </c>
      <c r="P46" s="18">
        <v>-5.4550000000000001</v>
      </c>
      <c r="Q46" s="18">
        <v>-6.415</v>
      </c>
      <c r="R46" s="18">
        <v>-5.69</v>
      </c>
      <c r="S46" s="18">
        <v>-4.04</v>
      </c>
      <c r="T46" s="18">
        <v>-6.42</v>
      </c>
      <c r="U46" s="18">
        <v>-4.5199999999999996</v>
      </c>
      <c r="V46" s="18">
        <v>-6.77</v>
      </c>
      <c r="W46" s="18">
        <v>-8.1300000000000008</v>
      </c>
      <c r="X46" s="18">
        <v>-4.28</v>
      </c>
      <c r="Y46" s="18">
        <v>-7.63</v>
      </c>
      <c r="Z46" s="18">
        <v>-4.42</v>
      </c>
      <c r="AA46" s="18">
        <v>-4.1900000000000004</v>
      </c>
      <c r="AB46" s="18">
        <v>-7.62</v>
      </c>
      <c r="AC46" s="18">
        <v>-6.5</v>
      </c>
      <c r="AD46" s="18">
        <v>0.99535500995355797</v>
      </c>
      <c r="AE46" s="18">
        <v>-2.6021320267496484</v>
      </c>
      <c r="AF46" s="18">
        <v>-2.9814941740918477</v>
      </c>
      <c r="AG46" s="18">
        <v>-0.42256968130104378</v>
      </c>
      <c r="AH46" s="18">
        <v>-0.45338120817183247</v>
      </c>
      <c r="AI46" s="18">
        <v>-1.0915149077957098</v>
      </c>
      <c r="AJ46" s="18">
        <v>2.1072439330457993</v>
      </c>
      <c r="AK46" s="18"/>
      <c r="AM46" s="18">
        <v>0.79564489112229353</v>
      </c>
      <c r="AN46" s="18">
        <v>16.117150415586714</v>
      </c>
      <c r="AO46" s="18">
        <v>11.554126144044286</v>
      </c>
      <c r="AP46" s="18">
        <v>1.1399999999999999</v>
      </c>
      <c r="AQ46" s="18">
        <v>2.06</v>
      </c>
      <c r="AS46" s="21">
        <f t="shared" si="0"/>
        <v>-3.0787600191281128</v>
      </c>
      <c r="AT46" s="21">
        <f t="shared" si="1"/>
        <v>-0.5198355263373089</v>
      </c>
      <c r="AV46" s="2">
        <f t="shared" si="2"/>
        <v>-3.0094617173769</v>
      </c>
      <c r="AW46" s="2">
        <f t="shared" si="3"/>
        <v>-3.2051603156720732</v>
      </c>
      <c r="AX46" s="2">
        <f t="shared" si="4"/>
        <v>0.97018505825908152</v>
      </c>
      <c r="AY46" s="2">
        <f t="shared" si="5"/>
        <v>0.99577430318698956</v>
      </c>
      <c r="AZ46" s="2">
        <f t="shared" si="6"/>
        <v>0.7719259560383982</v>
      </c>
      <c r="BA46" s="2">
        <f t="shared" si="7"/>
        <v>0.2280740439616018</v>
      </c>
      <c r="BB46" s="2">
        <f t="shared" si="8"/>
        <v>0.9759048457545022</v>
      </c>
      <c r="BD46" s="2">
        <f t="shared" si="9"/>
        <v>-3.0544573849929093</v>
      </c>
      <c r="BE46" s="2">
        <f t="shared" si="10"/>
        <v>-0.51573212999314222</v>
      </c>
      <c r="BO46" s="21">
        <f t="shared" si="11"/>
        <v>0.99390453539413937</v>
      </c>
      <c r="BP46" s="21">
        <f t="shared" si="12"/>
        <v>0.99658972760672559</v>
      </c>
    </row>
    <row r="47" spans="2:68" x14ac:dyDescent="0.3">
      <c r="B47" s="12">
        <v>18475</v>
      </c>
      <c r="C47" s="18">
        <v>1.6122000000000001</v>
      </c>
      <c r="D47" s="18">
        <v>9.6417188127317921E-2</v>
      </c>
      <c r="E47" s="18">
        <v>9.9485306774998006E-2</v>
      </c>
      <c r="F47" s="18">
        <v>0.31822373703134998</v>
      </c>
      <c r="G47" s="18">
        <v>0.20265541530513001</v>
      </c>
      <c r="H47" s="18">
        <v>0.49578901280035992</v>
      </c>
      <c r="I47" s="18">
        <v>0.55486179950307002</v>
      </c>
      <c r="J47" s="18">
        <v>0.55486179950307002</v>
      </c>
      <c r="K47" s="18">
        <v>0.55486179950307002</v>
      </c>
      <c r="L47" s="18">
        <v>8.94</v>
      </c>
      <c r="M47" s="18">
        <v>0.72</v>
      </c>
      <c r="N47" s="18">
        <v>-3.64</v>
      </c>
      <c r="O47" s="18">
        <v>13.96</v>
      </c>
      <c r="P47" s="18">
        <v>4.2799999999999994</v>
      </c>
      <c r="Q47" s="18">
        <v>-0.47500000000000003</v>
      </c>
      <c r="R47" s="18">
        <v>0.44</v>
      </c>
      <c r="S47" s="18">
        <v>-2.71</v>
      </c>
      <c r="T47" s="18">
        <v>5.76</v>
      </c>
      <c r="U47" s="18">
        <v>8.81</v>
      </c>
      <c r="V47" s="18">
        <v>-3.52</v>
      </c>
      <c r="W47" s="18">
        <v>-2.96</v>
      </c>
      <c r="X47" s="18">
        <v>-1.33</v>
      </c>
      <c r="Y47" s="18">
        <v>-5.23</v>
      </c>
      <c r="Z47" s="18">
        <v>-0.96</v>
      </c>
      <c r="AA47" s="18">
        <v>-6.94</v>
      </c>
      <c r="AB47" s="18">
        <v>-6.02</v>
      </c>
      <c r="AC47" s="18">
        <v>12.15</v>
      </c>
      <c r="AD47" s="18">
        <v>-4.2706964520367929</v>
      </c>
      <c r="AE47" s="18">
        <v>1.6995241332426803</v>
      </c>
      <c r="AF47" s="18">
        <v>-0.4945249028611709</v>
      </c>
      <c r="AG47" s="18">
        <v>0.24718286147318302</v>
      </c>
      <c r="AH47" s="18">
        <v>0.29064853393201417</v>
      </c>
      <c r="AI47" s="18">
        <v>1.8266829296625486</v>
      </c>
      <c r="AJ47" s="18">
        <v>12.785427980372122</v>
      </c>
      <c r="AK47" s="18"/>
      <c r="AM47" s="18">
        <v>0.54009140008308698</v>
      </c>
      <c r="AN47" s="18">
        <v>16.28473265748147</v>
      </c>
      <c r="AO47" s="18">
        <v>10.539745658930988</v>
      </c>
      <c r="AP47" s="18">
        <v>1.1599999999999999</v>
      </c>
      <c r="AQ47" s="18">
        <v>2.06</v>
      </c>
      <c r="AS47" s="21">
        <f t="shared" si="0"/>
        <v>-0.59094209098848882</v>
      </c>
      <c r="AT47" s="21">
        <f t="shared" si="1"/>
        <v>0.1507656733458651</v>
      </c>
      <c r="AV47" s="2">
        <f t="shared" si="2"/>
        <v>-0.8121039736439517</v>
      </c>
      <c r="AW47" s="2">
        <f t="shared" si="3"/>
        <v>-0.86545201369481184</v>
      </c>
      <c r="AX47" s="2">
        <f t="shared" si="4"/>
        <v>0.99505475097138829</v>
      </c>
      <c r="AY47" s="2">
        <f t="shared" si="5"/>
        <v>1.0024718286147318</v>
      </c>
      <c r="AZ47" s="2">
        <f t="shared" si="6"/>
        <v>0.77061587047891866</v>
      </c>
      <c r="BA47" s="2">
        <f t="shared" si="7"/>
        <v>0.22938412952108134</v>
      </c>
      <c r="BB47" s="2">
        <f t="shared" si="8"/>
        <v>0.99674639386388275</v>
      </c>
      <c r="BD47" s="2">
        <f t="shared" si="9"/>
        <v>-0.58776760868152589</v>
      </c>
      <c r="BE47" s="2">
        <f t="shared" si="10"/>
        <v>0.14995577510061872</v>
      </c>
      <c r="BO47" s="21">
        <f t="shared" si="11"/>
        <v>0.99120099008867557</v>
      </c>
      <c r="BP47" s="21">
        <f t="shared" si="12"/>
        <v>0.99334721715379293</v>
      </c>
    </row>
    <row r="48" spans="2:68" x14ac:dyDescent="0.3">
      <c r="B48" s="12">
        <v>18506</v>
      </c>
      <c r="C48" s="18">
        <v>5.0874999999999995</v>
      </c>
      <c r="D48" s="18">
        <v>9.5566107906464026E-2</v>
      </c>
      <c r="E48" s="18">
        <v>1.7402587104544998E-2</v>
      </c>
      <c r="F48" s="18">
        <v>-5.5004624309964001E-2</v>
      </c>
      <c r="G48" s="18">
        <v>-7.3612356826454006E-2</v>
      </c>
      <c r="H48" s="18">
        <v>-9.6105793257211997E-2</v>
      </c>
      <c r="I48" s="18">
        <v>0.13955036615968</v>
      </c>
      <c r="J48" s="18">
        <v>0.13955036615968</v>
      </c>
      <c r="K48" s="18">
        <v>0.13955036615968</v>
      </c>
      <c r="L48" s="18">
        <v>4.8899999999999997</v>
      </c>
      <c r="M48" s="18">
        <v>5.05</v>
      </c>
      <c r="N48" s="18">
        <v>6.48</v>
      </c>
      <c r="O48" s="18">
        <v>3.28</v>
      </c>
      <c r="P48" s="18">
        <v>2.5150000000000001</v>
      </c>
      <c r="Q48" s="18">
        <v>7.93</v>
      </c>
      <c r="R48" s="18">
        <v>3.94</v>
      </c>
      <c r="S48" s="18">
        <v>9.23</v>
      </c>
      <c r="T48" s="18">
        <v>5.26</v>
      </c>
      <c r="U48" s="18">
        <v>4.32</v>
      </c>
      <c r="V48" s="18">
        <v>8.1199999999999992</v>
      </c>
      <c r="W48" s="18">
        <v>5</v>
      </c>
      <c r="X48" s="18">
        <v>2.56</v>
      </c>
      <c r="Y48" s="18">
        <v>3.38</v>
      </c>
      <c r="Z48" s="18">
        <v>4.38</v>
      </c>
      <c r="AA48" s="18">
        <v>3.68</v>
      </c>
      <c r="AB48" s="18">
        <v>4.3600000000000003</v>
      </c>
      <c r="AC48" s="18">
        <v>1.74</v>
      </c>
      <c r="AD48" s="18">
        <v>5.4221002059025247</v>
      </c>
      <c r="AE48" s="18">
        <v>4.3516042780748609</v>
      </c>
      <c r="AF48" s="18">
        <v>4.6858359957401285</v>
      </c>
      <c r="AG48" s="18">
        <v>0.68914969994782194</v>
      </c>
      <c r="AH48" s="18">
        <v>0.98660430843546809</v>
      </c>
      <c r="AI48" s="18">
        <v>1.1807318255711019</v>
      </c>
      <c r="AJ48" s="18">
        <v>4.6628713614166761</v>
      </c>
      <c r="AK48" s="18"/>
      <c r="AM48" s="18">
        <v>0.57851239669421961</v>
      </c>
      <c r="AN48" s="18">
        <v>15.916798356701545</v>
      </c>
      <c r="AO48" s="18">
        <v>11.040611670261534</v>
      </c>
      <c r="AP48" s="18">
        <v>1.26</v>
      </c>
      <c r="AQ48" s="18">
        <v>2.06</v>
      </c>
      <c r="AS48" s="21">
        <f t="shared" si="0"/>
        <v>4.5902698878336645</v>
      </c>
      <c r="AT48" s="21">
        <f t="shared" si="1"/>
        <v>0.59358359204135791</v>
      </c>
      <c r="AV48" s="2">
        <f t="shared" si="2"/>
        <v>2.908317710308217</v>
      </c>
      <c r="AW48" s="2">
        <f t="shared" si="3"/>
        <v>3.190547192116755</v>
      </c>
      <c r="AX48" s="2">
        <f t="shared" si="4"/>
        <v>1.0468583599574013</v>
      </c>
      <c r="AY48" s="2">
        <f t="shared" si="5"/>
        <v>1.0068914969994782</v>
      </c>
      <c r="AZ48" s="2">
        <f t="shared" si="6"/>
        <v>0.77742408914891248</v>
      </c>
      <c r="BA48" s="2">
        <f t="shared" si="7"/>
        <v>0.22257591085108752</v>
      </c>
      <c r="BB48" s="2">
        <f t="shared" si="8"/>
        <v>1.0376905958881097</v>
      </c>
      <c r="BD48" s="2">
        <f t="shared" si="9"/>
        <v>4.5638673494484259</v>
      </c>
      <c r="BE48" s="2">
        <f t="shared" si="10"/>
        <v>0.59016938896470261</v>
      </c>
      <c r="BO48" s="21">
        <f t="shared" si="11"/>
        <v>1.0257624846319937</v>
      </c>
      <c r="BP48" s="21">
        <f t="shared" si="12"/>
        <v>1.030787065692115</v>
      </c>
    </row>
    <row r="49" spans="2:68" x14ac:dyDescent="0.3">
      <c r="B49" s="12">
        <v>18536</v>
      </c>
      <c r="C49" s="18">
        <v>4.9043999999999999</v>
      </c>
      <c r="D49" s="18">
        <v>0.10700367668450284</v>
      </c>
      <c r="E49" s="18">
        <v>8.1162502123412E-2</v>
      </c>
      <c r="F49" s="18">
        <v>-0.26364809726881999</v>
      </c>
      <c r="G49" s="18">
        <v>3.3072410016901997E-2</v>
      </c>
      <c r="H49" s="18">
        <v>-0.22553970936013001</v>
      </c>
      <c r="I49" s="18">
        <v>-0.72470150863051996</v>
      </c>
      <c r="J49" s="18">
        <v>-0.72470150863051996</v>
      </c>
      <c r="K49" s="18">
        <v>-0.72470150863051996</v>
      </c>
      <c r="L49" s="18">
        <v>3.68</v>
      </c>
      <c r="M49" s="18">
        <v>4.6500000000000004</v>
      </c>
      <c r="N49" s="18">
        <v>5.4</v>
      </c>
      <c r="O49" s="18">
        <v>4.43</v>
      </c>
      <c r="P49" s="18">
        <v>5.8</v>
      </c>
      <c r="Q49" s="18">
        <v>4.9399999999999995</v>
      </c>
      <c r="R49" s="18">
        <v>4.88</v>
      </c>
      <c r="S49" s="18">
        <v>8.7899999999999991</v>
      </c>
      <c r="T49" s="18">
        <v>5</v>
      </c>
      <c r="U49" s="18">
        <v>3.53</v>
      </c>
      <c r="V49" s="18">
        <v>3.86</v>
      </c>
      <c r="W49" s="18">
        <v>4.7699999999999996</v>
      </c>
      <c r="X49" s="18">
        <v>-0.46</v>
      </c>
      <c r="Y49" s="18">
        <v>4.49</v>
      </c>
      <c r="Z49" s="18">
        <v>8.4600000000000009</v>
      </c>
      <c r="AA49" s="18">
        <v>6.16</v>
      </c>
      <c r="AB49" s="18">
        <v>8.56</v>
      </c>
      <c r="AC49" s="18">
        <v>5.91</v>
      </c>
      <c r="AD49" s="18">
        <v>5.5338541666666741</v>
      </c>
      <c r="AE49" s="18">
        <v>5.1245916341047248E-2</v>
      </c>
      <c r="AF49" s="18">
        <v>5.8324855883350457</v>
      </c>
      <c r="AG49" s="18">
        <v>0.99729346359147542</v>
      </c>
      <c r="AH49" s="18">
        <v>1.6717387318152532</v>
      </c>
      <c r="AI49" s="18">
        <v>-0.2283169377342964</v>
      </c>
      <c r="AJ49" s="18">
        <v>1.8780922699320746</v>
      </c>
      <c r="AK49" s="18"/>
      <c r="AM49" s="18">
        <v>0.65735414954806171</v>
      </c>
      <c r="AN49" s="18">
        <v>16.364937723486758</v>
      </c>
      <c r="AO49" s="18">
        <v>11.337391102277294</v>
      </c>
      <c r="AP49" s="18">
        <v>1.31</v>
      </c>
      <c r="AQ49" s="18">
        <v>2.1</v>
      </c>
      <c r="AS49" s="21">
        <f t="shared" si="0"/>
        <v>5.7254819116505429</v>
      </c>
      <c r="AT49" s="21">
        <f t="shared" si="1"/>
        <v>0.89028978690697258</v>
      </c>
      <c r="AV49" s="2">
        <f t="shared" si="2"/>
        <v>3.7245738013639125</v>
      </c>
      <c r="AW49" s="2">
        <f t="shared" si="3"/>
        <v>4.0989341474821694</v>
      </c>
      <c r="AX49" s="2">
        <f t="shared" si="4"/>
        <v>1.0583248558833505</v>
      </c>
      <c r="AY49" s="2">
        <f t="shared" si="5"/>
        <v>1.0099729346359148</v>
      </c>
      <c r="AZ49" s="2">
        <f t="shared" si="6"/>
        <v>0.78541083354906593</v>
      </c>
      <c r="BA49" s="2">
        <f t="shared" si="7"/>
        <v>0.21458916645093407</v>
      </c>
      <c r="BB49" s="2">
        <f t="shared" si="8"/>
        <v>1.0475628829703023</v>
      </c>
      <c r="BD49" s="2">
        <f t="shared" si="9"/>
        <v>5.6880910093703765</v>
      </c>
      <c r="BE49" s="2">
        <f t="shared" si="10"/>
        <v>0.88447564952309032</v>
      </c>
      <c r="BO49" s="21">
        <f t="shared" si="11"/>
        <v>1.0707106576560521</v>
      </c>
      <c r="BP49" s="21">
        <f t="shared" si="12"/>
        <v>1.0798142702649303</v>
      </c>
    </row>
    <row r="50" spans="2:68" x14ac:dyDescent="0.3">
      <c r="B50" s="12">
        <v>18567</v>
      </c>
      <c r="C50" s="18">
        <v>-0.11839999999999999</v>
      </c>
      <c r="D50" s="18">
        <v>0.10911914541740231</v>
      </c>
      <c r="E50" s="18">
        <v>-2.2494495796080002E-3</v>
      </c>
      <c r="F50" s="18">
        <v>-3.4739893730616998E-3</v>
      </c>
      <c r="G50" s="18">
        <v>1.8386228883234001E-2</v>
      </c>
      <c r="H50" s="18">
        <v>-0.35690728841380998</v>
      </c>
      <c r="I50" s="18">
        <v>-0.47744989094666002</v>
      </c>
      <c r="J50" s="18">
        <v>-0.47744989094666002</v>
      </c>
      <c r="K50" s="18">
        <v>-0.47744989094666002</v>
      </c>
      <c r="L50" s="18">
        <v>-0.57999999999999996</v>
      </c>
      <c r="M50" s="18">
        <v>0.17</v>
      </c>
      <c r="N50" s="18">
        <v>0.03</v>
      </c>
      <c r="O50" s="18">
        <v>2.65</v>
      </c>
      <c r="P50" s="18">
        <v>-1.6850000000000001</v>
      </c>
      <c r="Q50" s="18">
        <v>1.105</v>
      </c>
      <c r="R50" s="18">
        <v>-0.37</v>
      </c>
      <c r="S50" s="18">
        <v>0.61</v>
      </c>
      <c r="T50" s="18">
        <v>1.02</v>
      </c>
      <c r="U50" s="18">
        <v>0.28999999999999998</v>
      </c>
      <c r="V50" s="18">
        <v>-0.71</v>
      </c>
      <c r="W50" s="18">
        <v>-1.19</v>
      </c>
      <c r="X50" s="18">
        <v>0.21</v>
      </c>
      <c r="Y50" s="18">
        <v>-0.73</v>
      </c>
      <c r="Z50" s="18">
        <v>0.84</v>
      </c>
      <c r="AA50" s="18">
        <v>-1.76</v>
      </c>
      <c r="AB50" s="18">
        <v>-1.1000000000000001</v>
      </c>
      <c r="AC50" s="18">
        <v>-1.63</v>
      </c>
      <c r="AD50" s="18">
        <v>-1.4188772362739077</v>
      </c>
      <c r="AE50" s="18">
        <v>0.44817209808565295</v>
      </c>
      <c r="AF50" s="18">
        <v>0.38449214995193159</v>
      </c>
      <c r="AG50" s="18">
        <v>0.52336877857506181</v>
      </c>
      <c r="AH50" s="18">
        <v>1.0179205435409955</v>
      </c>
      <c r="AI50" s="18">
        <v>-3.1076957848352738E-2</v>
      </c>
      <c r="AJ50" s="18">
        <v>3.2744085668482192</v>
      </c>
      <c r="AK50" s="18"/>
      <c r="AM50" s="18">
        <v>0.40816326530612734</v>
      </c>
      <c r="AN50" s="18">
        <v>16.238106013233391</v>
      </c>
      <c r="AO50" s="18">
        <v>11.66244403910526</v>
      </c>
      <c r="AP50" s="18">
        <v>1.29</v>
      </c>
      <c r="AQ50" s="18">
        <v>2.16</v>
      </c>
      <c r="AS50" s="21">
        <f t="shared" si="0"/>
        <v>0.27537300453452929</v>
      </c>
      <c r="AT50" s="21">
        <f t="shared" si="1"/>
        <v>0.4142496331576595</v>
      </c>
      <c r="AV50" s="2">
        <f t="shared" si="2"/>
        <v>1.7991873232743316E-2</v>
      </c>
      <c r="AW50" s="2">
        <f t="shared" si="3"/>
        <v>6.1303046215543944E-3</v>
      </c>
      <c r="AX50" s="2">
        <f t="shared" si="4"/>
        <v>1.0038449214995193</v>
      </c>
      <c r="AY50" s="2">
        <f t="shared" si="5"/>
        <v>1.0052336877857506</v>
      </c>
      <c r="AZ50" s="2">
        <f t="shared" si="6"/>
        <v>0.78517773567751847</v>
      </c>
      <c r="BA50" s="2">
        <f t="shared" si="7"/>
        <v>0.21482226432248153</v>
      </c>
      <c r="BB50" s="2">
        <f t="shared" si="8"/>
        <v>1.0041429356992768</v>
      </c>
      <c r="BD50" s="2">
        <f t="shared" si="9"/>
        <v>0.27425360207707183</v>
      </c>
      <c r="BE50" s="2">
        <f t="shared" si="10"/>
        <v>0.4125656915594576</v>
      </c>
      <c r="BO50" s="21">
        <f t="shared" si="11"/>
        <v>1.0752735461425367</v>
      </c>
      <c r="BP50" s="21">
        <f t="shared" si="12"/>
        <v>1.0842878713537993</v>
      </c>
    </row>
    <row r="51" spans="2:68" x14ac:dyDescent="0.3">
      <c r="B51" s="12">
        <v>18597</v>
      </c>
      <c r="C51" s="18">
        <v>2.9055999999999997</v>
      </c>
      <c r="D51" s="18">
        <v>0.10656694555499779</v>
      </c>
      <c r="E51" s="18">
        <v>0.12584144529355001</v>
      </c>
      <c r="F51" s="18">
        <v>5.1764239942883997E-2</v>
      </c>
      <c r="G51" s="18">
        <v>0.16190399093339999</v>
      </c>
      <c r="H51" s="18">
        <v>0.16905567721812001</v>
      </c>
      <c r="I51" s="18">
        <v>0.35027872535151999</v>
      </c>
      <c r="J51" s="18">
        <v>0.35027872535151999</v>
      </c>
      <c r="K51" s="18">
        <v>0.35027872535151999</v>
      </c>
      <c r="L51" s="18">
        <v>3.36</v>
      </c>
      <c r="M51" s="18">
        <v>2.69</v>
      </c>
      <c r="N51" s="18">
        <v>2.66</v>
      </c>
      <c r="O51" s="18">
        <v>4.4800000000000004</v>
      </c>
      <c r="P51" s="18">
        <v>-0.88</v>
      </c>
      <c r="Q51" s="18">
        <v>3.79</v>
      </c>
      <c r="R51" s="18">
        <v>0.02</v>
      </c>
      <c r="S51" s="18">
        <v>-2.61</v>
      </c>
      <c r="T51" s="18">
        <v>5.52</v>
      </c>
      <c r="U51" s="18">
        <v>5.28</v>
      </c>
      <c r="V51" s="18">
        <v>7.08</v>
      </c>
      <c r="W51" s="18">
        <v>1.08</v>
      </c>
      <c r="X51" s="18">
        <v>-0.24</v>
      </c>
      <c r="Y51" s="18">
        <v>-1.17</v>
      </c>
      <c r="Z51" s="18">
        <v>1.1100000000000001</v>
      </c>
      <c r="AA51" s="18">
        <v>4.68</v>
      </c>
      <c r="AB51" s="18">
        <v>2.76</v>
      </c>
      <c r="AC51" s="18">
        <v>4.29</v>
      </c>
      <c r="AD51" s="18">
        <v>-0.1877346683354264</v>
      </c>
      <c r="AE51" s="18">
        <v>-0.30275989546816318</v>
      </c>
      <c r="AF51" s="18">
        <v>0.31918289179699855</v>
      </c>
      <c r="AG51" s="18">
        <v>-0.82181530705148775</v>
      </c>
      <c r="AH51" s="18">
        <v>-1.2270775445742621</v>
      </c>
      <c r="AI51" s="18">
        <v>1.2434647449484304</v>
      </c>
      <c r="AJ51" s="18">
        <v>3.2439251874184283</v>
      </c>
      <c r="AK51" s="18"/>
      <c r="AM51" s="18">
        <v>1.5447154471544655</v>
      </c>
      <c r="AN51" s="18">
        <v>15.170846366326273</v>
      </c>
      <c r="AO51" s="18">
        <v>11.542173388716297</v>
      </c>
      <c r="AP51" s="18">
        <v>1.37</v>
      </c>
      <c r="AQ51" s="18">
        <v>2.19</v>
      </c>
      <c r="AS51" s="21">
        <f t="shared" si="0"/>
        <v>0.21261594624200075</v>
      </c>
      <c r="AT51" s="21">
        <f t="shared" si="1"/>
        <v>-0.92838225260648555</v>
      </c>
      <c r="AV51" s="2">
        <f t="shared" si="2"/>
        <v>-1.5678320150120129</v>
      </c>
      <c r="AW51" s="2">
        <f t="shared" si="3"/>
        <v>-1.4706443720219786</v>
      </c>
      <c r="AX51" s="2">
        <f t="shared" si="4"/>
        <v>1.00319182891797</v>
      </c>
      <c r="AY51" s="2">
        <f t="shared" si="5"/>
        <v>0.99178184692948512</v>
      </c>
      <c r="AZ51" s="2">
        <f t="shared" si="6"/>
        <v>0.78710087459980693</v>
      </c>
      <c r="BA51" s="2">
        <f t="shared" si="7"/>
        <v>0.21289912540019307</v>
      </c>
      <c r="BB51" s="2">
        <f t="shared" si="8"/>
        <v>1.0007407107513249</v>
      </c>
      <c r="BD51" s="2">
        <f t="shared" si="9"/>
        <v>0.20938159637923215</v>
      </c>
      <c r="BE51" s="2">
        <f t="shared" si="10"/>
        <v>-0.91425954420014199</v>
      </c>
      <c r="BO51" s="21">
        <f t="shared" si="11"/>
        <v>1.0750249798035882</v>
      </c>
      <c r="BP51" s="21">
        <f t="shared" si="12"/>
        <v>1.0850910150376423</v>
      </c>
    </row>
    <row r="52" spans="2:68" x14ac:dyDescent="0.3">
      <c r="B52" s="12">
        <v>18628</v>
      </c>
      <c r="C52" s="18">
        <v>5.7946</v>
      </c>
      <c r="D52" s="18">
        <v>0.11335754027173017</v>
      </c>
      <c r="E52" s="18">
        <v>0.11244230994857</v>
      </c>
      <c r="F52" s="18">
        <v>0.20504006180715001</v>
      </c>
      <c r="G52" s="18">
        <v>0.12585561613686999</v>
      </c>
      <c r="H52" s="18">
        <v>-4.7699572194468E-2</v>
      </c>
      <c r="I52" s="18">
        <v>0.16234008506686001</v>
      </c>
      <c r="J52" s="18">
        <v>0.16234008506686001</v>
      </c>
      <c r="K52" s="18">
        <v>0.16234008506686001</v>
      </c>
      <c r="L52" s="18">
        <v>12.85</v>
      </c>
      <c r="M52" s="18">
        <v>5.05</v>
      </c>
      <c r="N52" s="18">
        <v>3.29</v>
      </c>
      <c r="O52" s="18">
        <v>11.8</v>
      </c>
      <c r="P52" s="18">
        <v>2.08</v>
      </c>
      <c r="Q52" s="18">
        <v>7.0350000000000001</v>
      </c>
      <c r="R52" s="18">
        <v>2.83</v>
      </c>
      <c r="S52" s="18">
        <v>1.5</v>
      </c>
      <c r="T52" s="18">
        <v>6.94</v>
      </c>
      <c r="U52" s="18">
        <v>8.68</v>
      </c>
      <c r="V52" s="18">
        <v>5.84</v>
      </c>
      <c r="W52" s="18">
        <v>4.46</v>
      </c>
      <c r="X52" s="18">
        <v>1.89</v>
      </c>
      <c r="Y52" s="18">
        <v>3.59</v>
      </c>
      <c r="Z52" s="18">
        <v>2.76</v>
      </c>
      <c r="AA52" s="18">
        <v>6.06</v>
      </c>
      <c r="AB52" s="18">
        <v>4.49</v>
      </c>
      <c r="AC52" s="18">
        <v>13.03</v>
      </c>
      <c r="AD52" s="18">
        <v>-3.5109717868338497</v>
      </c>
      <c r="AE52" s="18">
        <v>1.9307611162612259</v>
      </c>
      <c r="AF52" s="18">
        <v>2.4180719058224609</v>
      </c>
      <c r="AG52" s="18">
        <v>-0.34365896696989529</v>
      </c>
      <c r="AH52" s="18">
        <v>-0.6874536252696628</v>
      </c>
      <c r="AI52" s="18">
        <v>0.83740404745289432</v>
      </c>
      <c r="AJ52" s="18">
        <v>7.2625314398776286</v>
      </c>
      <c r="AK52" s="18"/>
      <c r="AM52" s="18">
        <v>1.601281024819845</v>
      </c>
      <c r="AN52" s="18">
        <v>15.777108442181666</v>
      </c>
      <c r="AO52" s="18">
        <v>11.306665788890761</v>
      </c>
      <c r="AP52" s="18">
        <v>1.37</v>
      </c>
      <c r="AQ52" s="18">
        <v>2.1800000000000002</v>
      </c>
      <c r="AS52" s="21">
        <f t="shared" si="0"/>
        <v>2.3047143655507307</v>
      </c>
      <c r="AT52" s="21">
        <f t="shared" si="1"/>
        <v>-0.45701650724162546</v>
      </c>
      <c r="AV52" s="2">
        <f t="shared" si="2"/>
        <v>-1.1728380835090979E-2</v>
      </c>
      <c r="AW52" s="2">
        <f t="shared" si="3"/>
        <v>0.22882079359440866</v>
      </c>
      <c r="AX52" s="2">
        <f t="shared" si="4"/>
        <v>1.0241807190582246</v>
      </c>
      <c r="AY52" s="2">
        <f t="shared" si="5"/>
        <v>0.99656341033030105</v>
      </c>
      <c r="AZ52" s="2">
        <f t="shared" si="6"/>
        <v>0.79164561885296292</v>
      </c>
      <c r="BA52" s="2">
        <f t="shared" si="7"/>
        <v>0.20835438114703708</v>
      </c>
      <c r="BB52" s="2">
        <f t="shared" si="8"/>
        <v>1.0183010181841425</v>
      </c>
      <c r="BD52" s="2">
        <f t="shared" si="9"/>
        <v>2.268391050096819</v>
      </c>
      <c r="BE52" s="2">
        <f t="shared" si="10"/>
        <v>-0.44981372540960618</v>
      </c>
      <c r="BO52" s="21">
        <f t="shared" si="11"/>
        <v>1.0921130677935527</v>
      </c>
      <c r="BP52" s="21">
        <f t="shared" si="12"/>
        <v>1.1049492854352958</v>
      </c>
    </row>
    <row r="53" spans="2:68" x14ac:dyDescent="0.3">
      <c r="B53" s="12">
        <v>18659</v>
      </c>
      <c r="C53" s="18">
        <v>5.8734999999999999</v>
      </c>
      <c r="D53" s="18">
        <v>0.11292972572054527</v>
      </c>
      <c r="E53" s="18">
        <v>4.7386713701093E-2</v>
      </c>
      <c r="F53" s="18">
        <v>4.7386713701093E-2</v>
      </c>
      <c r="G53" s="18">
        <v>0.21872737124498998</v>
      </c>
      <c r="H53" s="18">
        <v>0.21872737124498998</v>
      </c>
      <c r="I53" s="18">
        <v>0.57811315257089002</v>
      </c>
      <c r="J53" s="18">
        <v>0.57811315257089002</v>
      </c>
      <c r="K53" s="18">
        <v>0.57811315257089002</v>
      </c>
      <c r="L53" s="18">
        <v>8.7100000000000009</v>
      </c>
      <c r="M53" s="18">
        <v>5.35</v>
      </c>
      <c r="N53" s="18">
        <v>4.9400000000000004</v>
      </c>
      <c r="O53" s="18">
        <v>9.99</v>
      </c>
      <c r="P53" s="18">
        <v>5.48</v>
      </c>
      <c r="Q53" s="18">
        <v>7.0649999999999995</v>
      </c>
      <c r="R53" s="18">
        <v>4.62</v>
      </c>
      <c r="S53" s="18">
        <v>9.2200000000000006</v>
      </c>
      <c r="T53" s="18">
        <v>6.75</v>
      </c>
      <c r="U53" s="18">
        <v>6.3</v>
      </c>
      <c r="V53" s="18">
        <v>4.57</v>
      </c>
      <c r="W53" s="18">
        <v>9.43</v>
      </c>
      <c r="X53" s="18">
        <v>1.88</v>
      </c>
      <c r="Y53" s="18">
        <v>5.0199999999999996</v>
      </c>
      <c r="Z53" s="18">
        <v>3.62</v>
      </c>
      <c r="AA53" s="18">
        <v>3.1</v>
      </c>
      <c r="AB53" s="18">
        <v>2.17</v>
      </c>
      <c r="AC53" s="18">
        <v>7.56</v>
      </c>
      <c r="AD53" s="18">
        <v>7.2124756335282703</v>
      </c>
      <c r="AE53" s="18">
        <v>7.3133251795402643</v>
      </c>
      <c r="AF53" s="18">
        <v>6.741223982603306</v>
      </c>
      <c r="AG53" s="18">
        <v>-6.5513137833428381E-3</v>
      </c>
      <c r="AH53" s="18">
        <v>-0.36532971251593827</v>
      </c>
      <c r="AI53" s="18">
        <v>0.65882352941175615</v>
      </c>
      <c r="AJ53" s="18">
        <v>4.7958878175612396</v>
      </c>
      <c r="AK53" s="18"/>
      <c r="AM53" s="18">
        <v>1.7730496453900679</v>
      </c>
      <c r="AN53" s="18">
        <v>16.56285943774845</v>
      </c>
      <c r="AO53" s="18">
        <v>11.895759839437064</v>
      </c>
      <c r="AP53" s="18">
        <v>1.35</v>
      </c>
      <c r="AQ53" s="18">
        <v>2.13</v>
      </c>
      <c r="AS53" s="21">
        <f t="shared" si="0"/>
        <v>6.6282942568827607</v>
      </c>
      <c r="AT53" s="21">
        <f t="shared" si="1"/>
        <v>-0.11948103950388811</v>
      </c>
      <c r="AV53" s="2">
        <f t="shared" si="2"/>
        <v>2.9438417482972428</v>
      </c>
      <c r="AW53" s="2">
        <f t="shared" si="3"/>
        <v>3.5622457912153349</v>
      </c>
      <c r="AX53" s="2">
        <f t="shared" si="4"/>
        <v>1.0674122398260331</v>
      </c>
      <c r="AY53" s="2">
        <f t="shared" si="5"/>
        <v>0.99993448686216657</v>
      </c>
      <c r="AZ53" s="2">
        <f t="shared" si="6"/>
        <v>0.80221185089556823</v>
      </c>
      <c r="BA53" s="2">
        <f t="shared" si="7"/>
        <v>0.19778814910443177</v>
      </c>
      <c r="BB53" s="2">
        <f t="shared" si="8"/>
        <v>1.053352954366054</v>
      </c>
      <c r="BD53" s="2">
        <f t="shared" si="9"/>
        <v>6.5128187471809706</v>
      </c>
      <c r="BE53" s="2">
        <f t="shared" si="10"/>
        <v>-0.11739948829301898</v>
      </c>
      <c r="BO53" s="21">
        <f t="shared" si="11"/>
        <v>1.1436268550976412</v>
      </c>
      <c r="BP53" s="21">
        <f t="shared" si="12"/>
        <v>1.1639015942379292</v>
      </c>
    </row>
    <row r="54" spans="2:68" x14ac:dyDescent="0.3">
      <c r="B54" s="12">
        <v>18687</v>
      </c>
      <c r="C54" s="18">
        <v>1.4085999999999999</v>
      </c>
      <c r="D54" s="18">
        <v>0.11209358725494667</v>
      </c>
      <c r="E54" s="18">
        <v>0.10667784244064001</v>
      </c>
      <c r="F54" s="18">
        <v>0.10667784244064001</v>
      </c>
      <c r="G54" s="18">
        <v>6.5474999627961994E-2</v>
      </c>
      <c r="H54" s="18">
        <v>6.5474999627961994E-2</v>
      </c>
      <c r="I54" s="18">
        <v>-0.73922762153389998</v>
      </c>
      <c r="J54" s="18">
        <v>-0.73922762153389998</v>
      </c>
      <c r="K54" s="18">
        <v>-0.73922762153389998</v>
      </c>
      <c r="L54" s="18">
        <v>0.35</v>
      </c>
      <c r="M54" s="18">
        <v>1.62</v>
      </c>
      <c r="N54" s="18">
        <v>2.4</v>
      </c>
      <c r="O54" s="18">
        <v>-1.51</v>
      </c>
      <c r="P54" s="18">
        <v>2.105</v>
      </c>
      <c r="Q54" s="18">
        <v>-0.375</v>
      </c>
      <c r="R54" s="18">
        <v>0.96</v>
      </c>
      <c r="S54" s="18">
        <v>2.8</v>
      </c>
      <c r="T54" s="18">
        <v>0.41</v>
      </c>
      <c r="U54" s="18">
        <v>0.96</v>
      </c>
      <c r="V54" s="18">
        <v>2.5</v>
      </c>
      <c r="W54" s="18">
        <v>1.04</v>
      </c>
      <c r="X54" s="18">
        <v>4.1100000000000003</v>
      </c>
      <c r="Y54" s="18">
        <v>3.11</v>
      </c>
      <c r="Z54" s="18">
        <v>3.12</v>
      </c>
      <c r="AA54" s="18">
        <v>1.46</v>
      </c>
      <c r="AB54" s="18">
        <v>2.2000000000000002</v>
      </c>
      <c r="AC54" s="18">
        <v>-1.1200000000000001</v>
      </c>
      <c r="AD54" s="18">
        <v>7.0909090909091033</v>
      </c>
      <c r="AE54" s="18">
        <v>3.6880095853180972</v>
      </c>
      <c r="AF54" s="18">
        <v>3.2887077997671765</v>
      </c>
      <c r="AG54" s="18">
        <v>-0.72518011538630356</v>
      </c>
      <c r="AH54" s="18">
        <v>-0.93459286973818223</v>
      </c>
      <c r="AI54" s="18">
        <v>-1.6500288755050274E-2</v>
      </c>
      <c r="AJ54" s="18">
        <v>1.6228553305549509</v>
      </c>
      <c r="AK54" s="18"/>
      <c r="AM54" s="18">
        <v>0.19357336430507743</v>
      </c>
      <c r="AN54" s="18">
        <v>16.393935985491151</v>
      </c>
      <c r="AO54" s="18">
        <v>12.141507370682691</v>
      </c>
      <c r="AP54" s="18">
        <v>1.36</v>
      </c>
      <c r="AQ54" s="18">
        <v>2.19</v>
      </c>
      <c r="AS54" s="21">
        <f t="shared" si="0"/>
        <v>3.1766142125122299</v>
      </c>
      <c r="AT54" s="21">
        <f t="shared" si="1"/>
        <v>-0.83727370264125023</v>
      </c>
      <c r="AV54" s="2">
        <f t="shared" si="2"/>
        <v>1.8909680609160553</v>
      </c>
      <c r="AW54" s="2">
        <f t="shared" si="3"/>
        <v>2.3012349740112459</v>
      </c>
      <c r="AX54" s="2">
        <f t="shared" si="4"/>
        <v>1.0328870779976718</v>
      </c>
      <c r="AY54" s="2">
        <f t="shared" si="5"/>
        <v>0.99274819884613696</v>
      </c>
      <c r="AZ54" s="2">
        <f t="shared" si="6"/>
        <v>0.8084255856858541</v>
      </c>
      <c r="BA54" s="2">
        <f t="shared" si="7"/>
        <v>0.1915744143141459</v>
      </c>
      <c r="BB54" s="2">
        <f t="shared" si="8"/>
        <v>1.0249480833831632</v>
      </c>
      <c r="BD54" s="2">
        <f t="shared" si="9"/>
        <v>3.1704770134926927</v>
      </c>
      <c r="BE54" s="2">
        <f t="shared" si="10"/>
        <v>-0.83565609502409166</v>
      </c>
      <c r="BO54" s="21">
        <f t="shared" si="11"/>
        <v>1.1674662306421053</v>
      </c>
      <c r="BP54" s="21">
        <f t="shared" si="12"/>
        <v>1.1929387082607736</v>
      </c>
    </row>
    <row r="55" spans="2:68" x14ac:dyDescent="0.3">
      <c r="B55" s="12">
        <v>18718</v>
      </c>
      <c r="C55" s="18">
        <v>-2.1114999999999999</v>
      </c>
      <c r="D55" s="18">
        <v>0.10954764567741027</v>
      </c>
      <c r="E55" s="18">
        <v>-0.84176699897893004</v>
      </c>
      <c r="F55" s="18">
        <v>-0.84176699897893004</v>
      </c>
      <c r="G55" s="18">
        <v>-1.268786152291</v>
      </c>
      <c r="H55" s="18">
        <v>-1.268786152291</v>
      </c>
      <c r="I55" s="18">
        <v>-1.5735044580655999</v>
      </c>
      <c r="J55" s="18">
        <v>-1.5735044580655999</v>
      </c>
      <c r="K55" s="18">
        <v>-1.5735044580655999</v>
      </c>
      <c r="L55" s="18">
        <v>-5.15</v>
      </c>
      <c r="M55" s="18">
        <v>-1.63</v>
      </c>
      <c r="N55" s="18">
        <v>-0.65</v>
      </c>
      <c r="O55" s="18">
        <v>-5.17</v>
      </c>
      <c r="P55" s="18">
        <v>-1.06</v>
      </c>
      <c r="Q55" s="18">
        <v>-4</v>
      </c>
      <c r="R55" s="18">
        <v>-2.77</v>
      </c>
      <c r="S55" s="18">
        <v>1.18</v>
      </c>
      <c r="T55" s="18">
        <v>-3.72</v>
      </c>
      <c r="U55" s="18">
        <v>-2.38</v>
      </c>
      <c r="V55" s="18">
        <v>-1.92</v>
      </c>
      <c r="W55" s="18">
        <v>-0.66</v>
      </c>
      <c r="X55" s="18">
        <v>-1.1000000000000001</v>
      </c>
      <c r="Y55" s="18">
        <v>-1.41</v>
      </c>
      <c r="Z55" s="18">
        <v>-2.1</v>
      </c>
      <c r="AA55" s="18">
        <v>1.7</v>
      </c>
      <c r="AB55" s="18">
        <v>0.54</v>
      </c>
      <c r="AC55" s="18">
        <v>-3.77</v>
      </c>
      <c r="AD55" s="18">
        <v>-0.39615166949632519</v>
      </c>
      <c r="AE55" s="18">
        <v>1.7755982074913357</v>
      </c>
      <c r="AF55" s="18">
        <v>-1.0143702451394732</v>
      </c>
      <c r="AG55" s="18">
        <v>9.5044204083860606E-2</v>
      </c>
      <c r="AH55" s="18">
        <v>0.80721844954458888</v>
      </c>
      <c r="AI55" s="18">
        <v>-3.6086585801908821</v>
      </c>
      <c r="AJ55" s="18">
        <v>-2.8741991544458556</v>
      </c>
      <c r="AK55" s="18"/>
      <c r="AM55" s="18">
        <v>0.15455950540959051</v>
      </c>
      <c r="AN55" s="18">
        <v>15.851469027161826</v>
      </c>
      <c r="AO55" s="18">
        <v>11.841626487283095</v>
      </c>
      <c r="AP55" s="18">
        <v>1.5</v>
      </c>
      <c r="AQ55" s="18">
        <v>2.34</v>
      </c>
      <c r="AS55" s="21">
        <f t="shared" si="0"/>
        <v>-1.1239178908168834</v>
      </c>
      <c r="AT55" s="21">
        <f t="shared" si="1"/>
        <v>-1.450344159354966E-2</v>
      </c>
      <c r="AV55" s="2">
        <f t="shared" si="2"/>
        <v>-0.83610541578206354</v>
      </c>
      <c r="AW55" s="2">
        <f t="shared" si="3"/>
        <v>-0.95639432720744377</v>
      </c>
      <c r="AX55" s="2">
        <f t="shared" si="4"/>
        <v>0.98985629754860527</v>
      </c>
      <c r="AY55" s="2">
        <f t="shared" si="5"/>
        <v>1.0009504420408386</v>
      </c>
      <c r="AZ55" s="2">
        <f t="shared" si="6"/>
        <v>0.80669350653111094</v>
      </c>
      <c r="BA55" s="2">
        <f t="shared" si="7"/>
        <v>0.19330649346888906</v>
      </c>
      <c r="BB55" s="2">
        <f t="shared" si="8"/>
        <v>0.99198165178202147</v>
      </c>
      <c r="BD55" s="2">
        <f t="shared" si="9"/>
        <v>-1.1221834496273511</v>
      </c>
      <c r="BE55" s="2">
        <f t="shared" si="10"/>
        <v>-1.4481059739238624E-2</v>
      </c>
      <c r="BO55" s="21">
        <f t="shared" si="11"/>
        <v>1.1595094122921843</v>
      </c>
      <c r="BP55" s="21">
        <f t="shared" si="12"/>
        <v>1.1833733102952333</v>
      </c>
    </row>
    <row r="56" spans="2:68" x14ac:dyDescent="0.3">
      <c r="B56" s="12">
        <v>18748</v>
      </c>
      <c r="C56" s="18">
        <v>5.0061</v>
      </c>
      <c r="D56" s="18">
        <v>0.12393949556621653</v>
      </c>
      <c r="E56" s="18">
        <v>0.32455300513962998</v>
      </c>
      <c r="F56" s="18">
        <v>0.32455300513962998</v>
      </c>
      <c r="G56" s="18">
        <v>0.57459771494085998</v>
      </c>
      <c r="H56" s="18">
        <v>0.57459771494085998</v>
      </c>
      <c r="I56" s="18">
        <v>-0.62547816866435002</v>
      </c>
      <c r="J56" s="18">
        <v>-0.62547816866435002</v>
      </c>
      <c r="K56" s="18">
        <v>-0.62547816866435002</v>
      </c>
      <c r="L56" s="18">
        <v>4.1100000000000003</v>
      </c>
      <c r="M56" s="18">
        <v>5.14</v>
      </c>
      <c r="N56" s="18">
        <v>4.5599999999999996</v>
      </c>
      <c r="O56" s="18">
        <v>7.25</v>
      </c>
      <c r="P56" s="18">
        <v>0.56999999999999995</v>
      </c>
      <c r="Q56" s="18">
        <v>8.0950000000000006</v>
      </c>
      <c r="R56" s="18">
        <v>0.95</v>
      </c>
      <c r="S56" s="18">
        <v>3.42</v>
      </c>
      <c r="T56" s="18">
        <v>6.17</v>
      </c>
      <c r="U56" s="18">
        <v>10.81</v>
      </c>
      <c r="V56" s="18">
        <v>7.7</v>
      </c>
      <c r="W56" s="18">
        <v>3.13</v>
      </c>
      <c r="X56" s="18">
        <v>0.85</v>
      </c>
      <c r="Y56" s="18">
        <v>0.21</v>
      </c>
      <c r="Z56" s="18">
        <v>0.39</v>
      </c>
      <c r="AA56" s="18">
        <v>10.41</v>
      </c>
      <c r="AB56" s="18">
        <v>3.9</v>
      </c>
      <c r="AC56" s="18">
        <v>3.71</v>
      </c>
      <c r="AD56" s="18">
        <v>3.7500000000000089</v>
      </c>
      <c r="AE56" s="18">
        <v>-0.39600121846529168</v>
      </c>
      <c r="AF56" s="18">
        <v>4.2698548249359591</v>
      </c>
      <c r="AG56" s="18">
        <v>-0.62366168529290889</v>
      </c>
      <c r="AH56" s="18">
        <v>-0.58468394812879465</v>
      </c>
      <c r="AI56" s="18">
        <v>0.75046368954201359</v>
      </c>
      <c r="AJ56" s="18">
        <v>-1.3331330472979075</v>
      </c>
      <c r="AK56" s="18"/>
      <c r="AM56" s="18">
        <v>0.2700617283950546</v>
      </c>
      <c r="AN56" s="18">
        <v>16.6235314723024</v>
      </c>
      <c r="AO56" s="18">
        <v>11.951097197083953</v>
      </c>
      <c r="AP56" s="18">
        <v>1.44</v>
      </c>
      <c r="AQ56" s="18">
        <v>2.44</v>
      </c>
      <c r="AS56" s="21">
        <f t="shared" si="0"/>
        <v>4.1459153293697426</v>
      </c>
      <c r="AT56" s="21">
        <f t="shared" si="1"/>
        <v>-0.74760118085912541</v>
      </c>
      <c r="AV56" s="2">
        <f t="shared" si="2"/>
        <v>2.5317381434722441</v>
      </c>
      <c r="AW56" s="2">
        <f t="shared" si="3"/>
        <v>3.053844579216447</v>
      </c>
      <c r="AX56" s="2">
        <f t="shared" si="4"/>
        <v>1.0426985482493596</v>
      </c>
      <c r="AY56" s="2">
        <f t="shared" si="5"/>
        <v>0.99376338314707091</v>
      </c>
      <c r="AZ56" s="2">
        <f t="shared" si="6"/>
        <v>0.81407892732779019</v>
      </c>
      <c r="BA56" s="2">
        <f t="shared" si="7"/>
        <v>0.18592107267220981</v>
      </c>
      <c r="BB56" s="2">
        <f t="shared" si="8"/>
        <v>1.033239063076115</v>
      </c>
      <c r="BD56" s="2">
        <f t="shared" si="9"/>
        <v>4.1347489548774039</v>
      </c>
      <c r="BE56" s="2">
        <f t="shared" si="10"/>
        <v>-0.74558763400802353</v>
      </c>
      <c r="BO56" s="21">
        <f t="shared" si="11"/>
        <v>1.1919965455200761</v>
      </c>
      <c r="BP56" s="21">
        <f t="shared" si="12"/>
        <v>1.2227075303987276</v>
      </c>
    </row>
    <row r="57" spans="2:68" x14ac:dyDescent="0.3">
      <c r="B57" s="12">
        <v>18779</v>
      </c>
      <c r="C57" s="18">
        <v>-2.2464</v>
      </c>
      <c r="D57" s="18">
        <v>0.1141935102869196</v>
      </c>
      <c r="E57" s="18">
        <v>0.21256804244470001</v>
      </c>
      <c r="F57" s="18">
        <v>0.21256804244470001</v>
      </c>
      <c r="G57" s="18">
        <v>-0.40429480381759997</v>
      </c>
      <c r="H57" s="18">
        <v>-0.40429480381759997</v>
      </c>
      <c r="I57" s="18">
        <v>-0.69154611883247996</v>
      </c>
      <c r="J57" s="18">
        <v>-0.69154611883247996</v>
      </c>
      <c r="K57" s="18">
        <v>-0.69154611883247996</v>
      </c>
      <c r="L57" s="18">
        <v>-4.03</v>
      </c>
      <c r="M57" s="18">
        <v>-2.21</v>
      </c>
      <c r="N57" s="18">
        <v>-2.2400000000000002</v>
      </c>
      <c r="O57" s="18">
        <v>-4.2</v>
      </c>
      <c r="P57" s="18">
        <v>-1.095</v>
      </c>
      <c r="Q57" s="18">
        <v>-3.1100000000000003</v>
      </c>
      <c r="R57" s="18">
        <v>-1.27</v>
      </c>
      <c r="S57" s="18">
        <v>-5.32</v>
      </c>
      <c r="T57" s="18">
        <v>-3.25</v>
      </c>
      <c r="U57" s="18">
        <v>-3.01</v>
      </c>
      <c r="V57" s="18">
        <v>-0.53</v>
      </c>
      <c r="W57" s="18">
        <v>-2.63</v>
      </c>
      <c r="X57" s="18">
        <v>-0.41</v>
      </c>
      <c r="Y57" s="18">
        <v>-0.05</v>
      </c>
      <c r="Z57" s="18">
        <v>-1.32</v>
      </c>
      <c r="AA57" s="18">
        <v>1.57</v>
      </c>
      <c r="AB57" s="18">
        <v>-1.57</v>
      </c>
      <c r="AC57" s="18">
        <v>-3.75</v>
      </c>
      <c r="AD57" s="18">
        <v>3.3953997809419434</v>
      </c>
      <c r="AE57" s="18">
        <v>-0.97864768683274539</v>
      </c>
      <c r="AF57" s="18">
        <v>-1.5015015015015121</v>
      </c>
      <c r="AG57" s="18">
        <v>-0.32568368360624822</v>
      </c>
      <c r="AH57" s="18">
        <v>-0.17427725938226057</v>
      </c>
      <c r="AI57" s="18">
        <v>-0.30871190665006099</v>
      </c>
      <c r="AJ57" s="18">
        <v>-2.7404566477983727</v>
      </c>
      <c r="AK57" s="18"/>
      <c r="AM57" s="18">
        <v>-0.23085802231627151</v>
      </c>
      <c r="AN57" s="18">
        <v>15.719841099737563</v>
      </c>
      <c r="AO57" s="18">
        <v>11.863875406269173</v>
      </c>
      <c r="AP57" s="18">
        <v>1.55</v>
      </c>
      <c r="AQ57" s="18">
        <v>2.5299999999999998</v>
      </c>
      <c r="AS57" s="21">
        <f t="shared" si="0"/>
        <v>-1.6156950117884317</v>
      </c>
      <c r="AT57" s="21">
        <f t="shared" si="1"/>
        <v>-0.43987719389316782</v>
      </c>
      <c r="AV57" s="2">
        <f t="shared" si="2"/>
        <v>-0.91789813381666141</v>
      </c>
      <c r="AW57" s="2">
        <f t="shared" si="3"/>
        <v>-1.0520341692150548</v>
      </c>
      <c r="AX57" s="2">
        <f t="shared" si="4"/>
        <v>0.98498498498498488</v>
      </c>
      <c r="AY57" s="2">
        <f t="shared" si="5"/>
        <v>0.99674316316393752</v>
      </c>
      <c r="AZ57" s="2">
        <f t="shared" si="6"/>
        <v>0.81227614727765252</v>
      </c>
      <c r="BA57" s="2">
        <f t="shared" si="7"/>
        <v>0.18772385272234748</v>
      </c>
      <c r="BB57" s="2">
        <f t="shared" si="8"/>
        <v>0.98717107808468674</v>
      </c>
      <c r="BD57" s="2">
        <f t="shared" si="9"/>
        <v>-1.6194336041797661</v>
      </c>
      <c r="BE57" s="2">
        <f t="shared" si="10"/>
        <v>-0.44089503545250408</v>
      </c>
      <c r="BO57" s="21">
        <f t="shared" si="11"/>
        <v>1.1783034118225222</v>
      </c>
      <c r="BP57" s="21">
        <f t="shared" si="12"/>
        <v>1.2070215109659768</v>
      </c>
    </row>
    <row r="58" spans="2:68" x14ac:dyDescent="0.3">
      <c r="B58" s="12">
        <v>18809</v>
      </c>
      <c r="C58" s="18">
        <v>-2.5533000000000001</v>
      </c>
      <c r="D58" s="18">
        <v>0.12055568436706299</v>
      </c>
      <c r="E58" s="18">
        <v>0.10966834778962001</v>
      </c>
      <c r="F58" s="18">
        <v>0.10966834778962001</v>
      </c>
      <c r="G58" s="18">
        <v>0.49910161708925993</v>
      </c>
      <c r="H58" s="18">
        <v>0.49910161708925993</v>
      </c>
      <c r="I58" s="18">
        <v>-0.61611696701801999</v>
      </c>
      <c r="J58" s="18">
        <v>-0.61611696701801999</v>
      </c>
      <c r="K58" s="18">
        <v>-0.61611696701801999</v>
      </c>
      <c r="L58" s="18">
        <v>-6.58</v>
      </c>
      <c r="M58" s="18">
        <v>-1.9</v>
      </c>
      <c r="N58" s="18">
        <v>-2.14</v>
      </c>
      <c r="O58" s="18">
        <v>-7.45</v>
      </c>
      <c r="P58" s="18">
        <v>-1.43</v>
      </c>
      <c r="Q58" s="18">
        <v>-2.2549999999999999</v>
      </c>
      <c r="R58" s="18">
        <v>-3.58</v>
      </c>
      <c r="S58" s="18">
        <v>-6.83</v>
      </c>
      <c r="T58" s="18">
        <v>-5.33</v>
      </c>
      <c r="U58" s="18">
        <v>1.0900000000000001</v>
      </c>
      <c r="V58" s="18">
        <v>-1.44</v>
      </c>
      <c r="W58" s="18">
        <v>-1.51</v>
      </c>
      <c r="X58" s="18">
        <v>-0.18</v>
      </c>
      <c r="Y58" s="18">
        <v>-0.39</v>
      </c>
      <c r="Z58" s="18">
        <v>-2.71</v>
      </c>
      <c r="AA58" s="18">
        <v>0.83</v>
      </c>
      <c r="AB58" s="18">
        <v>-0.14000000000000001</v>
      </c>
      <c r="AC58" s="18">
        <v>-6.58</v>
      </c>
      <c r="AD58" s="18">
        <v>1.8538135593220373</v>
      </c>
      <c r="AE58" s="18">
        <v>-1.0893980233602774</v>
      </c>
      <c r="AF58" s="18">
        <v>-1.0532150776053073</v>
      </c>
      <c r="AG58" s="18">
        <v>-6.6346775654513301E-2</v>
      </c>
      <c r="AH58" s="18">
        <v>-0.17148692653037312</v>
      </c>
      <c r="AI58" s="18">
        <v>-1.5625443904656255</v>
      </c>
      <c r="AJ58" s="18">
        <v>-5.1989651089350053</v>
      </c>
      <c r="AK58" s="18"/>
      <c r="AM58" s="18">
        <v>-7.7130736598529648E-2</v>
      </c>
      <c r="AN58" s="18">
        <v>15.21136942859337</v>
      </c>
      <c r="AO58" s="18">
        <v>11.615664857025173</v>
      </c>
      <c r="AP58" s="18">
        <v>1.53</v>
      </c>
      <c r="AQ58" s="18">
        <v>2.54</v>
      </c>
      <c r="AS58" s="21">
        <f t="shared" si="0"/>
        <v>-1.1737707619723703</v>
      </c>
      <c r="AT58" s="21">
        <f t="shared" si="1"/>
        <v>-0.18690246002157629</v>
      </c>
      <c r="AV58" s="2">
        <f t="shared" si="2"/>
        <v>-0.68002385042153946</v>
      </c>
      <c r="AW58" s="2">
        <f t="shared" si="3"/>
        <v>-0.79082562123501399</v>
      </c>
      <c r="AX58" s="2">
        <f t="shared" si="4"/>
        <v>0.98946784922394693</v>
      </c>
      <c r="AY58" s="2">
        <f t="shared" si="5"/>
        <v>0.99933653224345487</v>
      </c>
      <c r="AZ58" s="2">
        <f t="shared" si="6"/>
        <v>0.81075815941402096</v>
      </c>
      <c r="BA58" s="2">
        <f t="shared" si="7"/>
        <v>0.18924184058597904</v>
      </c>
      <c r="BB58" s="2">
        <f t="shared" si="8"/>
        <v>0.99132043642166456</v>
      </c>
      <c r="BD58" s="2">
        <f t="shared" si="9"/>
        <v>-1.1746767988399676</v>
      </c>
      <c r="BE58" s="2">
        <f t="shared" si="10"/>
        <v>-0.18704673054262727</v>
      </c>
      <c r="BO58" s="21">
        <f t="shared" si="11"/>
        <v>1.1693818334908939</v>
      </c>
      <c r="BP58" s="21">
        <f t="shared" si="12"/>
        <v>1.196545091021129</v>
      </c>
    </row>
    <row r="59" spans="2:68" x14ac:dyDescent="0.3">
      <c r="B59" s="12">
        <v>18840</v>
      </c>
      <c r="C59" s="18">
        <v>7.1610999999999994</v>
      </c>
      <c r="D59" s="18">
        <v>0.12478802510564879</v>
      </c>
      <c r="E59" s="18">
        <v>0.19480121073298001</v>
      </c>
      <c r="F59" s="18">
        <v>0.38942842621464002</v>
      </c>
      <c r="G59" s="18">
        <v>0.57740696596478003</v>
      </c>
      <c r="H59" s="18">
        <v>0.57740696596478003</v>
      </c>
      <c r="I59" s="18">
        <v>1.3835668929275</v>
      </c>
      <c r="J59" s="18">
        <v>1.3835668929275</v>
      </c>
      <c r="K59" s="18">
        <v>1.3835668929275</v>
      </c>
      <c r="L59" s="18">
        <v>4.3</v>
      </c>
      <c r="M59" s="18">
        <v>7.16</v>
      </c>
      <c r="N59" s="18">
        <v>7.06</v>
      </c>
      <c r="O59" s="18">
        <v>9.56</v>
      </c>
      <c r="P59" s="18">
        <v>3.76</v>
      </c>
      <c r="Q59" s="18">
        <v>11.995000000000001</v>
      </c>
      <c r="R59" s="18">
        <v>3.13</v>
      </c>
      <c r="S59" s="18">
        <v>3.1</v>
      </c>
      <c r="T59" s="18">
        <v>8.5399999999999991</v>
      </c>
      <c r="U59" s="18">
        <v>11.37</v>
      </c>
      <c r="V59" s="18">
        <v>8.19</v>
      </c>
      <c r="W59" s="18">
        <v>5.54</v>
      </c>
      <c r="X59" s="18">
        <v>2.8</v>
      </c>
      <c r="Y59" s="18">
        <v>5.31</v>
      </c>
      <c r="Z59" s="18">
        <v>2.83</v>
      </c>
      <c r="AA59" s="18">
        <v>14.46</v>
      </c>
      <c r="AB59" s="18">
        <v>5.91</v>
      </c>
      <c r="AC59" s="18">
        <v>7.87</v>
      </c>
      <c r="AD59" s="18">
        <v>-3.3801352054082301</v>
      </c>
      <c r="AE59" s="18">
        <v>0.10786874077437503</v>
      </c>
      <c r="AF59" s="18">
        <v>3.6974789915966477</v>
      </c>
      <c r="AG59" s="18">
        <v>0.72667197045852561</v>
      </c>
      <c r="AH59" s="18">
        <v>0.51364835383365115</v>
      </c>
      <c r="AI59" s="18">
        <v>1.6075500014430366</v>
      </c>
      <c r="AJ59" s="18">
        <v>-4.535293681259045</v>
      </c>
      <c r="AK59" s="18"/>
      <c r="AM59" s="18">
        <v>-0.19297568506368989</v>
      </c>
      <c r="AN59" s="18">
        <v>16.261060454914798</v>
      </c>
      <c r="AO59" s="18">
        <v>11.778190092457805</v>
      </c>
      <c r="AP59" s="18">
        <v>1.57</v>
      </c>
      <c r="AQ59" s="18">
        <v>2.44</v>
      </c>
      <c r="AS59" s="21">
        <f t="shared" si="0"/>
        <v>3.5726909664909989</v>
      </c>
      <c r="AT59" s="21">
        <f t="shared" si="1"/>
        <v>0.60188394535287681</v>
      </c>
      <c r="AV59" s="2">
        <f t="shared" si="2"/>
        <v>2.999212570318901</v>
      </c>
      <c r="AW59" s="2">
        <f t="shared" si="3"/>
        <v>3.3282536879544189</v>
      </c>
      <c r="AX59" s="2">
        <f t="shared" si="4"/>
        <v>1.0369747899159665</v>
      </c>
      <c r="AY59" s="2">
        <f t="shared" si="5"/>
        <v>1.0072667197045853</v>
      </c>
      <c r="AZ59" s="2">
        <f t="shared" si="6"/>
        <v>0.81517768537691382</v>
      </c>
      <c r="BA59" s="2">
        <f t="shared" si="7"/>
        <v>0.18482231462308618</v>
      </c>
      <c r="BB59" s="2">
        <f t="shared" si="8"/>
        <v>1.0313527800289073</v>
      </c>
      <c r="BD59" s="2">
        <f t="shared" si="9"/>
        <v>3.5795987216466276</v>
      </c>
      <c r="BE59" s="2">
        <f t="shared" si="10"/>
        <v>0.60304768074605719</v>
      </c>
      <c r="BO59" s="21">
        <f t="shared" si="11"/>
        <v>1.2021974578317889</v>
      </c>
      <c r="BP59" s="21">
        <f t="shared" si="12"/>
        <v>1.2340601060545833</v>
      </c>
    </row>
    <row r="60" spans="2:68" x14ac:dyDescent="0.3">
      <c r="B60" s="12">
        <v>18871</v>
      </c>
      <c r="C60" s="18">
        <v>4.5004</v>
      </c>
      <c r="D60" s="18">
        <v>0.12689583196494603</v>
      </c>
      <c r="E60" s="18">
        <v>0.2003903297387</v>
      </c>
      <c r="F60" s="18">
        <v>0.27400540485069003</v>
      </c>
      <c r="G60" s="18">
        <v>0.35551576119873002</v>
      </c>
      <c r="H60" s="18">
        <v>0.35551576119873002</v>
      </c>
      <c r="I60" s="18">
        <v>0.98538126155797001</v>
      </c>
      <c r="J60" s="18">
        <v>0.98538126155797001</v>
      </c>
      <c r="K60" s="18">
        <v>0.98538126155797001</v>
      </c>
      <c r="L60" s="18">
        <v>5.91</v>
      </c>
      <c r="M60" s="18">
        <v>4.4400000000000004</v>
      </c>
      <c r="N60" s="18">
        <v>3.72</v>
      </c>
      <c r="O60" s="18">
        <v>4.08</v>
      </c>
      <c r="P60" s="18">
        <v>4.5299999999999994</v>
      </c>
      <c r="Q60" s="18">
        <v>3.335</v>
      </c>
      <c r="R60" s="18">
        <v>3.51</v>
      </c>
      <c r="S60" s="18">
        <v>7</v>
      </c>
      <c r="T60" s="18">
        <v>6.61</v>
      </c>
      <c r="U60" s="18">
        <v>5.74</v>
      </c>
      <c r="V60" s="18">
        <v>2.2799999999999998</v>
      </c>
      <c r="W60" s="18">
        <v>6.28</v>
      </c>
      <c r="X60" s="18">
        <v>2.64</v>
      </c>
      <c r="Y60" s="18">
        <v>2.13</v>
      </c>
      <c r="Z60" s="18">
        <v>2.64</v>
      </c>
      <c r="AA60" s="18">
        <v>-1.43</v>
      </c>
      <c r="AB60" s="18">
        <v>4.1399999999999997</v>
      </c>
      <c r="AC60" s="18">
        <v>3.23</v>
      </c>
      <c r="AD60" s="18">
        <v>1.6146393972013007</v>
      </c>
      <c r="AE60" s="18">
        <v>-0.33176430556344227</v>
      </c>
      <c r="AF60" s="18">
        <v>3.5386277687736278</v>
      </c>
      <c r="AG60" s="18">
        <v>0.22680848779466078</v>
      </c>
      <c r="AH60" s="18">
        <v>-0.31585464634521498</v>
      </c>
      <c r="AI60" s="18">
        <v>1.1162869965346767</v>
      </c>
      <c r="AJ60" s="18">
        <v>-1.1499637013367758</v>
      </c>
      <c r="AK60" s="18"/>
      <c r="AM60" s="18">
        <v>0.6573859242072766</v>
      </c>
      <c r="AN60" s="18">
        <v>16.912289527143543</v>
      </c>
      <c r="AO60" s="18">
        <v>12.25698908414514</v>
      </c>
      <c r="AP60" s="18">
        <v>1.62</v>
      </c>
      <c r="AQ60" s="18">
        <v>2.33</v>
      </c>
      <c r="AS60" s="21">
        <f t="shared" si="0"/>
        <v>3.4117319368086818</v>
      </c>
      <c r="AT60" s="21">
        <f t="shared" si="1"/>
        <v>9.9912655829714758E-2</v>
      </c>
      <c r="AV60" s="2">
        <f t="shared" si="2"/>
        <v>1.8876960602726611</v>
      </c>
      <c r="AW60" s="2">
        <f t="shared" si="3"/>
        <v>2.2691437394424474</v>
      </c>
      <c r="AX60" s="2">
        <f t="shared" si="4"/>
        <v>1.0353862776877363</v>
      </c>
      <c r="AY60" s="2">
        <f t="shared" si="5"/>
        <v>1.0022680848779466</v>
      </c>
      <c r="AZ60" s="2">
        <f t="shared" si="6"/>
        <v>0.82002549981493156</v>
      </c>
      <c r="BA60" s="2">
        <f t="shared" si="7"/>
        <v>0.17997450018506844</v>
      </c>
      <c r="BB60" s="2">
        <f t="shared" si="8"/>
        <v>1.0292652966364972</v>
      </c>
      <c r="BD60" s="2">
        <f t="shared" si="9"/>
        <v>3.389450168492989</v>
      </c>
      <c r="BE60" s="2">
        <f t="shared" si="10"/>
        <v>9.9260133682536444E-2</v>
      </c>
      <c r="BO60" s="21">
        <f t="shared" si="11"/>
        <v>1.2327943687489415</v>
      </c>
      <c r="BP60" s="21">
        <f t="shared" si="12"/>
        <v>1.2701752411255378</v>
      </c>
    </row>
    <row r="61" spans="2:68" x14ac:dyDescent="0.3">
      <c r="B61" s="12">
        <v>18901</v>
      </c>
      <c r="C61" s="18">
        <v>0.90869999999999995</v>
      </c>
      <c r="D61" s="18">
        <v>0.13114620246068576</v>
      </c>
      <c r="E61" s="18">
        <v>6.6713516699552E-2</v>
      </c>
      <c r="F61" s="18">
        <v>-0.20824429058291</v>
      </c>
      <c r="G61" s="18">
        <v>-0.56980911394681999</v>
      </c>
      <c r="H61" s="18">
        <v>-0.56980911394681999</v>
      </c>
      <c r="I61" s="18">
        <v>-0.79569822662599998</v>
      </c>
      <c r="J61" s="18">
        <v>-0.79569822662599998</v>
      </c>
      <c r="K61" s="18">
        <v>-0.79569822662599998</v>
      </c>
      <c r="L61" s="18">
        <v>2.4300000000000002</v>
      </c>
      <c r="M61" s="18">
        <v>0.38</v>
      </c>
      <c r="N61" s="18">
        <v>0.56000000000000005</v>
      </c>
      <c r="O61" s="18">
        <v>2.81</v>
      </c>
      <c r="P61" s="18">
        <v>0.39</v>
      </c>
      <c r="Q61" s="18">
        <v>-0.52500000000000002</v>
      </c>
      <c r="R61" s="18">
        <v>-0.41</v>
      </c>
      <c r="S61" s="18">
        <v>2.66</v>
      </c>
      <c r="T61" s="18">
        <v>1.56</v>
      </c>
      <c r="U61" s="18">
        <v>-0.76</v>
      </c>
      <c r="V61" s="18">
        <v>-1.24</v>
      </c>
      <c r="W61" s="18">
        <v>2.39</v>
      </c>
      <c r="X61" s="18">
        <v>-0.04</v>
      </c>
      <c r="Y61" s="18">
        <v>1.32</v>
      </c>
      <c r="Z61" s="18">
        <v>3.4</v>
      </c>
      <c r="AA61" s="18">
        <v>-1.82</v>
      </c>
      <c r="AB61" s="18">
        <v>1.2</v>
      </c>
      <c r="AC61" s="18">
        <v>4.32</v>
      </c>
      <c r="AD61" s="18">
        <v>0.95338983050847759</v>
      </c>
      <c r="AE61" s="18">
        <v>0.65720219636404842</v>
      </c>
      <c r="AF61" s="18">
        <v>0.93921210540046651</v>
      </c>
      <c r="AG61" s="18">
        <v>-0.17840534556072818</v>
      </c>
      <c r="AH61" s="18">
        <v>0.31846074085488674</v>
      </c>
      <c r="AI61" s="18">
        <v>0.31742464675974524</v>
      </c>
      <c r="AJ61" s="18">
        <v>1.9634684946822301</v>
      </c>
      <c r="AK61" s="18"/>
      <c r="AM61" s="18">
        <v>0.49942374183633564</v>
      </c>
      <c r="AN61" s="18">
        <v>17.05047876389559</v>
      </c>
      <c r="AO61" s="18">
        <v>12.444953157150037</v>
      </c>
      <c r="AP61" s="18">
        <v>1.63</v>
      </c>
      <c r="AQ61" s="18">
        <v>2.4700000000000002</v>
      </c>
      <c r="AS61" s="21">
        <f t="shared" si="0"/>
        <v>0.80806590293978076</v>
      </c>
      <c r="AT61" s="21">
        <f t="shared" si="1"/>
        <v>-0.30955154802141394</v>
      </c>
      <c r="AV61" s="2">
        <f t="shared" si="2"/>
        <v>0.10450312827577246</v>
      </c>
      <c r="AW61" s="2">
        <f t="shared" si="3"/>
        <v>0.23864572142928697</v>
      </c>
      <c r="AX61" s="2">
        <f t="shared" si="4"/>
        <v>1.0093921210540047</v>
      </c>
      <c r="AY61" s="2">
        <f t="shared" si="5"/>
        <v>0.99821594654439272</v>
      </c>
      <c r="AZ61" s="2">
        <f t="shared" si="6"/>
        <v>0.82166283609236401</v>
      </c>
      <c r="BA61" s="2">
        <f t="shared" si="7"/>
        <v>0.17833716390763599</v>
      </c>
      <c r="BB61" s="2">
        <f t="shared" si="8"/>
        <v>1.0073806946326562</v>
      </c>
      <c r="BD61" s="2">
        <f t="shared" si="9"/>
        <v>0.80405028492058461</v>
      </c>
      <c r="BE61" s="2">
        <f t="shared" si="10"/>
        <v>-0.30801325668950325</v>
      </c>
      <c r="BO61" s="21">
        <f t="shared" si="11"/>
        <v>1.2402395451950452</v>
      </c>
      <c r="BP61" s="21">
        <f t="shared" si="12"/>
        <v>1.2795500167102458</v>
      </c>
    </row>
    <row r="62" spans="2:68" x14ac:dyDescent="0.3">
      <c r="B62" s="12">
        <v>18932</v>
      </c>
      <c r="C62" s="18">
        <v>-2.2629000000000001</v>
      </c>
      <c r="D62" s="18">
        <v>0.13495855868312923</v>
      </c>
      <c r="E62" s="18">
        <v>0.18777821610178</v>
      </c>
      <c r="F62" s="18">
        <v>0.31635106964248</v>
      </c>
      <c r="G62" s="18">
        <v>0.16138180639585001</v>
      </c>
      <c r="H62" s="18">
        <v>0.16138180639585001</v>
      </c>
      <c r="I62" s="18">
        <v>0.10206755768886999</v>
      </c>
      <c r="J62" s="18">
        <v>0.10206755768886999</v>
      </c>
      <c r="K62" s="18">
        <v>0.10206755768886999</v>
      </c>
      <c r="L62" s="18">
        <v>-2.46</v>
      </c>
      <c r="M62" s="18">
        <v>-2.34</v>
      </c>
      <c r="N62" s="18">
        <v>-4.07</v>
      </c>
      <c r="O62" s="18">
        <v>-3.74</v>
      </c>
      <c r="P62" s="18">
        <v>-2.2000000000000002</v>
      </c>
      <c r="Q62" s="18">
        <v>-0.73</v>
      </c>
      <c r="R62" s="18">
        <v>-3.12</v>
      </c>
      <c r="S62" s="18">
        <v>-2.0299999999999998</v>
      </c>
      <c r="T62" s="18">
        <v>-2.38</v>
      </c>
      <c r="U62" s="18">
        <v>1.17</v>
      </c>
      <c r="V62" s="18">
        <v>-7.22</v>
      </c>
      <c r="W62" s="18">
        <v>-5.87</v>
      </c>
      <c r="X62" s="18">
        <v>-1.08</v>
      </c>
      <c r="Y62" s="18">
        <v>0.71</v>
      </c>
      <c r="Z62" s="18">
        <v>-3.11</v>
      </c>
      <c r="AA62" s="18">
        <v>-5.97</v>
      </c>
      <c r="AB62" s="18">
        <v>-2</v>
      </c>
      <c r="AC62" s="18">
        <v>-4.12</v>
      </c>
      <c r="AD62" s="18">
        <v>-1.3116474291710367</v>
      </c>
      <c r="AE62" s="18">
        <v>0.66704352741662198</v>
      </c>
      <c r="AF62" s="18">
        <v>-0.69785474282759719</v>
      </c>
      <c r="AG62" s="18">
        <v>4.9028697710884472E-2</v>
      </c>
      <c r="AH62" s="18">
        <v>0.11122816799589152</v>
      </c>
      <c r="AI62" s="18">
        <v>-1.0360663082437327</v>
      </c>
      <c r="AJ62" s="18">
        <v>0.37170858884416624</v>
      </c>
      <c r="AK62" s="18"/>
      <c r="AM62" s="18">
        <v>0.61162079510703737</v>
      </c>
      <c r="AN62" s="18">
        <v>16.495432452346872</v>
      </c>
      <c r="AO62" s="18">
        <v>12.309457904118689</v>
      </c>
      <c r="AP62" s="18">
        <v>1.54</v>
      </c>
      <c r="AQ62" s="18">
        <v>2.5</v>
      </c>
      <c r="AR62" s="21"/>
      <c r="AS62" s="21">
        <f t="shared" si="0"/>
        <v>-0.83281330151072641</v>
      </c>
      <c r="AT62" s="21">
        <f t="shared" si="1"/>
        <v>-8.5929860972244754E-2</v>
      </c>
      <c r="AV62" s="2">
        <f t="shared" si="2"/>
        <v>-1.0854105057730901</v>
      </c>
      <c r="AW62" s="2">
        <f t="shared" si="3"/>
        <v>-1.176278463379421</v>
      </c>
      <c r="AX62" s="2">
        <f t="shared" si="4"/>
        <v>0.99302145257172403</v>
      </c>
      <c r="AY62" s="2">
        <f t="shared" si="5"/>
        <v>1.0004902869771088</v>
      </c>
      <c r="AZ62" s="2">
        <f t="shared" si="6"/>
        <v>0.82056219035140476</v>
      </c>
      <c r="BA62" s="2">
        <f t="shared" si="7"/>
        <v>0.17943780964859524</v>
      </c>
      <c r="BB62" s="2">
        <f t="shared" si="8"/>
        <v>0.99435342331727616</v>
      </c>
      <c r="BD62" s="2">
        <f t="shared" si="9"/>
        <v>-0.82775060666871592</v>
      </c>
      <c r="BE62" s="2">
        <f t="shared" si="10"/>
        <v>-8.540749099672959E-2</v>
      </c>
      <c r="BO62" s="21">
        <f t="shared" si="11"/>
        <v>1.2343634178422997</v>
      </c>
      <c r="BP62" s="21">
        <f t="shared" si="12"/>
        <v>1.2723249394215108</v>
      </c>
    </row>
    <row r="63" spans="2:68" x14ac:dyDescent="0.3">
      <c r="B63" s="12">
        <v>18962</v>
      </c>
      <c r="C63" s="18">
        <v>0.61929999999999996</v>
      </c>
      <c r="D63" s="18">
        <v>0.10785424087602635</v>
      </c>
      <c r="E63" s="18">
        <v>0.16124737765125999</v>
      </c>
      <c r="F63" s="18">
        <v>8.2914712331048995E-2</v>
      </c>
      <c r="G63" s="18">
        <v>0.32494016921160002</v>
      </c>
      <c r="H63" s="18">
        <v>0.32494016921160002</v>
      </c>
      <c r="I63" s="18">
        <v>-1.3606613847744</v>
      </c>
      <c r="J63" s="18">
        <v>-1.3606613847744</v>
      </c>
      <c r="K63" s="18">
        <v>-1.3606613847744</v>
      </c>
      <c r="L63" s="18">
        <v>-0.65</v>
      </c>
      <c r="M63" s="18">
        <v>0.51</v>
      </c>
      <c r="N63" s="18">
        <v>0.71</v>
      </c>
      <c r="O63" s="18">
        <v>1.2</v>
      </c>
      <c r="P63" s="18">
        <v>0.76500000000000001</v>
      </c>
      <c r="Q63" s="18">
        <v>0.52</v>
      </c>
      <c r="R63" s="18">
        <v>-0.06</v>
      </c>
      <c r="S63" s="18">
        <v>2.0099999999999998</v>
      </c>
      <c r="T63" s="18">
        <v>1.0900000000000001</v>
      </c>
      <c r="U63" s="18">
        <v>-0.79</v>
      </c>
      <c r="V63" s="18">
        <v>-0.09</v>
      </c>
      <c r="W63" s="18">
        <v>1.54</v>
      </c>
      <c r="X63" s="18">
        <v>0.49</v>
      </c>
      <c r="Y63" s="18">
        <v>1.65</v>
      </c>
      <c r="Z63" s="18">
        <v>1.51</v>
      </c>
      <c r="AA63" s="18">
        <v>-0.48</v>
      </c>
      <c r="AB63" s="18">
        <v>3.18</v>
      </c>
      <c r="AC63" s="18">
        <v>1.75</v>
      </c>
      <c r="AD63" s="18">
        <v>-5.9011164274322176</v>
      </c>
      <c r="AE63" s="18">
        <v>-2.1928346810422328</v>
      </c>
      <c r="AF63" s="18">
        <v>-1.7438833940655929</v>
      </c>
      <c r="AG63" s="18">
        <v>-1.0932219377799868</v>
      </c>
      <c r="AH63" s="18">
        <v>-1.6261433775213607</v>
      </c>
      <c r="AI63" s="18">
        <v>-0.51213853205817061</v>
      </c>
      <c r="AJ63" s="18">
        <v>-0.90011278523173255</v>
      </c>
      <c r="AK63" s="18"/>
      <c r="AM63" s="18">
        <v>0.56990881458967024</v>
      </c>
      <c r="AN63" s="18">
        <v>17.570801146321291</v>
      </c>
      <c r="AO63" s="18">
        <v>11.852030617771042</v>
      </c>
      <c r="AP63" s="18">
        <v>1.58</v>
      </c>
      <c r="AQ63" s="18">
        <v>2.54</v>
      </c>
      <c r="AR63" s="21"/>
      <c r="AS63" s="21">
        <f t="shared" si="0"/>
        <v>-1.8517376349416192</v>
      </c>
      <c r="AT63" s="21">
        <f t="shared" si="1"/>
        <v>-1.2010761786560131</v>
      </c>
      <c r="AV63" s="2">
        <f t="shared" si="2"/>
        <v>-2.1185937717695813</v>
      </c>
      <c r="AW63" s="2">
        <f t="shared" si="3"/>
        <v>-2.1970389421166026</v>
      </c>
      <c r="AX63" s="2">
        <f t="shared" si="4"/>
        <v>0.98256116605934407</v>
      </c>
      <c r="AY63" s="2">
        <f t="shared" si="5"/>
        <v>0.98906778062220013</v>
      </c>
      <c r="AZ63" s="2">
        <f t="shared" si="6"/>
        <v>0.81958831090429873</v>
      </c>
      <c r="BA63" s="2">
        <f t="shared" si="7"/>
        <v>0.18041168909570127</v>
      </c>
      <c r="BB63" s="2">
        <f t="shared" si="8"/>
        <v>0.98372869872473068</v>
      </c>
      <c r="BD63" s="2">
        <f t="shared" si="9"/>
        <v>-1.8412442218233251</v>
      </c>
      <c r="BE63" s="2">
        <f t="shared" si="10"/>
        <v>-1.1942699290603047</v>
      </c>
      <c r="BO63" s="21">
        <f t="shared" si="11"/>
        <v>1.2152470172732441</v>
      </c>
      <c r="BP63" s="21">
        <f t="shared" si="12"/>
        <v>1.2516225570121446</v>
      </c>
    </row>
    <row r="64" spans="2:68" x14ac:dyDescent="0.3">
      <c r="B64" s="12">
        <v>18993</v>
      </c>
      <c r="C64" s="18">
        <v>3.5265999999999997</v>
      </c>
      <c r="D64" s="18">
        <v>0.11631686716517819</v>
      </c>
      <c r="E64" s="18">
        <v>4.8914812411356999E-2</v>
      </c>
      <c r="F64" s="18">
        <v>-0.10260427679584</v>
      </c>
      <c r="G64" s="18">
        <v>-0.15858403273819999</v>
      </c>
      <c r="H64" s="18">
        <v>-0.60974332111053997</v>
      </c>
      <c r="I64" s="18">
        <v>-0.60974332111053997</v>
      </c>
      <c r="J64" s="18">
        <v>-0.60974332111053997</v>
      </c>
      <c r="K64" s="18">
        <v>-0.60974332111053997</v>
      </c>
      <c r="L64" s="18">
        <v>0.37</v>
      </c>
      <c r="M64" s="18">
        <v>3.97</v>
      </c>
      <c r="N64" s="18">
        <v>4.68</v>
      </c>
      <c r="O64" s="18">
        <v>1.2</v>
      </c>
      <c r="P64" s="18">
        <v>1.5550000000000002</v>
      </c>
      <c r="Q64" s="18">
        <v>4.4400000000000004</v>
      </c>
      <c r="R64" s="18">
        <v>1.91</v>
      </c>
      <c r="S64" s="18">
        <v>2.4900000000000002</v>
      </c>
      <c r="T64" s="18">
        <v>2.41</v>
      </c>
      <c r="U64" s="18">
        <v>4.72</v>
      </c>
      <c r="V64" s="18">
        <v>7.93</v>
      </c>
      <c r="W64" s="18">
        <v>5.26</v>
      </c>
      <c r="X64" s="18">
        <v>0.87</v>
      </c>
      <c r="Y64" s="18">
        <v>3.26</v>
      </c>
      <c r="Z64" s="18">
        <v>-0.27</v>
      </c>
      <c r="AA64" s="18">
        <v>5.14</v>
      </c>
      <c r="AB64" s="18">
        <v>6.25</v>
      </c>
      <c r="AC64" s="18">
        <v>0.84</v>
      </c>
      <c r="AD64" s="18">
        <v>3.3333333333333437</v>
      </c>
      <c r="AE64" s="18">
        <v>-0.43634275871966555</v>
      </c>
      <c r="AF64" s="18">
        <v>3.8410596026490218</v>
      </c>
      <c r="AG64" s="18">
        <v>-1.7000959080034073</v>
      </c>
      <c r="AH64" s="18">
        <v>-2.9465051357480232</v>
      </c>
      <c r="AI64" s="18">
        <v>8.5321805409543927E-3</v>
      </c>
      <c r="AJ64" s="18">
        <v>0.8312999652823061</v>
      </c>
      <c r="AK64" s="18"/>
      <c r="AM64" s="18">
        <v>-7.5557234605216905E-2</v>
      </c>
      <c r="AN64" s="18">
        <v>18.390652540589663</v>
      </c>
      <c r="AO64" s="18">
        <v>12.147072568106781</v>
      </c>
      <c r="AP64" s="18">
        <v>1.88</v>
      </c>
      <c r="AQ64" s="18">
        <v>2.5099999999999998</v>
      </c>
      <c r="AR64" s="21"/>
      <c r="AS64" s="21">
        <f t="shared" si="0"/>
        <v>3.7247427354838436</v>
      </c>
      <c r="AT64" s="21">
        <f t="shared" si="1"/>
        <v>-1.8164127751685855</v>
      </c>
      <c r="AV64" s="2">
        <f t="shared" si="2"/>
        <v>2.2542701840585098</v>
      </c>
      <c r="AW64" s="2">
        <f t="shared" si="3"/>
        <v>2.9169276120354803</v>
      </c>
      <c r="AX64" s="2">
        <f t="shared" si="4"/>
        <v>1.0384105960264902</v>
      </c>
      <c r="AY64" s="2">
        <f t="shared" si="5"/>
        <v>0.98299904091996593</v>
      </c>
      <c r="AZ64" s="2">
        <f t="shared" si="6"/>
        <v>0.82755527595464073</v>
      </c>
      <c r="BA64" s="2">
        <f t="shared" si="7"/>
        <v>0.17244472404535927</v>
      </c>
      <c r="BB64" s="2">
        <f t="shared" si="8"/>
        <v>1.0284137037743026</v>
      </c>
      <c r="BD64" s="2">
        <f t="shared" si="9"/>
        <v>3.7275591761155895</v>
      </c>
      <c r="BE64" s="2">
        <f t="shared" si="10"/>
        <v>-1.8177862441857262</v>
      </c>
      <c r="BO64" s="21">
        <f t="shared" si="11"/>
        <v>1.2417237614064212</v>
      </c>
      <c r="BP64" s="21">
        <f t="shared" si="12"/>
        <v>1.2871857895843228</v>
      </c>
    </row>
    <row r="65" spans="2:68" x14ac:dyDescent="0.3">
      <c r="B65" s="12">
        <v>19024</v>
      </c>
      <c r="C65" s="18">
        <v>1.7001999999999999</v>
      </c>
      <c r="D65" s="18">
        <v>0.14172240894052557</v>
      </c>
      <c r="E65" s="18">
        <v>0.43408711583637999</v>
      </c>
      <c r="F65" s="18">
        <v>0.43408711583637999</v>
      </c>
      <c r="G65" s="18">
        <v>0.37706705433399001</v>
      </c>
      <c r="H65" s="18">
        <v>0.28179505558600998</v>
      </c>
      <c r="I65" s="18">
        <v>0.28179505558600998</v>
      </c>
      <c r="J65" s="18">
        <v>0.28179505558600998</v>
      </c>
      <c r="K65" s="18">
        <v>0.28179505558600998</v>
      </c>
      <c r="L65" s="18">
        <v>1.47</v>
      </c>
      <c r="M65" s="18">
        <v>1.62</v>
      </c>
      <c r="N65" s="18">
        <v>0.02</v>
      </c>
      <c r="O65" s="18">
        <v>2.57</v>
      </c>
      <c r="P65" s="18">
        <v>1.27</v>
      </c>
      <c r="Q65" s="18">
        <v>3.52</v>
      </c>
      <c r="R65" s="18">
        <v>0.52</v>
      </c>
      <c r="S65" s="18">
        <v>-1.17</v>
      </c>
      <c r="T65" s="18">
        <v>1.46</v>
      </c>
      <c r="U65" s="18">
        <v>6.6</v>
      </c>
      <c r="V65" s="18">
        <v>-3.08</v>
      </c>
      <c r="W65" s="18">
        <v>-1.71</v>
      </c>
      <c r="X65" s="18">
        <v>0.18</v>
      </c>
      <c r="Y65" s="18">
        <v>3.09</v>
      </c>
      <c r="Z65" s="18">
        <v>-0.45</v>
      </c>
      <c r="AA65" s="18">
        <v>0.65</v>
      </c>
      <c r="AB65" s="18">
        <v>2.73</v>
      </c>
      <c r="AC65" s="18">
        <v>3.51</v>
      </c>
      <c r="AD65" s="18">
        <v>-0.49207217058502284</v>
      </c>
      <c r="AE65" s="18">
        <v>-5.7665138540441419E-3</v>
      </c>
      <c r="AF65" s="18">
        <v>1.55612244897958</v>
      </c>
      <c r="AG65" s="18">
        <v>0.24921121349688047</v>
      </c>
      <c r="AH65" s="18">
        <v>0.27294041345464759</v>
      </c>
      <c r="AI65" s="18">
        <v>1.9764531907632943</v>
      </c>
      <c r="AJ65" s="18">
        <v>-1.5802601602020294</v>
      </c>
      <c r="AK65" s="18"/>
      <c r="AM65" s="18">
        <v>-0.15122873345935206</v>
      </c>
      <c r="AN65" s="18">
        <v>18.724425612465868</v>
      </c>
      <c r="AO65" s="18">
        <v>12.527059748172295</v>
      </c>
      <c r="AP65" s="18">
        <v>1.49</v>
      </c>
      <c r="AQ65" s="18">
        <v>2.4500000000000002</v>
      </c>
      <c r="AR65" s="21"/>
      <c r="AS65" s="21">
        <f t="shared" si="0"/>
        <v>1.4144000400390544</v>
      </c>
      <c r="AT65" s="21">
        <f t="shared" si="1"/>
        <v>0.1074888045563549</v>
      </c>
      <c r="AV65" s="2">
        <f t="shared" si="2"/>
        <v>1.3152778117941222</v>
      </c>
      <c r="AW65" s="2">
        <f t="shared" si="3"/>
        <v>1.4819812350843287</v>
      </c>
      <c r="AX65" s="2">
        <f t="shared" si="4"/>
        <v>1.0155612244897958</v>
      </c>
      <c r="AY65" s="2">
        <f t="shared" si="5"/>
        <v>1.0024921121349688</v>
      </c>
      <c r="AZ65" s="2">
        <f t="shared" si="6"/>
        <v>0.82939584344644857</v>
      </c>
      <c r="BA65" s="2">
        <f t="shared" si="7"/>
        <v>0.17060415655355143</v>
      </c>
      <c r="BB65" s="2">
        <f t="shared" si="8"/>
        <v>1.0133075250162498</v>
      </c>
      <c r="BD65" s="2">
        <f t="shared" si="9"/>
        <v>1.4165422589561902</v>
      </c>
      <c r="BE65" s="2">
        <f t="shared" si="10"/>
        <v>0.10765160471471363</v>
      </c>
      <c r="BO65" s="21">
        <f t="shared" si="11"/>
        <v>1.2561780354065364</v>
      </c>
      <c r="BP65" s="21">
        <f t="shared" si="12"/>
        <v>1.3043150466797775</v>
      </c>
    </row>
    <row r="66" spans="2:68" x14ac:dyDescent="0.3">
      <c r="B66" s="12">
        <v>19053</v>
      </c>
      <c r="C66" s="18">
        <v>-2.5141</v>
      </c>
      <c r="D66" s="18">
        <v>0.11420127384278445</v>
      </c>
      <c r="E66" s="18">
        <v>0.20453147780903</v>
      </c>
      <c r="F66" s="18">
        <v>0.20453147780903</v>
      </c>
      <c r="G66" s="18">
        <v>-0.20215735083351999</v>
      </c>
      <c r="H66" s="18">
        <v>0.13945046705394001</v>
      </c>
      <c r="I66" s="18">
        <v>0.13945046705394001</v>
      </c>
      <c r="J66" s="18">
        <v>0.13945046705394001</v>
      </c>
      <c r="K66" s="18">
        <v>0.13945046705394001</v>
      </c>
      <c r="L66" s="18">
        <v>-2.92</v>
      </c>
      <c r="M66" s="18">
        <v>-2.7</v>
      </c>
      <c r="N66" s="18">
        <v>-2.1800000000000002</v>
      </c>
      <c r="O66" s="18">
        <v>-2.65</v>
      </c>
      <c r="P66" s="18">
        <v>-3.2549999999999999</v>
      </c>
      <c r="Q66" s="18">
        <v>-3.5949999999999998</v>
      </c>
      <c r="R66" s="18">
        <v>-2.0099999999999998</v>
      </c>
      <c r="S66" s="18">
        <v>0.46</v>
      </c>
      <c r="T66" s="18">
        <v>-4.12</v>
      </c>
      <c r="U66" s="18">
        <v>-3.39</v>
      </c>
      <c r="V66" s="18">
        <v>-3.18</v>
      </c>
      <c r="W66" s="18">
        <v>-3.72</v>
      </c>
      <c r="X66" s="18">
        <v>-0.63</v>
      </c>
      <c r="Y66" s="18">
        <v>0.7</v>
      </c>
      <c r="Z66" s="18">
        <v>-3.76</v>
      </c>
      <c r="AA66" s="18">
        <v>-4.25</v>
      </c>
      <c r="AB66" s="18">
        <v>-0.21</v>
      </c>
      <c r="AC66" s="18">
        <v>-2.02</v>
      </c>
      <c r="AD66" s="18">
        <v>-1.3736263736263687</v>
      </c>
      <c r="AE66" s="18">
        <v>1.311957556010479</v>
      </c>
      <c r="AF66" s="18">
        <v>-2.3863350916855097</v>
      </c>
      <c r="AG66" s="18">
        <v>-0.87856256164244861</v>
      </c>
      <c r="AH66" s="18">
        <v>-1.2613165597501141</v>
      </c>
      <c r="AI66" s="18">
        <v>0.18963161270530993</v>
      </c>
      <c r="AJ66" s="18">
        <v>-4.7367088866393399</v>
      </c>
      <c r="AK66" s="18"/>
      <c r="AM66" s="18">
        <v>-7.572889057174681E-2</v>
      </c>
      <c r="AN66" s="18">
        <v>17.74371058603024</v>
      </c>
      <c r="AO66" s="18">
        <v>12.364119350461092</v>
      </c>
      <c r="AP66" s="18">
        <v>1.55</v>
      </c>
      <c r="AQ66" s="18">
        <v>2.5</v>
      </c>
      <c r="AR66" s="21"/>
      <c r="AS66" s="21">
        <f t="shared" si="0"/>
        <v>-2.5005363655282942</v>
      </c>
      <c r="AT66" s="21">
        <f t="shared" si="1"/>
        <v>-0.99276383548523306</v>
      </c>
      <c r="AV66" s="2">
        <f t="shared" si="2"/>
        <v>-1.8582744421008446</v>
      </c>
      <c r="AW66" s="2">
        <f t="shared" si="3"/>
        <v>-2.0533739403511442</v>
      </c>
      <c r="AX66" s="2">
        <f t="shared" si="4"/>
        <v>0.9761366490831449</v>
      </c>
      <c r="AY66" s="2">
        <f t="shared" si="5"/>
        <v>0.99121437438357551</v>
      </c>
      <c r="AZ66" s="2">
        <f t="shared" si="6"/>
        <v>0.82721595775981516</v>
      </c>
      <c r="BA66" s="2">
        <f t="shared" si="7"/>
        <v>0.17278404224018484</v>
      </c>
      <c r="BB66" s="2">
        <f t="shared" si="8"/>
        <v>0.97870897169077109</v>
      </c>
      <c r="BD66" s="2">
        <f t="shared" si="9"/>
        <v>-2.5024314290868603</v>
      </c>
      <c r="BE66" s="2">
        <f t="shared" si="10"/>
        <v>-0.99351621429196679</v>
      </c>
      <c r="BO66" s="21">
        <f t="shared" si="11"/>
        <v>1.2318835103374728</v>
      </c>
      <c r="BP66" s="21">
        <f t="shared" si="12"/>
        <v>1.2765448380967652</v>
      </c>
    </row>
    <row r="67" spans="2:68" x14ac:dyDescent="0.3">
      <c r="B67" s="12">
        <v>19084</v>
      </c>
      <c r="C67" s="18">
        <v>4.5869999999999997</v>
      </c>
      <c r="D67" s="18">
        <v>0.10361252754957917</v>
      </c>
      <c r="E67" s="18">
        <v>0.24696504570819997</v>
      </c>
      <c r="F67" s="18">
        <v>0.39929351611250002</v>
      </c>
      <c r="G67" s="18">
        <v>0.66565609628153</v>
      </c>
      <c r="H67" s="18">
        <v>0.78604074237261012</v>
      </c>
      <c r="I67" s="18">
        <v>1.1072349369254999</v>
      </c>
      <c r="J67" s="18">
        <v>1.1072349369254999</v>
      </c>
      <c r="K67" s="18">
        <v>1.1072349369254999</v>
      </c>
      <c r="L67" s="18">
        <v>2.1</v>
      </c>
      <c r="M67" s="18">
        <v>4.95</v>
      </c>
      <c r="N67" s="18">
        <v>4.57</v>
      </c>
      <c r="O67" s="18">
        <v>6.41</v>
      </c>
      <c r="P67" s="18">
        <v>3.42</v>
      </c>
      <c r="Q67" s="18">
        <v>6.33</v>
      </c>
      <c r="R67" s="18">
        <v>1.71</v>
      </c>
      <c r="S67" s="18">
        <v>8.33</v>
      </c>
      <c r="T67" s="18">
        <v>2.62</v>
      </c>
      <c r="U67" s="18">
        <v>8.7200000000000006</v>
      </c>
      <c r="V67" s="18">
        <v>3.29</v>
      </c>
      <c r="W67" s="18">
        <v>6.21</v>
      </c>
      <c r="X67" s="18">
        <v>1.26</v>
      </c>
      <c r="Y67" s="18">
        <v>2.23</v>
      </c>
      <c r="Z67" s="18">
        <v>2.54</v>
      </c>
      <c r="AA67" s="18">
        <v>0.45</v>
      </c>
      <c r="AB67" s="18">
        <v>3.9</v>
      </c>
      <c r="AC67" s="18">
        <v>6.49</v>
      </c>
      <c r="AD67" s="18">
        <v>1.3927576601671321</v>
      </c>
      <c r="AE67" s="18">
        <v>-1.2949681238615618</v>
      </c>
      <c r="AF67" s="18">
        <v>3.6026762738033957</v>
      </c>
      <c r="AG67" s="18">
        <v>1.3133216625661026</v>
      </c>
      <c r="AH67" s="18">
        <v>1.9739941489371748</v>
      </c>
      <c r="AI67" s="18">
        <v>0.81554262810699107</v>
      </c>
      <c r="AJ67" s="18">
        <v>-2.1887339543315121</v>
      </c>
      <c r="AK67" s="18"/>
      <c r="AM67" s="18">
        <v>0.26525198938991412</v>
      </c>
      <c r="AN67" s="18">
        <v>18.567871651548558</v>
      </c>
      <c r="AO67" s="18">
        <v>12.362339087390367</v>
      </c>
      <c r="AP67" s="18">
        <v>1.5</v>
      </c>
      <c r="AQ67" s="18">
        <v>2.5</v>
      </c>
      <c r="AR67" s="21"/>
      <c r="AS67" s="21">
        <f t="shared" si="0"/>
        <v>3.4990637462538166</v>
      </c>
      <c r="AT67" s="21">
        <f t="shared" si="1"/>
        <v>1.2097091350165234</v>
      </c>
      <c r="AV67" s="2">
        <f t="shared" si="2"/>
        <v>2.6506179010422937</v>
      </c>
      <c r="AW67" s="2">
        <f t="shared" si="3"/>
        <v>2.9418603405626964</v>
      </c>
      <c r="AX67" s="2">
        <f t="shared" si="4"/>
        <v>1.036026762738034</v>
      </c>
      <c r="AY67" s="2">
        <f t="shared" si="5"/>
        <v>1.013133216625661</v>
      </c>
      <c r="AZ67" s="2">
        <f t="shared" si="6"/>
        <v>0.83038644474739465</v>
      </c>
      <c r="BA67" s="2">
        <f t="shared" si="7"/>
        <v>0.16961355525260535</v>
      </c>
      <c r="BB67" s="2">
        <f t="shared" si="8"/>
        <v>1.0320711232995261</v>
      </c>
      <c r="BD67" s="2">
        <f t="shared" si="9"/>
        <v>3.4898069638563198</v>
      </c>
      <c r="BE67" s="2">
        <f t="shared" si="10"/>
        <v>1.2065088462995486</v>
      </c>
      <c r="BO67" s="21">
        <f t="shared" si="11"/>
        <v>1.2678036307006024</v>
      </c>
      <c r="BP67" s="21">
        <f t="shared" si="12"/>
        <v>1.3174850649967402</v>
      </c>
    </row>
    <row r="68" spans="2:68" x14ac:dyDescent="0.3">
      <c r="B68" s="12">
        <v>19114</v>
      </c>
      <c r="C68" s="18">
        <v>-4.9147999999999996</v>
      </c>
      <c r="D68" s="18">
        <v>0.12054894883175571</v>
      </c>
      <c r="E68" s="18">
        <v>0.18136239629869</v>
      </c>
      <c r="F68" s="18">
        <v>0.11287144967985999</v>
      </c>
      <c r="G68" s="18">
        <v>0.53863683447277</v>
      </c>
      <c r="H68" s="18">
        <v>0.59422082911011997</v>
      </c>
      <c r="I68" s="18">
        <v>1.7069721005048</v>
      </c>
      <c r="J68" s="18">
        <v>1.7069721005048</v>
      </c>
      <c r="K68" s="18">
        <v>1.7069721005048</v>
      </c>
      <c r="L68" s="18">
        <v>-4.4800000000000004</v>
      </c>
      <c r="M68" s="18">
        <v>-4.91</v>
      </c>
      <c r="N68" s="18">
        <v>-4.79</v>
      </c>
      <c r="O68" s="18">
        <v>-4.6100000000000003</v>
      </c>
      <c r="P68" s="18">
        <v>-4.9450000000000003</v>
      </c>
      <c r="Q68" s="18">
        <v>-7.415</v>
      </c>
      <c r="R68" s="18">
        <v>-3.32</v>
      </c>
      <c r="S68" s="18">
        <v>-3</v>
      </c>
      <c r="T68" s="18">
        <v>-6.12</v>
      </c>
      <c r="U68" s="18">
        <v>-7.65</v>
      </c>
      <c r="V68" s="18">
        <v>-7.14</v>
      </c>
      <c r="W68" s="18">
        <v>-3.43</v>
      </c>
      <c r="X68" s="18">
        <v>-0.75</v>
      </c>
      <c r="Y68" s="18">
        <v>-1.8</v>
      </c>
      <c r="Z68" s="18">
        <v>-1.85</v>
      </c>
      <c r="AA68" s="18">
        <v>-5.5</v>
      </c>
      <c r="AB68" s="18">
        <v>-1.57</v>
      </c>
      <c r="AC68" s="18">
        <v>-4</v>
      </c>
      <c r="AD68" s="18">
        <v>4.4505494505494569</v>
      </c>
      <c r="AE68" s="18">
        <v>-0.92269542400738036</v>
      </c>
      <c r="AF68" s="18">
        <v>-1.5151515151515138</v>
      </c>
      <c r="AG68" s="18">
        <v>0.91608484950886915</v>
      </c>
      <c r="AH68" s="18">
        <v>0.76431327440595886</v>
      </c>
      <c r="AI68" s="18">
        <v>0.21535063500828233</v>
      </c>
      <c r="AJ68" s="18">
        <v>-2.2339661679129041</v>
      </c>
      <c r="AK68" s="18"/>
      <c r="AM68" s="18">
        <v>3.7792894935750887E-2</v>
      </c>
      <c r="AN68" s="18">
        <v>17.524639170135785</v>
      </c>
      <c r="AO68" s="18">
        <v>12.242728683266883</v>
      </c>
      <c r="AP68" s="18">
        <v>1.59</v>
      </c>
      <c r="AQ68" s="18">
        <v>2.39</v>
      </c>
      <c r="AR68" s="21"/>
      <c r="AS68" s="21">
        <f t="shared" si="0"/>
        <v>-1.6357004639832695</v>
      </c>
      <c r="AT68" s="21">
        <f t="shared" si="1"/>
        <v>0.79553590067711344</v>
      </c>
      <c r="AV68" s="2">
        <f t="shared" si="2"/>
        <v>-0.82357350068914981</v>
      </c>
      <c r="AW68" s="2">
        <f t="shared" si="3"/>
        <v>-1.1405737666177918</v>
      </c>
      <c r="AX68" s="2">
        <f t="shared" si="4"/>
        <v>0.98484848484848486</v>
      </c>
      <c r="AY68" s="2">
        <f t="shared" si="5"/>
        <v>1.0091608484950887</v>
      </c>
      <c r="AZ68" s="2">
        <f t="shared" si="6"/>
        <v>0.82692399155035878</v>
      </c>
      <c r="BA68" s="2">
        <f t="shared" si="7"/>
        <v>0.17307600844964122</v>
      </c>
      <c r="BB68" s="2">
        <f t="shared" si="8"/>
        <v>0.98897219128317959</v>
      </c>
      <c r="BD68" s="2">
        <f t="shared" si="9"/>
        <v>-1.6350825189647644</v>
      </c>
      <c r="BE68" s="2">
        <f t="shared" si="10"/>
        <v>0.79523535821369185</v>
      </c>
      <c r="BO68" s="21">
        <f t="shared" si="11"/>
        <v>1.2578414756515197</v>
      </c>
      <c r="BP68" s="21">
        <f t="shared" si="12"/>
        <v>1.3029560917126886</v>
      </c>
    </row>
    <row r="69" spans="2:68" x14ac:dyDescent="0.3">
      <c r="B69" s="12">
        <v>19145</v>
      </c>
      <c r="C69" s="18">
        <v>3.2847</v>
      </c>
      <c r="D69" s="18">
        <v>0.13538162207622495</v>
      </c>
      <c r="E69" s="18">
        <v>8.8689543516797004E-2</v>
      </c>
      <c r="F69" s="18">
        <v>0.10898605388488999</v>
      </c>
      <c r="G69" s="18">
        <v>0.19276403687777</v>
      </c>
      <c r="H69" s="18">
        <v>0.15363593900076999</v>
      </c>
      <c r="I69" s="18">
        <v>-0.33539204057425998</v>
      </c>
      <c r="J69" s="18">
        <v>-0.33539204057425998</v>
      </c>
      <c r="K69" s="18">
        <v>-0.33539204057425998</v>
      </c>
      <c r="L69" s="18">
        <v>1.52</v>
      </c>
      <c r="M69" s="18">
        <v>3.52</v>
      </c>
      <c r="N69" s="18">
        <v>4</v>
      </c>
      <c r="O69" s="18">
        <v>3.35</v>
      </c>
      <c r="P69" s="18">
        <v>3.6100000000000003</v>
      </c>
      <c r="Q69" s="18">
        <v>3.4</v>
      </c>
      <c r="R69" s="18">
        <v>2.14</v>
      </c>
      <c r="S69" s="18">
        <v>4.01</v>
      </c>
      <c r="T69" s="18">
        <v>2.95</v>
      </c>
      <c r="U69" s="18">
        <v>3.51</v>
      </c>
      <c r="V69" s="18">
        <v>6.17</v>
      </c>
      <c r="W69" s="18">
        <v>3.26</v>
      </c>
      <c r="X69" s="18">
        <v>1.03</v>
      </c>
      <c r="Y69" s="18">
        <v>2.98</v>
      </c>
      <c r="Z69" s="18">
        <v>2.58</v>
      </c>
      <c r="AA69" s="18">
        <v>2.52</v>
      </c>
      <c r="AB69" s="18">
        <v>2.66</v>
      </c>
      <c r="AC69" s="18">
        <v>3.03</v>
      </c>
      <c r="AD69" s="18">
        <v>-0.57864281956866437</v>
      </c>
      <c r="AE69" s="18">
        <v>-1.3299962166409607</v>
      </c>
      <c r="AF69" s="18">
        <v>1.261034047919285</v>
      </c>
      <c r="AG69" s="18">
        <v>-1.0452832144650426</v>
      </c>
      <c r="AH69" s="18">
        <v>-1.9861958553975767</v>
      </c>
      <c r="AI69" s="18">
        <v>0.46834536338089539</v>
      </c>
      <c r="AJ69" s="18">
        <v>1.4391361444156203</v>
      </c>
      <c r="AK69" s="18"/>
      <c r="AM69" s="18">
        <v>0.22667170381565072</v>
      </c>
      <c r="AN69" s="18">
        <v>17.929420512691291</v>
      </c>
      <c r="AO69" s="18">
        <v>12.200478761945837</v>
      </c>
      <c r="AP69" s="18">
        <v>1.7</v>
      </c>
      <c r="AQ69" s="18">
        <v>2.35</v>
      </c>
      <c r="AR69" s="21"/>
      <c r="AS69" s="21">
        <f t="shared" si="0"/>
        <v>1.12565242584306</v>
      </c>
      <c r="AT69" s="21">
        <f t="shared" si="1"/>
        <v>-1.1806648365412675</v>
      </c>
      <c r="AV69" s="2">
        <f t="shared" si="2"/>
        <v>0.34246716538833588</v>
      </c>
      <c r="AW69" s="2">
        <f t="shared" si="3"/>
        <v>0.63519415811166269</v>
      </c>
      <c r="AX69" s="2">
        <f t="shared" si="4"/>
        <v>1.0126103404791928</v>
      </c>
      <c r="AY69" s="2">
        <f t="shared" si="5"/>
        <v>0.98954716785534957</v>
      </c>
      <c r="AZ69" s="2">
        <f t="shared" si="6"/>
        <v>0.83019660352158942</v>
      </c>
      <c r="BA69" s="2">
        <f t="shared" si="7"/>
        <v>0.16980339647841058</v>
      </c>
      <c r="BB69" s="2">
        <f t="shared" si="8"/>
        <v>1.0086186586192731</v>
      </c>
      <c r="BD69" s="2">
        <f t="shared" si="9"/>
        <v>1.1231066608392686</v>
      </c>
      <c r="BE69" s="2">
        <f t="shared" si="10"/>
        <v>-1.177994655983692</v>
      </c>
      <c r="BO69" s="21">
        <f t="shared" si="11"/>
        <v>1.2650003404024215</v>
      </c>
      <c r="BP69" s="21">
        <f t="shared" si="12"/>
        <v>1.3141858254630625</v>
      </c>
    </row>
    <row r="70" spans="2:68" x14ac:dyDescent="0.3">
      <c r="B70" s="12">
        <v>19175</v>
      </c>
      <c r="C70" s="18">
        <v>3.9575</v>
      </c>
      <c r="D70" s="18">
        <v>0.14131386391733614</v>
      </c>
      <c r="E70" s="18">
        <v>6.4427056832095E-2</v>
      </c>
      <c r="F70" s="18">
        <v>1.0238313817969E-2</v>
      </c>
      <c r="G70" s="18">
        <v>-0.35227853223911998</v>
      </c>
      <c r="H70" s="18">
        <v>-0.38048133837015002</v>
      </c>
      <c r="I70" s="18">
        <v>3.0095347532868001E-2</v>
      </c>
      <c r="J70" s="18">
        <v>3.0095347532868001E-2</v>
      </c>
      <c r="K70" s="18">
        <v>3.0095347532868001E-2</v>
      </c>
      <c r="L70" s="18">
        <v>3.05</v>
      </c>
      <c r="M70" s="18">
        <v>4.2</v>
      </c>
      <c r="N70" s="18">
        <v>3.92</v>
      </c>
      <c r="O70" s="18">
        <v>5.36</v>
      </c>
      <c r="P70" s="18">
        <v>2.605</v>
      </c>
      <c r="Q70" s="18">
        <v>4.79</v>
      </c>
      <c r="R70" s="18">
        <v>2.87</v>
      </c>
      <c r="S70" s="18">
        <v>5.24</v>
      </c>
      <c r="T70" s="18">
        <v>4.53</v>
      </c>
      <c r="U70" s="18">
        <v>5.45</v>
      </c>
      <c r="V70" s="18">
        <v>3.77</v>
      </c>
      <c r="W70" s="18">
        <v>6.61</v>
      </c>
      <c r="X70" s="18">
        <v>2.06</v>
      </c>
      <c r="Y70" s="18">
        <v>1.0900000000000001</v>
      </c>
      <c r="Z70" s="18">
        <v>3</v>
      </c>
      <c r="AA70" s="18">
        <v>-0.96</v>
      </c>
      <c r="AB70" s="18">
        <v>2.66</v>
      </c>
      <c r="AC70" s="18">
        <v>4.4800000000000004</v>
      </c>
      <c r="AD70" s="18">
        <v>1.3756613756613856</v>
      </c>
      <c r="AE70" s="18">
        <v>1.0736196319018454</v>
      </c>
      <c r="AF70" s="18">
        <v>3.8356164383561708</v>
      </c>
      <c r="AG70" s="18">
        <v>-0.36031155653901692</v>
      </c>
      <c r="AH70" s="18">
        <v>-0.48550955519333083</v>
      </c>
      <c r="AI70" s="18">
        <v>0.25501809805856812</v>
      </c>
      <c r="AJ70" s="18">
        <v>-0.96688078769430197</v>
      </c>
      <c r="AK70" s="18"/>
      <c r="AM70" s="18">
        <v>0.56539766302299288</v>
      </c>
      <c r="AN70" s="18">
        <v>18.567554218922748</v>
      </c>
      <c r="AO70" s="18">
        <v>12.447881581789371</v>
      </c>
      <c r="AP70" s="18">
        <v>1.74</v>
      </c>
      <c r="AQ70" s="18">
        <v>2.39</v>
      </c>
      <c r="AR70" s="21"/>
      <c r="AS70" s="21">
        <f t="shared" ref="AS70:AS133" si="13">AF70-D70</f>
        <v>3.6943025744388347</v>
      </c>
      <c r="AT70" s="21">
        <f t="shared" ref="AT70:AT133" si="14">AG70-D70</f>
        <v>-0.50162542045635305</v>
      </c>
      <c r="AV70" s="2">
        <f t="shared" ref="AV70:AV133" si="15">0.7*AF70 + 0.3*AG70 - AM70</f>
        <v>2.0114403768646216</v>
      </c>
      <c r="AW70" s="2">
        <f t="shared" ref="AW70:AW133" si="16">100*(BB70-1) - AM70</f>
        <v>2.557735950421125</v>
      </c>
      <c r="AX70" s="2">
        <f t="shared" ref="AX70:AX133" si="17">1 + AF70/100</f>
        <v>1.0383561643835617</v>
      </c>
      <c r="AY70" s="2">
        <f t="shared" ref="AY70:AY133" si="18">1 + AG70/100</f>
        <v>0.99639688443460983</v>
      </c>
      <c r="AZ70" s="2">
        <f t="shared" ref="AZ70:AZ133" si="19">AX70*AZ69/BB70</f>
        <v>0.83593247287100902</v>
      </c>
      <c r="BA70" s="2">
        <f t="shared" ref="BA70:BA133" si="20">1-AZ70</f>
        <v>0.16406752712899098</v>
      </c>
      <c r="BB70" s="2">
        <f t="shared" ref="BB70:BB133" si="21">AZ69*AX70 + BA69*AY70</f>
        <v>1.0312313361344412</v>
      </c>
      <c r="BD70" s="2">
        <f t="shared" ref="BD70:BD133" si="22">(AF70-$D70)/(1+ 0.01*$AM70)</f>
        <v>3.6735325074910903</v>
      </c>
      <c r="BE70" s="2">
        <f t="shared" ref="BE70:BE133" si="23">(AG70-$D70)/(1+ 0.01*$AM70)</f>
        <v>-0.49880518758272291</v>
      </c>
      <c r="BO70" s="21">
        <f t="shared" ref="BO70:BO133" si="24">BO69*(1 + 0.01*(AV70+AM70))</f>
        <v>1.2975973503786189</v>
      </c>
      <c r="BP70" s="21">
        <f t="shared" ref="BP70:BP133" si="25">BP69*(1 + 0.01*(AW70+AM70))</f>
        <v>1.3552296047212176</v>
      </c>
    </row>
    <row r="71" spans="2:68" x14ac:dyDescent="0.3">
      <c r="B71" s="12">
        <v>19206</v>
      </c>
      <c r="C71" s="18">
        <v>1.1403999999999999</v>
      </c>
      <c r="D71" s="18">
        <v>0.14723307365538396</v>
      </c>
      <c r="E71" s="18">
        <v>0.10907932067067</v>
      </c>
      <c r="F71" s="18">
        <v>-2.4910679856817997E-2</v>
      </c>
      <c r="G71" s="18">
        <v>-0.3038088247288</v>
      </c>
      <c r="H71" s="18">
        <v>-0.29580099632176998</v>
      </c>
      <c r="I71" s="18">
        <v>-0.19692846300070002</v>
      </c>
      <c r="J71" s="18">
        <v>-0.19692846300070002</v>
      </c>
      <c r="K71" s="18">
        <v>-0.19692846300070002</v>
      </c>
      <c r="L71" s="18">
        <v>1.07</v>
      </c>
      <c r="M71" s="18">
        <v>1.04</v>
      </c>
      <c r="N71" s="18">
        <v>1.28</v>
      </c>
      <c r="O71" s="18">
        <v>1.07</v>
      </c>
      <c r="P71" s="18">
        <v>2.2650000000000001</v>
      </c>
      <c r="Q71" s="18">
        <v>0.33000000000000007</v>
      </c>
      <c r="R71" s="18">
        <v>0.57999999999999996</v>
      </c>
      <c r="S71" s="18">
        <v>2.5299999999999998</v>
      </c>
      <c r="T71" s="18">
        <v>2.8</v>
      </c>
      <c r="U71" s="18">
        <v>-1.02</v>
      </c>
      <c r="V71" s="18">
        <v>1.42</v>
      </c>
      <c r="W71" s="18">
        <v>1.06</v>
      </c>
      <c r="X71" s="18">
        <v>0.25</v>
      </c>
      <c r="Y71" s="18">
        <v>2.0299999999999998</v>
      </c>
      <c r="Z71" s="18">
        <v>1.94</v>
      </c>
      <c r="AA71" s="18">
        <v>-4.38</v>
      </c>
      <c r="AB71" s="18">
        <v>2.5099999999999998</v>
      </c>
      <c r="AC71" s="18">
        <v>0.67</v>
      </c>
      <c r="AD71" s="18">
        <v>3.4968684759916435</v>
      </c>
      <c r="AE71" s="18">
        <v>1.8238589938134764</v>
      </c>
      <c r="AF71" s="18">
        <v>2.5665627248740774</v>
      </c>
      <c r="AG71" s="18">
        <v>0.3472479620250768</v>
      </c>
      <c r="AH71" s="18">
        <v>0.75482934333119811</v>
      </c>
      <c r="AI71" s="18">
        <v>0.19693115615000423</v>
      </c>
      <c r="AJ71" s="18">
        <v>0.46006289009301593</v>
      </c>
      <c r="AK71" s="18"/>
      <c r="AM71" s="18">
        <v>3.7481259370331088E-2</v>
      </c>
      <c r="AN71" s="18">
        <v>18.640608423402533</v>
      </c>
      <c r="AO71" s="18">
        <v>12.669112889622482</v>
      </c>
      <c r="AP71" s="18">
        <v>1.84</v>
      </c>
      <c r="AQ71" s="18">
        <v>2.4500000000000002</v>
      </c>
      <c r="AR71" s="21"/>
      <c r="AS71" s="21">
        <f t="shared" si="13"/>
        <v>2.4193296512186935</v>
      </c>
      <c r="AT71" s="21">
        <f t="shared" si="14"/>
        <v>0.20001488836969283</v>
      </c>
      <c r="AV71" s="2">
        <f t="shared" si="15"/>
        <v>1.8632870366490459</v>
      </c>
      <c r="AW71" s="2">
        <f t="shared" si="16"/>
        <v>2.1649639804422582</v>
      </c>
      <c r="AX71" s="2">
        <f t="shared" si="17"/>
        <v>1.0256656272487408</v>
      </c>
      <c r="AY71" s="2">
        <f t="shared" si="18"/>
        <v>1.0034724796202508</v>
      </c>
      <c r="AZ71" s="2">
        <f t="shared" si="19"/>
        <v>0.83891065630868333</v>
      </c>
      <c r="BA71" s="2">
        <f t="shared" si="20"/>
        <v>0.16108934369131667</v>
      </c>
      <c r="BB71" s="2">
        <f t="shared" si="21"/>
        <v>1.0220244523981259</v>
      </c>
      <c r="BD71" s="2">
        <f t="shared" si="22"/>
        <v>2.4184231957480229</v>
      </c>
      <c r="BE71" s="2">
        <f t="shared" si="23"/>
        <v>0.19993994835906348</v>
      </c>
      <c r="BO71" s="21">
        <f t="shared" si="24"/>
        <v>1.322261669424603</v>
      </c>
      <c r="BP71" s="21">
        <f t="shared" si="25"/>
        <v>1.385077794638931</v>
      </c>
    </row>
    <row r="72" spans="2:68" x14ac:dyDescent="0.3">
      <c r="B72" s="12">
        <v>19237</v>
      </c>
      <c r="C72" s="18">
        <v>-0.67330000000000001</v>
      </c>
      <c r="D72" s="18">
        <v>0.15105777353867644</v>
      </c>
      <c r="E72" s="18">
        <v>0.10497245174521</v>
      </c>
      <c r="F72" s="18">
        <v>0.14028548608409999</v>
      </c>
      <c r="G72" s="18">
        <v>-9.2886116508160005E-2</v>
      </c>
      <c r="H72" s="18">
        <v>-0.18575452623464001</v>
      </c>
      <c r="I72" s="18">
        <v>-0.69951629920935998</v>
      </c>
      <c r="J72" s="18">
        <v>-0.69951629920935998</v>
      </c>
      <c r="K72" s="18">
        <v>-0.69951629920935998</v>
      </c>
      <c r="L72" s="18">
        <v>0.19</v>
      </c>
      <c r="M72" s="18">
        <v>-0.82</v>
      </c>
      <c r="N72" s="18">
        <v>-0.68</v>
      </c>
      <c r="O72" s="18">
        <v>-1.02</v>
      </c>
      <c r="P72" s="18">
        <v>-0.72500000000000009</v>
      </c>
      <c r="Q72" s="18">
        <v>-0.61499999999999999</v>
      </c>
      <c r="R72" s="18">
        <v>0.96</v>
      </c>
      <c r="S72" s="18">
        <v>2.04</v>
      </c>
      <c r="T72" s="18">
        <v>-1.7</v>
      </c>
      <c r="U72" s="18">
        <v>-2.66</v>
      </c>
      <c r="V72" s="18">
        <v>-1.55</v>
      </c>
      <c r="W72" s="18">
        <v>-0.14000000000000001</v>
      </c>
      <c r="X72" s="18">
        <v>0.89</v>
      </c>
      <c r="Y72" s="18">
        <v>1.81</v>
      </c>
      <c r="Z72" s="18">
        <v>-0.3</v>
      </c>
      <c r="AA72" s="18">
        <v>-0.56999999999999995</v>
      </c>
      <c r="AB72" s="18">
        <v>-1.18</v>
      </c>
      <c r="AC72" s="18">
        <v>0.22</v>
      </c>
      <c r="AD72" s="18">
        <v>-0.35300050428641594</v>
      </c>
      <c r="AE72" s="18">
        <v>0.55311953686985049</v>
      </c>
      <c r="AF72" s="18">
        <v>-0.60804490177736037</v>
      </c>
      <c r="AG72" s="18">
        <v>0.6380822791296259</v>
      </c>
      <c r="AH72" s="18">
        <v>1.3691359245036949</v>
      </c>
      <c r="AI72" s="18">
        <v>0.37397974503863285</v>
      </c>
      <c r="AJ72" s="18">
        <v>-0.38779233431769367</v>
      </c>
      <c r="AK72" s="18"/>
      <c r="AM72" s="18">
        <v>-0.22480329711502822</v>
      </c>
      <c r="AN72" s="18">
        <v>18.56438531453988</v>
      </c>
      <c r="AO72" s="18">
        <v>12.678378236328623</v>
      </c>
      <c r="AP72" s="18">
        <v>1.87</v>
      </c>
      <c r="AQ72" s="18">
        <v>2.54</v>
      </c>
      <c r="AR72" s="21"/>
      <c r="AS72" s="21">
        <f t="shared" si="13"/>
        <v>-0.75910267531603681</v>
      </c>
      <c r="AT72" s="21">
        <f t="shared" si="14"/>
        <v>0.48702450559094945</v>
      </c>
      <c r="AV72" s="2">
        <f t="shared" si="15"/>
        <v>-9.4034503902362676E-3</v>
      </c>
      <c r="AW72" s="2">
        <f t="shared" si="16"/>
        <v>-0.18250379493411906</v>
      </c>
      <c r="AX72" s="2">
        <f t="shared" si="17"/>
        <v>0.9939195509822264</v>
      </c>
      <c r="AY72" s="2">
        <f t="shared" si="18"/>
        <v>1.0063808227912963</v>
      </c>
      <c r="AZ72" s="2">
        <f t="shared" si="19"/>
        <v>0.83721975828405915</v>
      </c>
      <c r="BA72" s="2">
        <f t="shared" si="20"/>
        <v>0.16278024171594085</v>
      </c>
      <c r="BB72" s="2">
        <f t="shared" si="21"/>
        <v>0.99592692907950853</v>
      </c>
      <c r="BD72" s="2">
        <f t="shared" si="22"/>
        <v>-0.76081300804299745</v>
      </c>
      <c r="BE72" s="2">
        <f t="shared" si="23"/>
        <v>0.48812181953520245</v>
      </c>
      <c r="BO72" s="21">
        <f t="shared" si="24"/>
        <v>1.3191648433751348</v>
      </c>
      <c r="BP72" s="21">
        <f t="shared" si="25"/>
        <v>1.3794362745509687</v>
      </c>
    </row>
    <row r="73" spans="2:68" x14ac:dyDescent="0.3">
      <c r="B73" s="12">
        <v>19267</v>
      </c>
      <c r="C73" s="18">
        <v>-1.9147000000000001</v>
      </c>
      <c r="D73" s="18">
        <v>0.14173534443400193</v>
      </c>
      <c r="E73" s="18">
        <v>0.19903013096444999</v>
      </c>
      <c r="F73" s="18">
        <v>0.18362724973321001</v>
      </c>
      <c r="G73" s="18">
        <v>-7.3525021537208995E-2</v>
      </c>
      <c r="H73" s="18">
        <v>-2.5941276464169001E-2</v>
      </c>
      <c r="I73" s="18">
        <v>-1.3009195803381</v>
      </c>
      <c r="J73" s="18">
        <v>-1.3009195803381</v>
      </c>
      <c r="K73" s="18">
        <v>-1.3009195803381</v>
      </c>
      <c r="L73" s="18">
        <v>-1.27</v>
      </c>
      <c r="M73" s="18">
        <v>-1.96</v>
      </c>
      <c r="N73" s="18">
        <v>-1.58</v>
      </c>
      <c r="O73" s="18">
        <v>-2.17</v>
      </c>
      <c r="P73" s="18">
        <v>-3.75</v>
      </c>
      <c r="Q73" s="18">
        <v>-1.4450000000000001</v>
      </c>
      <c r="R73" s="18">
        <v>-2.83</v>
      </c>
      <c r="S73" s="18">
        <v>-0.78</v>
      </c>
      <c r="T73" s="18">
        <v>-2.2799999999999998</v>
      </c>
      <c r="U73" s="18">
        <v>-4.3</v>
      </c>
      <c r="V73" s="18">
        <v>-1.68</v>
      </c>
      <c r="W73" s="18">
        <v>1.24</v>
      </c>
      <c r="X73" s="18">
        <v>-0.34</v>
      </c>
      <c r="Y73" s="18">
        <v>0.32</v>
      </c>
      <c r="Z73" s="18">
        <v>-0.77</v>
      </c>
      <c r="AA73" s="18">
        <v>-4.09</v>
      </c>
      <c r="AB73" s="18">
        <v>0.26</v>
      </c>
      <c r="AC73" s="18">
        <v>-1.91</v>
      </c>
      <c r="AD73" s="18">
        <v>3.4919028340080871</v>
      </c>
      <c r="AE73" s="18">
        <v>-1.0916034885709358</v>
      </c>
      <c r="AF73" s="18">
        <v>-0.37647058823528923</v>
      </c>
      <c r="AG73" s="18">
        <v>-0.13494515767115134</v>
      </c>
      <c r="AH73" s="18">
        <v>0.22359888278649098</v>
      </c>
      <c r="AI73" s="18">
        <v>-0.25836279575741639</v>
      </c>
      <c r="AJ73" s="18">
        <v>-0.79002457432638673</v>
      </c>
      <c r="AK73" s="18"/>
      <c r="AM73" s="18">
        <v>0.22530980097634767</v>
      </c>
      <c r="AN73" s="18">
        <v>18.037848720800042</v>
      </c>
      <c r="AO73" s="18">
        <v>12.43467802042551</v>
      </c>
      <c r="AP73" s="18">
        <v>1.6</v>
      </c>
      <c r="AQ73" s="18">
        <v>2.65</v>
      </c>
      <c r="AR73" s="21"/>
      <c r="AS73" s="21">
        <f t="shared" si="13"/>
        <v>-0.51820593266929116</v>
      </c>
      <c r="AT73" s="21">
        <f t="shared" si="14"/>
        <v>-0.27668050210515327</v>
      </c>
      <c r="AV73" s="2">
        <f t="shared" si="15"/>
        <v>-0.52932276004239553</v>
      </c>
      <c r="AW73" s="2">
        <f t="shared" si="16"/>
        <v>-0.56246482124386876</v>
      </c>
      <c r="AX73" s="2">
        <f t="shared" si="17"/>
        <v>0.99623529411764711</v>
      </c>
      <c r="AY73" s="2">
        <f t="shared" si="18"/>
        <v>0.99865054842328849</v>
      </c>
      <c r="AZ73" s="2">
        <f t="shared" si="19"/>
        <v>0.83688948705492183</v>
      </c>
      <c r="BA73" s="2">
        <f t="shared" si="20"/>
        <v>0.16311051294507817</v>
      </c>
      <c r="BB73" s="2">
        <f t="shared" si="21"/>
        <v>0.99662844979732479</v>
      </c>
      <c r="BD73" s="2">
        <f t="shared" si="22"/>
        <v>-0.51704098864680492</v>
      </c>
      <c r="BE73" s="2">
        <f t="shared" si="23"/>
        <v>-0.27605851521394648</v>
      </c>
      <c r="BO73" s="21">
        <f t="shared" si="24"/>
        <v>1.315154411299831</v>
      </c>
      <c r="BP73" s="21">
        <f t="shared" si="25"/>
        <v>1.374785435899929</v>
      </c>
    </row>
    <row r="74" spans="2:68" x14ac:dyDescent="0.3">
      <c r="B74" s="12">
        <v>19298</v>
      </c>
      <c r="C74" s="18">
        <v>-0.53090000000000004</v>
      </c>
      <c r="D74" s="18">
        <v>0.12689583196494603</v>
      </c>
      <c r="E74" s="18">
        <v>0.3075654480378</v>
      </c>
      <c r="F74" s="18">
        <v>0.21331020876539999</v>
      </c>
      <c r="G74" s="18">
        <v>0.73220614445408005</v>
      </c>
      <c r="H74" s="18">
        <v>0.70655260773235995</v>
      </c>
      <c r="I74" s="18">
        <v>1.4773147552402</v>
      </c>
      <c r="J74" s="18">
        <v>1.4773147552402</v>
      </c>
      <c r="K74" s="18">
        <v>1.4773147552402</v>
      </c>
      <c r="L74" s="18">
        <v>-1.08</v>
      </c>
      <c r="M74" s="18">
        <v>-0.39</v>
      </c>
      <c r="N74" s="18">
        <v>-0.85</v>
      </c>
      <c r="O74" s="18">
        <v>-0.36</v>
      </c>
      <c r="P74" s="18">
        <v>-2.4750000000000001</v>
      </c>
      <c r="Q74" s="18">
        <v>0.16999999999999998</v>
      </c>
      <c r="R74" s="18">
        <v>-0.88</v>
      </c>
      <c r="S74" s="18">
        <v>1.2</v>
      </c>
      <c r="T74" s="18">
        <v>-1.53</v>
      </c>
      <c r="U74" s="18">
        <v>0.38</v>
      </c>
      <c r="V74" s="18">
        <v>-1.85</v>
      </c>
      <c r="W74" s="18">
        <v>-0.39</v>
      </c>
      <c r="X74" s="18">
        <v>0.92</v>
      </c>
      <c r="Y74" s="18">
        <v>0.34</v>
      </c>
      <c r="Z74" s="18">
        <v>-1.0900000000000001</v>
      </c>
      <c r="AA74" s="18">
        <v>-1.49</v>
      </c>
      <c r="AB74" s="18">
        <v>-3.31</v>
      </c>
      <c r="AC74" s="18">
        <v>-0.98</v>
      </c>
      <c r="AD74" s="18">
        <v>1.6136919315403508</v>
      </c>
      <c r="AE74" s="18">
        <v>2.3542633201740548</v>
      </c>
      <c r="AF74" s="18">
        <v>0.33065658951345611</v>
      </c>
      <c r="AG74" s="18">
        <v>1.726082570847387</v>
      </c>
      <c r="AH74" s="18">
        <v>1.8870802566040012</v>
      </c>
      <c r="AI74" s="18">
        <v>0.4171779141104226</v>
      </c>
      <c r="AJ74" s="18">
        <v>-3.4068882394605815</v>
      </c>
      <c r="AK74" s="18"/>
      <c r="AM74" s="18">
        <v>0</v>
      </c>
      <c r="AN74" s="18">
        <v>17.999032493165263</v>
      </c>
      <c r="AO74" s="18">
        <v>12.131183558686875</v>
      </c>
      <c r="AP74" s="18">
        <v>1.75</v>
      </c>
      <c r="AQ74" s="18">
        <v>2.5099999999999998</v>
      </c>
      <c r="AR74" s="21"/>
      <c r="AS74" s="21">
        <f t="shared" si="13"/>
        <v>0.20376075754851009</v>
      </c>
      <c r="AT74" s="21">
        <f t="shared" si="14"/>
        <v>1.599186738882441</v>
      </c>
      <c r="AV74" s="2">
        <f t="shared" si="15"/>
        <v>0.74928438391363539</v>
      </c>
      <c r="AW74" s="2">
        <f t="shared" si="16"/>
        <v>0.55826523710571507</v>
      </c>
      <c r="AX74" s="2">
        <f t="shared" si="17"/>
        <v>1.0033065658951346</v>
      </c>
      <c r="AY74" s="2">
        <f t="shared" si="18"/>
        <v>1.0172608257084739</v>
      </c>
      <c r="AZ74" s="2">
        <f t="shared" si="19"/>
        <v>0.83499522919472891</v>
      </c>
      <c r="BA74" s="2">
        <f t="shared" si="20"/>
        <v>0.16500477080527109</v>
      </c>
      <c r="BB74" s="2">
        <f t="shared" si="21"/>
        <v>1.0055826523710572</v>
      </c>
      <c r="BD74" s="2">
        <f t="shared" si="22"/>
        <v>0.20376075754851009</v>
      </c>
      <c r="BE74" s="2">
        <f t="shared" si="23"/>
        <v>1.599186738882441</v>
      </c>
      <c r="BO74" s="21">
        <f t="shared" si="24"/>
        <v>1.325008657928052</v>
      </c>
      <c r="BP74" s="21">
        <f t="shared" si="25"/>
        <v>1.3824603850733506</v>
      </c>
    </row>
    <row r="75" spans="2:68" x14ac:dyDescent="0.3">
      <c r="B75" s="12">
        <v>19328</v>
      </c>
      <c r="C75" s="18">
        <v>5.9346999999999994</v>
      </c>
      <c r="D75" s="18">
        <v>0.11843115114915648</v>
      </c>
      <c r="E75" s="18">
        <v>3.8102206820442998E-2</v>
      </c>
      <c r="F75" s="18">
        <v>-5.0216678887784E-2</v>
      </c>
      <c r="G75" s="18">
        <v>0.24235111083242997</v>
      </c>
      <c r="H75" s="18">
        <v>0.27674617450507999</v>
      </c>
      <c r="I75" s="18">
        <v>-0.15447507737055</v>
      </c>
      <c r="J75" s="18">
        <v>-0.15447507737055</v>
      </c>
      <c r="K75" s="18">
        <v>-0.15447507737055</v>
      </c>
      <c r="L75" s="18">
        <v>4.46</v>
      </c>
      <c r="M75" s="18">
        <v>6.16</v>
      </c>
      <c r="N75" s="18">
        <v>6.99</v>
      </c>
      <c r="O75" s="18">
        <v>7.4</v>
      </c>
      <c r="P75" s="18">
        <v>7.125</v>
      </c>
      <c r="Q75" s="18">
        <v>7.07</v>
      </c>
      <c r="R75" s="18">
        <v>6.02</v>
      </c>
      <c r="S75" s="18">
        <v>6.52</v>
      </c>
      <c r="T75" s="18">
        <v>7.92</v>
      </c>
      <c r="U75" s="18">
        <v>2.0699999999999998</v>
      </c>
      <c r="V75" s="18">
        <v>9.75</v>
      </c>
      <c r="W75" s="18">
        <v>9.6199999999999992</v>
      </c>
      <c r="X75" s="18">
        <v>4.07</v>
      </c>
      <c r="Y75" s="18">
        <v>5.08</v>
      </c>
      <c r="Z75" s="18">
        <v>4.54</v>
      </c>
      <c r="AA75" s="18">
        <v>7.22</v>
      </c>
      <c r="AB75" s="18">
        <v>7.8</v>
      </c>
      <c r="AC75" s="18">
        <v>7.1</v>
      </c>
      <c r="AD75" s="18">
        <v>-0.52935514918189819</v>
      </c>
      <c r="AE75" s="18">
        <v>1.1064189189189166</v>
      </c>
      <c r="AF75" s="18">
        <v>3.272128060263646</v>
      </c>
      <c r="AG75" s="18">
        <v>0.75318054093873599</v>
      </c>
      <c r="AH75" s="18">
        <v>1.0184744265383294</v>
      </c>
      <c r="AI75" s="18">
        <v>1.2028891061149238</v>
      </c>
      <c r="AJ75" s="18">
        <v>-3.5757389197665912E-2</v>
      </c>
      <c r="AK75" s="18"/>
      <c r="AM75" s="18">
        <v>7.4934432371676074E-2</v>
      </c>
      <c r="AN75" s="18">
        <v>19.036980948981963</v>
      </c>
      <c r="AO75" s="18">
        <v>12.473469765515311</v>
      </c>
      <c r="AP75" s="18">
        <v>1.93</v>
      </c>
      <c r="AQ75" s="18">
        <v>2.5</v>
      </c>
      <c r="AR75" s="21"/>
      <c r="AS75" s="21">
        <f t="shared" si="13"/>
        <v>3.1536969091144895</v>
      </c>
      <c r="AT75" s="21">
        <f t="shared" si="14"/>
        <v>0.63474938978957951</v>
      </c>
      <c r="AV75" s="2">
        <f t="shared" si="15"/>
        <v>2.4415093720944969</v>
      </c>
      <c r="AW75" s="2">
        <f t="shared" si="16"/>
        <v>2.7815552697952661</v>
      </c>
      <c r="AX75" s="2">
        <f t="shared" si="17"/>
        <v>1.0327212806026365</v>
      </c>
      <c r="AY75" s="2">
        <f t="shared" si="18"/>
        <v>1.0075318054093874</v>
      </c>
      <c r="AZ75" s="2">
        <f t="shared" si="19"/>
        <v>0.83836940662471915</v>
      </c>
      <c r="BA75" s="2">
        <f t="shared" si="20"/>
        <v>0.16163059337528085</v>
      </c>
      <c r="BB75" s="2">
        <f t="shared" si="21"/>
        <v>1.0285648970216694</v>
      </c>
      <c r="BD75" s="2">
        <f t="shared" si="22"/>
        <v>3.1513354737650965</v>
      </c>
      <c r="BE75" s="2">
        <f t="shared" si="23"/>
        <v>0.63427410009299423</v>
      </c>
      <c r="BO75" s="21">
        <f t="shared" si="24"/>
        <v>1.3583517562091227</v>
      </c>
      <c r="BP75" s="21">
        <f t="shared" si="25"/>
        <v>1.4219502236095083</v>
      </c>
    </row>
    <row r="76" spans="2:68" x14ac:dyDescent="0.3">
      <c r="B76" s="12">
        <v>19359</v>
      </c>
      <c r="C76" s="18">
        <v>3.1065999999999998</v>
      </c>
      <c r="D76" s="18">
        <v>0.15232811043093264</v>
      </c>
      <c r="E76" s="18">
        <v>0.27723529025589</v>
      </c>
      <c r="F76" s="18">
        <v>0.25207878070361001</v>
      </c>
      <c r="G76" s="18">
        <v>0.18163508661123001</v>
      </c>
      <c r="H76" s="18">
        <v>-0.85865421848967016</v>
      </c>
      <c r="I76" s="18">
        <v>-0.85865421848967016</v>
      </c>
      <c r="J76" s="18">
        <v>-0.85865421848967016</v>
      </c>
      <c r="K76" s="18">
        <v>-0.85865421848967016</v>
      </c>
      <c r="L76" s="18">
        <v>1.2</v>
      </c>
      <c r="M76" s="18">
        <v>3.27</v>
      </c>
      <c r="N76" s="18">
        <v>3.09</v>
      </c>
      <c r="O76" s="18">
        <v>4.0599999999999996</v>
      </c>
      <c r="P76" s="18">
        <v>1.4749999999999999</v>
      </c>
      <c r="Q76" s="18">
        <v>3.75</v>
      </c>
      <c r="R76" s="18">
        <v>1.43</v>
      </c>
      <c r="S76" s="18">
        <v>7.01</v>
      </c>
      <c r="T76" s="18">
        <v>3.33</v>
      </c>
      <c r="U76" s="18">
        <v>4.55</v>
      </c>
      <c r="V76" s="18">
        <v>1.6</v>
      </c>
      <c r="W76" s="18">
        <v>3.26</v>
      </c>
      <c r="X76" s="18">
        <v>0.88</v>
      </c>
      <c r="Y76" s="18">
        <v>2.0099999999999998</v>
      </c>
      <c r="Z76" s="18">
        <v>1.29</v>
      </c>
      <c r="AA76" s="18">
        <v>-1.95</v>
      </c>
      <c r="AB76" s="18">
        <v>4.0999999999999996</v>
      </c>
      <c r="AC76" s="18">
        <v>3.62</v>
      </c>
      <c r="AD76" s="18">
        <v>1.2578616352201255</v>
      </c>
      <c r="AE76" s="18">
        <v>5.0121126054647469E-2</v>
      </c>
      <c r="AF76" s="18">
        <v>3.0088899019831361</v>
      </c>
      <c r="AG76" s="18">
        <v>0.13161934768333161</v>
      </c>
      <c r="AH76" s="18">
        <v>0.18804202215392252</v>
      </c>
      <c r="AI76" s="18">
        <v>-0.1797644281076427</v>
      </c>
      <c r="AJ76" s="18">
        <v>-0.25436436216901281</v>
      </c>
      <c r="AK76" s="18"/>
      <c r="AM76" s="18">
        <v>-0.26207412953950238</v>
      </c>
      <c r="AN76" s="18">
        <v>19.537493255660163</v>
      </c>
      <c r="AO76" s="18">
        <v>12.933964306161371</v>
      </c>
      <c r="AP76" s="18">
        <v>2.2200000000000002</v>
      </c>
      <c r="AQ76" s="18">
        <v>2.52</v>
      </c>
      <c r="AR76" s="21"/>
      <c r="AS76" s="21">
        <f t="shared" si="13"/>
        <v>2.8565617915522035</v>
      </c>
      <c r="AT76" s="21">
        <f t="shared" si="14"/>
        <v>-2.0708762747601028E-2</v>
      </c>
      <c r="AV76" s="2">
        <f t="shared" si="15"/>
        <v>2.4077828652326971</v>
      </c>
      <c r="AW76" s="2">
        <f t="shared" si="16"/>
        <v>2.805909084529945</v>
      </c>
      <c r="AX76" s="2">
        <f t="shared" si="17"/>
        <v>1.0300888990198314</v>
      </c>
      <c r="AY76" s="2">
        <f t="shared" si="18"/>
        <v>1.0013161934768333</v>
      </c>
      <c r="AZ76" s="2">
        <f t="shared" si="19"/>
        <v>0.84217156440562602</v>
      </c>
      <c r="BA76" s="2">
        <f t="shared" si="20"/>
        <v>0.15782843559437398</v>
      </c>
      <c r="BB76" s="2">
        <f t="shared" si="21"/>
        <v>1.0254383495499044</v>
      </c>
      <c r="BD76" s="2">
        <f t="shared" si="22"/>
        <v>2.8640677722357117</v>
      </c>
      <c r="BE76" s="2">
        <f t="shared" si="23"/>
        <v>-2.0763177664730612E-2</v>
      </c>
      <c r="BO76" s="21">
        <f t="shared" si="24"/>
        <v>1.3874980285035439</v>
      </c>
      <c r="BP76" s="21">
        <f t="shared" si="25"/>
        <v>1.4581222904402518</v>
      </c>
    </row>
    <row r="77" spans="2:68" x14ac:dyDescent="0.3">
      <c r="B77" s="12">
        <v>19390</v>
      </c>
      <c r="C77" s="18">
        <v>-0.16440000000000002</v>
      </c>
      <c r="D77" s="18">
        <v>0.16293189628733273</v>
      </c>
      <c r="E77" s="18">
        <v>0.30277439145990998</v>
      </c>
      <c r="F77" s="18">
        <v>0.38364573057106999</v>
      </c>
      <c r="G77" s="18">
        <v>-2.2984247214453999E-2</v>
      </c>
      <c r="H77" s="18">
        <v>0.11771240190634</v>
      </c>
      <c r="I77" s="18">
        <v>0.11771240190634</v>
      </c>
      <c r="J77" s="18">
        <v>0.11771240190634</v>
      </c>
      <c r="K77" s="18">
        <v>0.11771240190634</v>
      </c>
      <c r="L77" s="18">
        <v>4.0999999999999996</v>
      </c>
      <c r="M77" s="18">
        <v>-0.77</v>
      </c>
      <c r="N77" s="18">
        <v>-0.77</v>
      </c>
      <c r="O77" s="18">
        <v>1.79</v>
      </c>
      <c r="P77" s="18">
        <v>-0.56000000000000005</v>
      </c>
      <c r="Q77" s="18">
        <v>-0.52500000000000002</v>
      </c>
      <c r="R77" s="18">
        <v>2.16</v>
      </c>
      <c r="S77" s="18">
        <v>-0.36</v>
      </c>
      <c r="T77" s="18">
        <v>0.92</v>
      </c>
      <c r="U77" s="18">
        <v>-2.99</v>
      </c>
      <c r="V77" s="18">
        <v>0.21</v>
      </c>
      <c r="W77" s="18">
        <v>-2.63</v>
      </c>
      <c r="X77" s="18">
        <v>1.03</v>
      </c>
      <c r="Y77" s="18">
        <v>0.92</v>
      </c>
      <c r="Z77" s="18">
        <v>0.83</v>
      </c>
      <c r="AA77" s="18">
        <v>-5.1100000000000003</v>
      </c>
      <c r="AB77" s="18">
        <v>0.01</v>
      </c>
      <c r="AC77" s="18">
        <v>1.44</v>
      </c>
      <c r="AD77" s="18">
        <v>4.1089345437171465</v>
      </c>
      <c r="AE77" s="18">
        <v>1.7951072889705211</v>
      </c>
      <c r="AF77" s="18">
        <v>1.0621818986501497</v>
      </c>
      <c r="AG77" s="18">
        <v>0.25873178664397312</v>
      </c>
      <c r="AH77" s="18">
        <v>0.83704973872122945</v>
      </c>
      <c r="AI77" s="18">
        <v>5.3757660466668966E-3</v>
      </c>
      <c r="AJ77" s="18">
        <v>-2.379791056552083</v>
      </c>
      <c r="AK77" s="18"/>
      <c r="AM77" s="18">
        <v>-0.18768768768768762</v>
      </c>
      <c r="AN77" s="18">
        <v>19.633638582549899</v>
      </c>
      <c r="AO77" s="18">
        <v>13.010773447995184</v>
      </c>
      <c r="AP77" s="18">
        <v>1.92</v>
      </c>
      <c r="AQ77" s="18">
        <v>2.63</v>
      </c>
      <c r="AR77" s="21"/>
      <c r="AS77" s="21">
        <f t="shared" si="13"/>
        <v>0.89925000236281694</v>
      </c>
      <c r="AT77" s="21">
        <f t="shared" si="14"/>
        <v>9.5799890356640383E-2</v>
      </c>
      <c r="AV77" s="2">
        <f t="shared" si="15"/>
        <v>1.0088345527359843</v>
      </c>
      <c r="AW77" s="2">
        <f t="shared" si="16"/>
        <v>1.1230623120817684</v>
      </c>
      <c r="AX77" s="2">
        <f t="shared" si="17"/>
        <v>1.0106218189865015</v>
      </c>
      <c r="AY77" s="2">
        <f t="shared" si="18"/>
        <v>1.0025873178664397</v>
      </c>
      <c r="AZ77" s="2">
        <f t="shared" si="19"/>
        <v>0.84322960259031254</v>
      </c>
      <c r="BA77" s="2">
        <f t="shared" si="20"/>
        <v>0.15677039740968746</v>
      </c>
      <c r="BB77" s="2">
        <f t="shared" si="21"/>
        <v>1.0093537462439408</v>
      </c>
      <c r="BD77" s="2">
        <f t="shared" si="22"/>
        <v>0.90094095761359316</v>
      </c>
      <c r="BE77" s="2">
        <f t="shared" si="23"/>
        <v>9.5980033061335082E-2</v>
      </c>
      <c r="BO77" s="21">
        <f t="shared" si="24"/>
        <v>1.3988914250672078</v>
      </c>
      <c r="BP77" s="21">
        <f t="shared" si="25"/>
        <v>1.4717611963376636</v>
      </c>
    </row>
    <row r="78" spans="2:68" x14ac:dyDescent="0.3">
      <c r="B78" s="12">
        <v>19418</v>
      </c>
      <c r="C78" s="18">
        <v>-0.182</v>
      </c>
      <c r="D78" s="18">
        <v>0.15233358949697795</v>
      </c>
      <c r="E78" s="18">
        <v>0.10649829792898</v>
      </c>
      <c r="F78" s="18">
        <v>-2.183882943874E-2</v>
      </c>
      <c r="G78" s="18">
        <v>2.6420804496342001E-2</v>
      </c>
      <c r="H78" s="18">
        <v>-0.86847280855123998</v>
      </c>
      <c r="I78" s="18">
        <v>-0.86847280855123998</v>
      </c>
      <c r="J78" s="18">
        <v>-0.86847280855123998</v>
      </c>
      <c r="K78" s="18">
        <v>-0.86847280855123998</v>
      </c>
      <c r="L78" s="18">
        <v>3.2</v>
      </c>
      <c r="M78" s="18">
        <v>-0.44</v>
      </c>
      <c r="N78" s="18">
        <v>-0.37</v>
      </c>
      <c r="O78" s="18">
        <v>-0.61</v>
      </c>
      <c r="P78" s="18">
        <v>0.17499999999999999</v>
      </c>
      <c r="Q78" s="18">
        <v>-0.185</v>
      </c>
      <c r="R78" s="18">
        <v>1.74</v>
      </c>
      <c r="S78" s="18">
        <v>-1.17</v>
      </c>
      <c r="T78" s="18">
        <v>0.14000000000000001</v>
      </c>
      <c r="U78" s="18">
        <v>0.33</v>
      </c>
      <c r="V78" s="18">
        <v>-2.5299999999999998</v>
      </c>
      <c r="W78" s="18">
        <v>0.3</v>
      </c>
      <c r="X78" s="18">
        <v>-0.43</v>
      </c>
      <c r="Y78" s="18">
        <v>0.51</v>
      </c>
      <c r="Z78" s="18">
        <v>-0.15</v>
      </c>
      <c r="AA78" s="18">
        <v>2.06</v>
      </c>
      <c r="AB78" s="18">
        <v>-0.23</v>
      </c>
      <c r="AC78" s="18">
        <v>-0.22</v>
      </c>
      <c r="AD78" s="18">
        <v>2.7076640660853579</v>
      </c>
      <c r="AE78" s="18">
        <v>0.14490376202975774</v>
      </c>
      <c r="AF78" s="18">
        <v>-0.39413181519597495</v>
      </c>
      <c r="AG78" s="18">
        <v>-0.35214790960866882</v>
      </c>
      <c r="AH78" s="18">
        <v>-0.33110677358186846</v>
      </c>
      <c r="AI78" s="18">
        <v>-0.45422781271837742</v>
      </c>
      <c r="AJ78" s="18">
        <v>1.5316635633791931</v>
      </c>
      <c r="AK78" s="18"/>
      <c r="AM78" s="18">
        <v>0.15043249341857301</v>
      </c>
      <c r="AN78" s="18">
        <v>19.275115802437863</v>
      </c>
      <c r="AO78" s="18">
        <v>12.859346880687902</v>
      </c>
      <c r="AP78" s="18">
        <v>2.0699999999999998</v>
      </c>
      <c r="AQ78" s="18">
        <v>2.7</v>
      </c>
      <c r="AR78" s="21"/>
      <c r="AS78" s="21">
        <f t="shared" si="13"/>
        <v>-0.54646540469295291</v>
      </c>
      <c r="AT78" s="21">
        <f t="shared" si="14"/>
        <v>-0.50448149910564677</v>
      </c>
      <c r="AV78" s="2">
        <f t="shared" si="15"/>
        <v>-0.53196913693835612</v>
      </c>
      <c r="AW78" s="2">
        <f t="shared" si="16"/>
        <v>-0.53798247505081331</v>
      </c>
      <c r="AX78" s="2">
        <f t="shared" si="17"/>
        <v>0.99605868184804025</v>
      </c>
      <c r="AY78" s="2">
        <f t="shared" si="18"/>
        <v>0.99647852090391331</v>
      </c>
      <c r="AZ78" s="2">
        <f t="shared" si="19"/>
        <v>0.84317388669436533</v>
      </c>
      <c r="BA78" s="2">
        <f t="shared" si="20"/>
        <v>0.15682611330563467</v>
      </c>
      <c r="BB78" s="2">
        <f t="shared" si="21"/>
        <v>0.9961245001836776</v>
      </c>
      <c r="BD78" s="2">
        <f t="shared" si="22"/>
        <v>-0.54564457794914079</v>
      </c>
      <c r="BE78" s="2">
        <f t="shared" si="23"/>
        <v>-0.50372373493124856</v>
      </c>
      <c r="BO78" s="21">
        <f t="shared" si="24"/>
        <v>1.3935541416775201</v>
      </c>
      <c r="BP78" s="21">
        <f t="shared" si="25"/>
        <v>1.4660573860915864</v>
      </c>
    </row>
    <row r="79" spans="2:68" x14ac:dyDescent="0.3">
      <c r="B79" s="12">
        <v>19449</v>
      </c>
      <c r="C79" s="18">
        <v>-1.2862</v>
      </c>
      <c r="D79" s="18">
        <v>0.16928450065500922</v>
      </c>
      <c r="E79" s="18">
        <v>0.12059169222357</v>
      </c>
      <c r="F79" s="18">
        <v>0.12378039900976</v>
      </c>
      <c r="G79" s="18">
        <v>-0.16602976186393001</v>
      </c>
      <c r="H79" s="18">
        <v>-0.88175605884508002</v>
      </c>
      <c r="I79" s="18">
        <v>-0.88175605884508002</v>
      </c>
      <c r="J79" s="18">
        <v>-0.88175605884508002</v>
      </c>
      <c r="K79" s="18">
        <v>-0.88175605884508002</v>
      </c>
      <c r="L79" s="18">
        <v>-1.84</v>
      </c>
      <c r="M79" s="18">
        <v>-1.3</v>
      </c>
      <c r="N79" s="18">
        <v>-1.26</v>
      </c>
      <c r="O79" s="18">
        <v>-2.2599999999999998</v>
      </c>
      <c r="P79" s="18">
        <v>-1.5249999999999999</v>
      </c>
      <c r="Q79" s="18">
        <v>-2.12</v>
      </c>
      <c r="R79" s="18">
        <v>-1.74</v>
      </c>
      <c r="S79" s="18">
        <v>-4.38</v>
      </c>
      <c r="T79" s="18">
        <v>-2.61</v>
      </c>
      <c r="U79" s="18">
        <v>-0.55000000000000004</v>
      </c>
      <c r="V79" s="18">
        <v>0.08</v>
      </c>
      <c r="W79" s="18">
        <v>-0.91</v>
      </c>
      <c r="X79" s="18">
        <v>-0.43</v>
      </c>
      <c r="Y79" s="18">
        <v>0.15</v>
      </c>
      <c r="Z79" s="18">
        <v>-0.48</v>
      </c>
      <c r="AA79" s="18">
        <v>-0.17</v>
      </c>
      <c r="AB79" s="18">
        <v>0.78</v>
      </c>
      <c r="AC79" s="18">
        <v>-2.17</v>
      </c>
      <c r="AD79" s="18">
        <v>0.35746201966042612</v>
      </c>
      <c r="AE79" s="18">
        <v>2.8447405061563291</v>
      </c>
      <c r="AF79" s="18">
        <v>-1.011211255220934</v>
      </c>
      <c r="AG79" s="18">
        <v>0.78934036578890421</v>
      </c>
      <c r="AH79" s="18">
        <v>1.4044809259010194</v>
      </c>
      <c r="AI79" s="18">
        <v>-0.17280017280018045</v>
      </c>
      <c r="AJ79" s="18">
        <v>0.61106093613090273</v>
      </c>
      <c r="AK79" s="18"/>
      <c r="AM79" s="18">
        <v>0.22530980097634767</v>
      </c>
      <c r="AN79" s="18">
        <v>18.960156688482915</v>
      </c>
      <c r="AO79" s="18">
        <v>12.834819340092496</v>
      </c>
      <c r="AP79" s="18">
        <v>1.97</v>
      </c>
      <c r="AQ79" s="18">
        <v>2.76</v>
      </c>
      <c r="AR79" s="21"/>
      <c r="AS79" s="21">
        <f t="shared" si="13"/>
        <v>-1.1804957558759432</v>
      </c>
      <c r="AT79" s="21">
        <f t="shared" si="14"/>
        <v>0.62005586513389499</v>
      </c>
      <c r="AV79" s="2">
        <f t="shared" si="15"/>
        <v>-0.69635556989433023</v>
      </c>
      <c r="AW79" s="2">
        <f t="shared" si="16"/>
        <v>-0.95414754366814902</v>
      </c>
      <c r="AX79" s="2">
        <f t="shared" si="17"/>
        <v>0.98988788744779066</v>
      </c>
      <c r="AY79" s="2">
        <f t="shared" si="18"/>
        <v>1.007893403657889</v>
      </c>
      <c r="AZ79" s="2">
        <f t="shared" si="19"/>
        <v>0.84077550667498357</v>
      </c>
      <c r="BA79" s="2">
        <f t="shared" si="20"/>
        <v>0.15922449332501643</v>
      </c>
      <c r="BB79" s="2">
        <f t="shared" si="21"/>
        <v>0.99271162257308199</v>
      </c>
      <c r="BD79" s="2">
        <f t="shared" si="22"/>
        <v>-1.1778419624944312</v>
      </c>
      <c r="BE79" s="2">
        <f t="shared" si="23"/>
        <v>0.6186619591051189</v>
      </c>
      <c r="BO79" s="21">
        <f t="shared" si="24"/>
        <v>1.3869898638555669</v>
      </c>
      <c r="BP79" s="21">
        <f t="shared" si="25"/>
        <v>1.4553722065322301</v>
      </c>
    </row>
    <row r="80" spans="2:68" x14ac:dyDescent="0.3">
      <c r="B80" s="12">
        <v>19479</v>
      </c>
      <c r="C80" s="18">
        <v>-2.7705000000000002</v>
      </c>
      <c r="D80" s="18">
        <v>0.16587889934849276</v>
      </c>
      <c r="E80" s="18">
        <v>-6.014133213051201E-2</v>
      </c>
      <c r="F80" s="18">
        <v>-0.34300535718614</v>
      </c>
      <c r="G80" s="18">
        <v>-0.96106930556986003</v>
      </c>
      <c r="H80" s="18">
        <v>-1.0515613652868001</v>
      </c>
      <c r="I80" s="18">
        <v>-1.0515613652868001</v>
      </c>
      <c r="J80" s="18">
        <v>-1.0515613652868001</v>
      </c>
      <c r="K80" s="18">
        <v>-1.0515613652868001</v>
      </c>
      <c r="L80" s="18">
        <v>-1.86</v>
      </c>
      <c r="M80" s="18">
        <v>-2.8</v>
      </c>
      <c r="N80" s="18">
        <v>-2.71</v>
      </c>
      <c r="O80" s="18">
        <v>-1.81</v>
      </c>
      <c r="P80" s="18">
        <v>-5.15</v>
      </c>
      <c r="Q80" s="18">
        <v>-1.8250000000000002</v>
      </c>
      <c r="R80" s="18">
        <v>-0.13</v>
      </c>
      <c r="S80" s="18">
        <v>-1.97</v>
      </c>
      <c r="T80" s="18">
        <v>-2.12</v>
      </c>
      <c r="U80" s="18">
        <v>-5.18</v>
      </c>
      <c r="V80" s="18">
        <v>-3.3</v>
      </c>
      <c r="W80" s="18">
        <v>-0.56999999999999995</v>
      </c>
      <c r="X80" s="18">
        <v>-1.04</v>
      </c>
      <c r="Y80" s="18">
        <v>-2.94</v>
      </c>
      <c r="Z80" s="18">
        <v>-0.8</v>
      </c>
      <c r="AA80" s="18">
        <v>-5.34</v>
      </c>
      <c r="AB80" s="18">
        <v>-4.5599999999999996</v>
      </c>
      <c r="AC80" s="18">
        <v>-2.74</v>
      </c>
      <c r="AD80" s="18">
        <v>-2.9830810329474655</v>
      </c>
      <c r="AE80" s="18">
        <v>-2.8616176900002732</v>
      </c>
      <c r="AF80" s="18">
        <v>-2.5982678214523713</v>
      </c>
      <c r="AG80" s="18">
        <v>0.35454462687349864</v>
      </c>
      <c r="AH80" s="18">
        <v>0.76240107732483686</v>
      </c>
      <c r="AI80" s="18">
        <v>-1.3117680469531767</v>
      </c>
      <c r="AJ80" s="18">
        <v>-2.595223142837777</v>
      </c>
      <c r="AK80" s="18"/>
      <c r="AM80" s="18">
        <v>3.7467216185826935E-2</v>
      </c>
      <c r="AN80" s="18">
        <v>18.494112310080073</v>
      </c>
      <c r="AO80" s="18">
        <v>12.163901454006803</v>
      </c>
      <c r="AP80" s="18">
        <v>2.25</v>
      </c>
      <c r="AQ80" s="18">
        <v>2.83</v>
      </c>
      <c r="AR80" s="21"/>
      <c r="AS80" s="21">
        <f t="shared" si="13"/>
        <v>-2.7641467208008641</v>
      </c>
      <c r="AT80" s="21">
        <f t="shared" si="14"/>
        <v>0.18866572752500588</v>
      </c>
      <c r="AV80" s="2">
        <f t="shared" si="15"/>
        <v>-1.7498913031404371</v>
      </c>
      <c r="AW80" s="2">
        <f t="shared" si="16"/>
        <v>-2.1655749716697148</v>
      </c>
      <c r="AX80" s="2">
        <f t="shared" si="17"/>
        <v>0.97401732178547629</v>
      </c>
      <c r="AY80" s="2">
        <f t="shared" si="18"/>
        <v>1.003545446268735</v>
      </c>
      <c r="AZ80" s="2">
        <f t="shared" si="19"/>
        <v>0.83673656292292642</v>
      </c>
      <c r="BA80" s="2">
        <f t="shared" si="20"/>
        <v>0.16326343707707358</v>
      </c>
      <c r="BB80" s="2">
        <f t="shared" si="21"/>
        <v>0.97871892244516112</v>
      </c>
      <c r="BD80" s="2">
        <f t="shared" si="22"/>
        <v>-2.7631114598567441</v>
      </c>
      <c r="BE80" s="2">
        <f t="shared" si="23"/>
        <v>0.18859506620383548</v>
      </c>
      <c r="BO80" s="21">
        <f t="shared" si="24"/>
        <v>1.3632387153432852</v>
      </c>
      <c r="BP80" s="21">
        <f t="shared" si="25"/>
        <v>1.4244003177338607</v>
      </c>
    </row>
    <row r="81" spans="2:68" x14ac:dyDescent="0.3">
      <c r="B81" s="12">
        <v>19510</v>
      </c>
      <c r="C81" s="18">
        <v>0.69210000000000005</v>
      </c>
      <c r="D81" s="18">
        <v>0.17353311770840207</v>
      </c>
      <c r="E81" s="18">
        <v>7.7615328856492999E-2</v>
      </c>
      <c r="F81" s="18">
        <v>-0.34905075222262</v>
      </c>
      <c r="G81" s="18">
        <v>-1.166417446996</v>
      </c>
      <c r="H81" s="18">
        <v>-1.4752077033732001</v>
      </c>
      <c r="I81" s="18">
        <v>-1.4752077033732001</v>
      </c>
      <c r="J81" s="18">
        <v>-1.4752077033732001</v>
      </c>
      <c r="K81" s="18">
        <v>-1.4752077033732001</v>
      </c>
      <c r="L81" s="18">
        <v>0.85</v>
      </c>
      <c r="M81" s="18">
        <v>0.73</v>
      </c>
      <c r="N81" s="18">
        <v>0.71</v>
      </c>
      <c r="O81" s="18">
        <v>2.09</v>
      </c>
      <c r="P81" s="18">
        <v>5.0000000000000044E-3</v>
      </c>
      <c r="Q81" s="18">
        <v>1.3</v>
      </c>
      <c r="R81" s="18">
        <v>0.24</v>
      </c>
      <c r="S81" s="18">
        <v>-0.02</v>
      </c>
      <c r="T81" s="18">
        <v>0.26</v>
      </c>
      <c r="U81" s="18">
        <v>1.84</v>
      </c>
      <c r="V81" s="18">
        <v>0.02</v>
      </c>
      <c r="W81" s="18">
        <v>1.62</v>
      </c>
      <c r="X81" s="18">
        <v>0.37</v>
      </c>
      <c r="Y81" s="18">
        <v>-0.14000000000000001</v>
      </c>
      <c r="Z81" s="18">
        <v>1.52</v>
      </c>
      <c r="AA81" s="18">
        <v>-0.04</v>
      </c>
      <c r="AB81" s="18">
        <v>0.61</v>
      </c>
      <c r="AC81" s="18">
        <v>1.72</v>
      </c>
      <c r="AD81" s="18">
        <v>-4.5892611289577445E-2</v>
      </c>
      <c r="AE81" s="18">
        <v>-0.8444237969010393</v>
      </c>
      <c r="AF81" s="18">
        <v>-6.8399452804379646E-2</v>
      </c>
      <c r="AG81" s="18">
        <v>-8.2042852376573716E-2</v>
      </c>
      <c r="AH81" s="18">
        <v>0.78605484668166081</v>
      </c>
      <c r="AI81" s="18">
        <v>-1.2880947160710421</v>
      </c>
      <c r="AJ81" s="18">
        <v>1.3229547740100323</v>
      </c>
      <c r="AK81" s="18"/>
      <c r="AM81" s="18">
        <v>0.26217228464420206</v>
      </c>
      <c r="AN81" s="18">
        <v>18.454277690220486</v>
      </c>
      <c r="AO81" s="18">
        <v>12.141970791867784</v>
      </c>
      <c r="AP81" s="18">
        <v>2.14</v>
      </c>
      <c r="AQ81" s="18">
        <v>3.05</v>
      </c>
      <c r="AR81" s="21"/>
      <c r="AS81" s="21">
        <f t="shared" si="13"/>
        <v>-0.24193257051278172</v>
      </c>
      <c r="AT81" s="21">
        <f t="shared" si="14"/>
        <v>-0.25557597008497579</v>
      </c>
      <c r="AV81" s="2">
        <f t="shared" si="15"/>
        <v>-0.33466475732023993</v>
      </c>
      <c r="AW81" s="2">
        <f t="shared" si="16"/>
        <v>-0.3327992057561513</v>
      </c>
      <c r="AX81" s="2">
        <f t="shared" si="17"/>
        <v>0.9993160054719562</v>
      </c>
      <c r="AY81" s="2">
        <f t="shared" si="18"/>
        <v>0.99917957147623426</v>
      </c>
      <c r="AZ81" s="2">
        <f t="shared" si="19"/>
        <v>0.83675521413746201</v>
      </c>
      <c r="BA81" s="2">
        <f t="shared" si="20"/>
        <v>0.16324478586253799</v>
      </c>
      <c r="BB81" s="2">
        <f t="shared" si="21"/>
        <v>0.99929373078888051</v>
      </c>
      <c r="BD81" s="2">
        <f t="shared" si="22"/>
        <v>-0.24129994892384279</v>
      </c>
      <c r="BE81" s="2">
        <f t="shared" si="23"/>
        <v>-0.2549076728154222</v>
      </c>
      <c r="BO81" s="21">
        <f t="shared" si="24"/>
        <v>1.3622504698900559</v>
      </c>
      <c r="BP81" s="21">
        <f t="shared" si="25"/>
        <v>1.4233943076451365</v>
      </c>
    </row>
    <row r="82" spans="2:68" x14ac:dyDescent="0.3">
      <c r="B82" s="12">
        <v>19540</v>
      </c>
      <c r="C82" s="18">
        <v>-1.6376999999999999</v>
      </c>
      <c r="D82" s="18">
        <v>0.16080491943633035</v>
      </c>
      <c r="E82" s="18">
        <v>0.39618545178930997</v>
      </c>
      <c r="F82" s="18">
        <v>0.75872892397425995</v>
      </c>
      <c r="G82" s="18">
        <v>1.5545431521463999</v>
      </c>
      <c r="H82" s="18">
        <v>2.2258309619940002</v>
      </c>
      <c r="I82" s="18">
        <v>2.2258309619940002</v>
      </c>
      <c r="J82" s="18">
        <v>2.2258309619940002</v>
      </c>
      <c r="K82" s="18">
        <v>2.2258309619940002</v>
      </c>
      <c r="L82" s="18">
        <v>-4.45</v>
      </c>
      <c r="M82" s="18">
        <v>-1.34</v>
      </c>
      <c r="N82" s="18">
        <v>-1.83</v>
      </c>
      <c r="O82" s="18">
        <v>-2.02</v>
      </c>
      <c r="P82" s="18">
        <v>-1.6749999999999998</v>
      </c>
      <c r="Q82" s="18">
        <v>-2.0700000000000003</v>
      </c>
      <c r="R82" s="18">
        <v>-0.84</v>
      </c>
      <c r="S82" s="18">
        <v>-3.33</v>
      </c>
      <c r="T82" s="18">
        <v>-2.75</v>
      </c>
      <c r="U82" s="18">
        <v>-0.08</v>
      </c>
      <c r="V82" s="18">
        <v>-1.51</v>
      </c>
      <c r="W82" s="18">
        <v>-2.2200000000000002</v>
      </c>
      <c r="X82" s="18">
        <v>0.5</v>
      </c>
      <c r="Y82" s="18">
        <v>-2.98</v>
      </c>
      <c r="Z82" s="18">
        <v>-2.19</v>
      </c>
      <c r="AA82" s="18">
        <v>-3.31</v>
      </c>
      <c r="AB82" s="18">
        <v>-2.96</v>
      </c>
      <c r="AC82" s="18">
        <v>-1.76</v>
      </c>
      <c r="AD82" s="18">
        <v>2.2956841138659367</v>
      </c>
      <c r="AE82" s="18">
        <v>0.68074082240106026</v>
      </c>
      <c r="AF82" s="18">
        <v>-0.25096965548710992</v>
      </c>
      <c r="AG82" s="18">
        <v>-0.3046922707425237</v>
      </c>
      <c r="AH82" s="18">
        <v>-0.32589503213656945</v>
      </c>
      <c r="AI82" s="18">
        <v>-0.4081292686989868</v>
      </c>
      <c r="AJ82" s="18">
        <v>-1.5394870973104879</v>
      </c>
      <c r="AK82" s="18"/>
      <c r="AM82" s="18">
        <v>7.4710496824792472E-2</v>
      </c>
      <c r="AN82" s="18">
        <v>18.000582549413043</v>
      </c>
      <c r="AO82" s="18">
        <v>11.624407885470086</v>
      </c>
      <c r="AP82" s="18">
        <v>1.89</v>
      </c>
      <c r="AQ82" s="18">
        <v>3.11</v>
      </c>
      <c r="AR82" s="21"/>
      <c r="AS82" s="21">
        <f t="shared" si="13"/>
        <v>-0.41177457492344027</v>
      </c>
      <c r="AT82" s="21">
        <f t="shared" si="14"/>
        <v>-0.46549719017885405</v>
      </c>
      <c r="AV82" s="2">
        <f t="shared" si="15"/>
        <v>-0.34179693688852653</v>
      </c>
      <c r="AW82" s="2">
        <f t="shared" si="16"/>
        <v>-0.33445008913525198</v>
      </c>
      <c r="AX82" s="2">
        <f t="shared" si="17"/>
        <v>0.9974903034451289</v>
      </c>
      <c r="AY82" s="2">
        <f t="shared" si="18"/>
        <v>0.99695307729257476</v>
      </c>
      <c r="AZ82" s="2">
        <f t="shared" si="19"/>
        <v>0.83682878814192718</v>
      </c>
      <c r="BA82" s="2">
        <f t="shared" si="20"/>
        <v>0.16317121185807282</v>
      </c>
      <c r="BB82" s="2">
        <f t="shared" si="21"/>
        <v>0.9974026040768954</v>
      </c>
      <c r="BD82" s="2">
        <f t="shared" si="22"/>
        <v>-0.41146716575963038</v>
      </c>
      <c r="BE82" s="2">
        <f t="shared" si="23"/>
        <v>-0.4651496745460218</v>
      </c>
      <c r="BO82" s="21">
        <f t="shared" si="24"/>
        <v>1.3586120836052751</v>
      </c>
      <c r="BP82" s="21">
        <f t="shared" si="25"/>
        <v>1.4196971890734889</v>
      </c>
    </row>
    <row r="83" spans="2:68" x14ac:dyDescent="0.3">
      <c r="B83" s="12">
        <v>19571</v>
      </c>
      <c r="C83" s="18">
        <v>2.5111000000000003</v>
      </c>
      <c r="D83" s="18">
        <v>0.13959995865173713</v>
      </c>
      <c r="E83" s="18">
        <v>0.31554406399258</v>
      </c>
      <c r="F83" s="18">
        <v>0.43666605898031002</v>
      </c>
      <c r="G83" s="18">
        <v>0.55512643870124001</v>
      </c>
      <c r="H83" s="18">
        <v>0.39349996356480998</v>
      </c>
      <c r="I83" s="18">
        <v>0.39349996356480998</v>
      </c>
      <c r="J83" s="18">
        <v>0.39349996356480998</v>
      </c>
      <c r="K83" s="18">
        <v>0.39349996356480998</v>
      </c>
      <c r="L83" s="18">
        <v>1.76</v>
      </c>
      <c r="M83" s="18">
        <v>2.8</v>
      </c>
      <c r="N83" s="18">
        <v>2.66</v>
      </c>
      <c r="O83" s="18">
        <v>1.55</v>
      </c>
      <c r="P83" s="18">
        <v>2.5099999999999998</v>
      </c>
      <c r="Q83" s="18">
        <v>2.4400000000000004</v>
      </c>
      <c r="R83" s="18">
        <v>2.72</v>
      </c>
      <c r="S83" s="18">
        <v>0.72</v>
      </c>
      <c r="T83" s="18">
        <v>2.3199999999999998</v>
      </c>
      <c r="U83" s="18">
        <v>3.93</v>
      </c>
      <c r="V83" s="18">
        <v>2.98</v>
      </c>
      <c r="W83" s="18">
        <v>2.39</v>
      </c>
      <c r="X83" s="18">
        <v>0.94</v>
      </c>
      <c r="Y83" s="18">
        <v>3.43</v>
      </c>
      <c r="Z83" s="18">
        <v>1.97</v>
      </c>
      <c r="AA83" s="18">
        <v>3.66</v>
      </c>
      <c r="AB83" s="18">
        <v>1.33</v>
      </c>
      <c r="AC83" s="18">
        <v>1.47</v>
      </c>
      <c r="AD83" s="18">
        <v>5.1615798922800549</v>
      </c>
      <c r="AE83" s="18">
        <v>2.1817086857737422</v>
      </c>
      <c r="AF83" s="18">
        <v>3.5224153705397887</v>
      </c>
      <c r="AG83" s="18">
        <v>1.0003834588454774</v>
      </c>
      <c r="AH83" s="18">
        <v>0.55168905073912367</v>
      </c>
      <c r="AI83" s="18">
        <v>2.20233614897829</v>
      </c>
      <c r="AJ83" s="18">
        <v>1.6725239123023927</v>
      </c>
      <c r="AK83" s="18"/>
      <c r="AM83" s="18">
        <v>0.22396416573349232</v>
      </c>
      <c r="AN83" s="18">
        <v>18.428755824505245</v>
      </c>
      <c r="AO83" s="18">
        <v>11.750201645310003</v>
      </c>
      <c r="AP83" s="18">
        <v>2.11</v>
      </c>
      <c r="AQ83" s="18">
        <v>2.93</v>
      </c>
      <c r="AR83" s="21"/>
      <c r="AS83" s="21">
        <f t="shared" si="13"/>
        <v>3.3828154118880516</v>
      </c>
      <c r="AT83" s="21">
        <f t="shared" si="14"/>
        <v>0.86078350019374028</v>
      </c>
      <c r="AV83" s="2">
        <f t="shared" si="15"/>
        <v>2.541841631298003</v>
      </c>
      <c r="AW83" s="2">
        <f t="shared" si="16"/>
        <v>2.8869282014304165</v>
      </c>
      <c r="AX83" s="2">
        <f t="shared" si="17"/>
        <v>1.0352241537053979</v>
      </c>
      <c r="AY83" s="2">
        <f t="shared" si="18"/>
        <v>1.0100038345884548</v>
      </c>
      <c r="AZ83" s="2">
        <f t="shared" si="19"/>
        <v>0.84016863215162985</v>
      </c>
      <c r="BA83" s="2">
        <f t="shared" si="20"/>
        <v>0.15983136784837015</v>
      </c>
      <c r="BB83" s="2">
        <f t="shared" si="21"/>
        <v>1.0311089236716391</v>
      </c>
      <c r="BD83" s="2">
        <f t="shared" si="22"/>
        <v>3.3752560478391396</v>
      </c>
      <c r="BE83" s="2">
        <f t="shared" si="23"/>
        <v>0.85885996164582123</v>
      </c>
      <c r="BO83" s="21">
        <f t="shared" si="24"/>
        <v>1.3961886553728002</v>
      </c>
      <c r="BP83" s="21">
        <f t="shared" si="25"/>
        <v>1.4638624405652165</v>
      </c>
    </row>
    <row r="84" spans="2:68" x14ac:dyDescent="0.3">
      <c r="B84" s="12">
        <v>19602</v>
      </c>
      <c r="C84" s="18">
        <v>-4.4055999999999997</v>
      </c>
      <c r="D84" s="18">
        <v>0.16081165186583313</v>
      </c>
      <c r="E84" s="18">
        <v>0.23695533861695001</v>
      </c>
      <c r="F84" s="18">
        <v>0.37149722543951003</v>
      </c>
      <c r="G84" s="18">
        <v>-8.1139762808920005E-2</v>
      </c>
      <c r="H84" s="18">
        <v>-7.5488132394571E-2</v>
      </c>
      <c r="I84" s="18">
        <v>-7.5488132394571E-2</v>
      </c>
      <c r="J84" s="18">
        <v>-7.5488132394571E-2</v>
      </c>
      <c r="K84" s="18">
        <v>-7.5488132394571E-2</v>
      </c>
      <c r="L84" s="18">
        <v>-6.01</v>
      </c>
      <c r="M84" s="18">
        <v>-4.17</v>
      </c>
      <c r="N84" s="18">
        <v>-3.59</v>
      </c>
      <c r="O84" s="18">
        <v>-8.76</v>
      </c>
      <c r="P84" s="18">
        <v>-6.0649999999999995</v>
      </c>
      <c r="Q84" s="18">
        <v>-4.24</v>
      </c>
      <c r="R84" s="18">
        <v>-3.5</v>
      </c>
      <c r="S84" s="18">
        <v>-6.36</v>
      </c>
      <c r="T84" s="18">
        <v>-6</v>
      </c>
      <c r="U84" s="18">
        <v>-6.36</v>
      </c>
      <c r="V84" s="18">
        <v>-2.82</v>
      </c>
      <c r="W84" s="18">
        <v>-4.93</v>
      </c>
      <c r="X84" s="18">
        <v>-0.84</v>
      </c>
      <c r="Y84" s="18">
        <v>-0.35</v>
      </c>
      <c r="Z84" s="18">
        <v>-2.34</v>
      </c>
      <c r="AA84" s="18">
        <v>0.05</v>
      </c>
      <c r="AB84" s="18">
        <v>-3</v>
      </c>
      <c r="AC84" s="18">
        <v>-8.06</v>
      </c>
      <c r="AD84" s="18">
        <v>1.9632949210414141</v>
      </c>
      <c r="AE84" s="18">
        <v>0.24914273467637749</v>
      </c>
      <c r="AF84" s="18">
        <v>-2.7618205921343342</v>
      </c>
      <c r="AG84" s="18">
        <v>-0.14608936730668987</v>
      </c>
      <c r="AH84" s="18">
        <v>-0.26404441468707018</v>
      </c>
      <c r="AI84" s="18">
        <v>8.1830828400741851E-2</v>
      </c>
      <c r="AJ84" s="18">
        <v>1.4134781039679467</v>
      </c>
      <c r="AK84" s="18"/>
      <c r="AM84" s="18">
        <v>0.14897579143389184</v>
      </c>
      <c r="AN84" s="18">
        <v>17.464450207216299</v>
      </c>
      <c r="AO84" s="18">
        <v>11.715076201734007</v>
      </c>
      <c r="AP84" s="18">
        <v>1.98</v>
      </c>
      <c r="AQ84" s="18">
        <v>2.95</v>
      </c>
      <c r="AR84" s="21"/>
      <c r="AS84" s="21">
        <f t="shared" si="13"/>
        <v>-2.9226322440001673</v>
      </c>
      <c r="AT84" s="21">
        <f t="shared" si="14"/>
        <v>-0.30690101917252299</v>
      </c>
      <c r="AV84" s="2">
        <f t="shared" si="15"/>
        <v>-2.1260770161199325</v>
      </c>
      <c r="AW84" s="2">
        <f t="shared" si="16"/>
        <v>-2.4927204839803263</v>
      </c>
      <c r="AX84" s="2">
        <f t="shared" si="17"/>
        <v>0.97238179407865666</v>
      </c>
      <c r="AY84" s="2">
        <f t="shared" si="18"/>
        <v>0.9985391063269331</v>
      </c>
      <c r="AZ84" s="2">
        <f t="shared" si="19"/>
        <v>0.83657178875858285</v>
      </c>
      <c r="BA84" s="2">
        <f t="shared" si="20"/>
        <v>0.16342821124141715</v>
      </c>
      <c r="BB84" s="2">
        <f t="shared" si="21"/>
        <v>0.97656255307453566</v>
      </c>
      <c r="BD84" s="2">
        <f t="shared" si="22"/>
        <v>-2.9182847062627184</v>
      </c>
      <c r="BE84" s="2">
        <f t="shared" si="23"/>
        <v>-0.30644449106665089</v>
      </c>
      <c r="BO84" s="21">
        <f t="shared" si="24"/>
        <v>1.3685845923684969</v>
      </c>
      <c r="BP84" s="21">
        <f t="shared" si="25"/>
        <v>1.4295532423082886</v>
      </c>
    </row>
    <row r="85" spans="2:68" x14ac:dyDescent="0.3">
      <c r="B85" s="12">
        <v>19632</v>
      </c>
      <c r="C85" s="18">
        <v>0.30099999999999999</v>
      </c>
      <c r="D85" s="18">
        <v>0.14808137678263833</v>
      </c>
      <c r="E85" s="18">
        <v>0.58897138281945005</v>
      </c>
      <c r="F85" s="18">
        <v>0.52289022577629996</v>
      </c>
      <c r="G85" s="18">
        <v>1.8771054788953003</v>
      </c>
      <c r="H85" s="18">
        <v>2.9931037350146998</v>
      </c>
      <c r="I85" s="18">
        <v>2.9931037350146998</v>
      </c>
      <c r="J85" s="18">
        <v>2.9931037350146998</v>
      </c>
      <c r="K85" s="18">
        <v>2.9931037350146998</v>
      </c>
      <c r="L85" s="18">
        <v>-2.4900000000000002</v>
      </c>
      <c r="M85" s="18">
        <v>0.64</v>
      </c>
      <c r="N85" s="18">
        <v>1.1100000000000001</v>
      </c>
      <c r="O85" s="18">
        <v>-2.25</v>
      </c>
      <c r="P85" s="18">
        <v>-2.0499999999999998</v>
      </c>
      <c r="Q85" s="18">
        <v>1.9500000000000002</v>
      </c>
      <c r="R85" s="18">
        <v>0.26</v>
      </c>
      <c r="S85" s="18">
        <v>-0.82</v>
      </c>
      <c r="T85" s="18">
        <v>0.95</v>
      </c>
      <c r="U85" s="18">
        <v>-1.92</v>
      </c>
      <c r="V85" s="18">
        <v>1.55</v>
      </c>
      <c r="W85" s="18">
        <v>3.5</v>
      </c>
      <c r="X85" s="18">
        <v>1.77</v>
      </c>
      <c r="Y85" s="18">
        <v>1.65</v>
      </c>
      <c r="Z85" s="18">
        <v>0.1</v>
      </c>
      <c r="AA85" s="18">
        <v>0.42</v>
      </c>
      <c r="AB85" s="18">
        <v>0.57999999999999996</v>
      </c>
      <c r="AC85" s="18">
        <v>-1.52</v>
      </c>
      <c r="AD85" s="18">
        <v>2.8463792381749675</v>
      </c>
      <c r="AE85" s="18">
        <v>0.30998637128882844</v>
      </c>
      <c r="AF85" s="18">
        <v>0.84071801863214723</v>
      </c>
      <c r="AG85" s="18">
        <v>2.0929394860188744</v>
      </c>
      <c r="AH85" s="18">
        <v>2.7207975301829723</v>
      </c>
      <c r="AI85" s="18">
        <v>0.27254640102478689</v>
      </c>
      <c r="AJ85" s="18">
        <v>-1.4326581124766924</v>
      </c>
      <c r="AK85" s="18"/>
      <c r="AM85" s="18">
        <v>0.22313127556712331</v>
      </c>
      <c r="AN85" s="18">
        <v>17.397812860998233</v>
      </c>
      <c r="AO85" s="18">
        <v>11.139349357262928</v>
      </c>
      <c r="AP85" s="18">
        <v>1.63</v>
      </c>
      <c r="AQ85" s="18">
        <v>2.87</v>
      </c>
      <c r="AR85" s="21"/>
      <c r="AS85" s="21">
        <f t="shared" si="13"/>
        <v>0.69263664184950891</v>
      </c>
      <c r="AT85" s="21">
        <f t="shared" si="14"/>
        <v>1.944858109236236</v>
      </c>
      <c r="AV85" s="2">
        <f t="shared" si="15"/>
        <v>0.99325318328104206</v>
      </c>
      <c r="AW85" s="2">
        <f t="shared" si="16"/>
        <v>0.82223505755814053</v>
      </c>
      <c r="AX85" s="2">
        <f t="shared" si="17"/>
        <v>1.0084071801863215</v>
      </c>
      <c r="AY85" s="2">
        <f t="shared" si="18"/>
        <v>1.0209293948601887</v>
      </c>
      <c r="AZ85" s="2">
        <f t="shared" si="19"/>
        <v>0.83487747052574557</v>
      </c>
      <c r="BA85" s="2">
        <f t="shared" si="20"/>
        <v>0.16512252947425443</v>
      </c>
      <c r="BB85" s="2">
        <f t="shared" si="21"/>
        <v>1.0104536633312526</v>
      </c>
      <c r="BD85" s="2">
        <f t="shared" si="22"/>
        <v>0.69109459366728365</v>
      </c>
      <c r="BE85" s="2">
        <f t="shared" si="23"/>
        <v>1.9405281839466564</v>
      </c>
      <c r="BO85" s="21">
        <f t="shared" si="24"/>
        <v>1.385231842656258</v>
      </c>
      <c r="BP85" s="21">
        <f t="shared" si="25"/>
        <v>1.4444973106174801</v>
      </c>
    </row>
    <row r="86" spans="2:68" x14ac:dyDescent="0.3">
      <c r="B86" s="12">
        <v>19663</v>
      </c>
      <c r="C86" s="18">
        <v>4.7523</v>
      </c>
      <c r="D86" s="18">
        <v>0.11632612569365541</v>
      </c>
      <c r="E86" s="18">
        <v>0.54034053574731999</v>
      </c>
      <c r="F86" s="18">
        <v>0.80235755711848999</v>
      </c>
      <c r="G86" s="18">
        <v>0.75972863453402995</v>
      </c>
      <c r="H86" s="18">
        <v>0.74383602193009002</v>
      </c>
      <c r="I86" s="18">
        <v>0.74383602193009002</v>
      </c>
      <c r="J86" s="18">
        <v>0.74383602193009002</v>
      </c>
      <c r="K86" s="18">
        <v>0.74383602193009002</v>
      </c>
      <c r="L86" s="18">
        <v>2.27</v>
      </c>
      <c r="M86" s="18">
        <v>4.8600000000000003</v>
      </c>
      <c r="N86" s="18">
        <v>5.16</v>
      </c>
      <c r="O86" s="18">
        <v>3.43</v>
      </c>
      <c r="P86" s="18">
        <v>3.625</v>
      </c>
      <c r="Q86" s="18">
        <v>4.4550000000000001</v>
      </c>
      <c r="R86" s="18">
        <v>0.69</v>
      </c>
      <c r="S86" s="18">
        <v>7.74</v>
      </c>
      <c r="T86" s="18">
        <v>7.02</v>
      </c>
      <c r="U86" s="18">
        <v>5.64</v>
      </c>
      <c r="V86" s="18">
        <v>4.68</v>
      </c>
      <c r="W86" s="18">
        <v>7.08</v>
      </c>
      <c r="X86" s="18">
        <v>1.39</v>
      </c>
      <c r="Y86" s="18">
        <v>4.45</v>
      </c>
      <c r="Z86" s="18">
        <v>0.86</v>
      </c>
      <c r="AA86" s="18">
        <v>2.66</v>
      </c>
      <c r="AB86" s="18">
        <v>4.51</v>
      </c>
      <c r="AC86" s="18">
        <v>3.39</v>
      </c>
      <c r="AD86" s="18">
        <v>2.6048026048026029</v>
      </c>
      <c r="AE86" s="18">
        <v>-0.15185017449448335</v>
      </c>
      <c r="AF86" s="18">
        <v>4.1009463722397443</v>
      </c>
      <c r="AG86" s="18">
        <v>0.87393760826759426</v>
      </c>
      <c r="AH86" s="18">
        <v>0.22359363611073046</v>
      </c>
      <c r="AI86" s="18">
        <v>2.3674268163409451</v>
      </c>
      <c r="AJ86" s="18">
        <v>-1.0317005349427366</v>
      </c>
      <c r="AK86" s="18"/>
      <c r="AM86" s="18">
        <v>-0.37105751391465214</v>
      </c>
      <c r="AN86" s="18">
        <v>18.237218822264033</v>
      </c>
      <c r="AO86" s="18">
        <v>11.391934765421414</v>
      </c>
      <c r="AP86" s="18">
        <v>1.27</v>
      </c>
      <c r="AQ86" s="18">
        <v>2.66</v>
      </c>
      <c r="AR86" s="21"/>
      <c r="AS86" s="21">
        <f t="shared" si="13"/>
        <v>3.9846202465460889</v>
      </c>
      <c r="AT86" s="21">
        <f t="shared" si="14"/>
        <v>0.75761148257393884</v>
      </c>
      <c r="AV86" s="2">
        <f t="shared" si="15"/>
        <v>3.5039012569627515</v>
      </c>
      <c r="AW86" s="2">
        <f t="shared" si="16"/>
        <v>3.9391520364117194</v>
      </c>
      <c r="AX86" s="2">
        <f t="shared" si="17"/>
        <v>1.0410094637223974</v>
      </c>
      <c r="AY86" s="2">
        <f t="shared" si="18"/>
        <v>1.0087393760826759</v>
      </c>
      <c r="AZ86" s="2">
        <f t="shared" si="19"/>
        <v>0.83917286677233283</v>
      </c>
      <c r="BA86" s="2">
        <f t="shared" si="20"/>
        <v>0.16082713322766717</v>
      </c>
      <c r="BB86" s="2">
        <f t="shared" si="21"/>
        <v>1.0356809452249707</v>
      </c>
      <c r="BD86" s="2">
        <f t="shared" si="22"/>
        <v>3.9994605454159067</v>
      </c>
      <c r="BE86" s="2">
        <f t="shared" si="23"/>
        <v>0.76043312682933528</v>
      </c>
      <c r="BO86" s="21">
        <f t="shared" si="24"/>
        <v>1.4286289917656245</v>
      </c>
      <c r="BP86" s="21">
        <f t="shared" si="25"/>
        <v>1.4960383400352399</v>
      </c>
    </row>
    <row r="87" spans="2:68" x14ac:dyDescent="0.3">
      <c r="B87" s="12">
        <v>19693</v>
      </c>
      <c r="C87" s="18">
        <v>2.8500999999999999</v>
      </c>
      <c r="D87" s="18">
        <v>7.8221256716992649E-2</v>
      </c>
      <c r="E87" s="18">
        <v>0.22030456852794</v>
      </c>
      <c r="F87" s="18">
        <v>0.11642967137937998</v>
      </c>
      <c r="G87" s="18">
        <v>-0.23715607335983999</v>
      </c>
      <c r="H87" s="18">
        <v>-0.49427224630693001</v>
      </c>
      <c r="I87" s="18">
        <v>-0.49427224630693001</v>
      </c>
      <c r="J87" s="18">
        <v>-0.49427224630693001</v>
      </c>
      <c r="K87" s="18">
        <v>-0.49427224630693001</v>
      </c>
      <c r="L87" s="18">
        <v>1.94</v>
      </c>
      <c r="M87" s="18">
        <v>3</v>
      </c>
      <c r="N87" s="18">
        <v>3.74</v>
      </c>
      <c r="O87" s="18">
        <v>2.48</v>
      </c>
      <c r="P87" s="18">
        <v>1.51</v>
      </c>
      <c r="Q87" s="18">
        <v>4.2300000000000004</v>
      </c>
      <c r="R87" s="18">
        <v>0.35</v>
      </c>
      <c r="S87" s="18">
        <v>0.49</v>
      </c>
      <c r="T87" s="18">
        <v>3.63</v>
      </c>
      <c r="U87" s="18">
        <v>1.99</v>
      </c>
      <c r="V87" s="18">
        <v>4.68</v>
      </c>
      <c r="W87" s="18">
        <v>5.68</v>
      </c>
      <c r="X87" s="18">
        <v>2.2599999999999998</v>
      </c>
      <c r="Y87" s="18">
        <v>3</v>
      </c>
      <c r="Z87" s="18">
        <v>3.34</v>
      </c>
      <c r="AA87" s="18">
        <v>7.98</v>
      </c>
      <c r="AB87" s="18">
        <v>4.1500000000000004</v>
      </c>
      <c r="AC87" s="18">
        <v>2.2799999999999998</v>
      </c>
      <c r="AD87" s="18">
        <v>2.2610075366917837</v>
      </c>
      <c r="AE87" s="18">
        <v>0.28014941302028085</v>
      </c>
      <c r="AF87" s="18">
        <v>1.6233766233766156</v>
      </c>
      <c r="AG87" s="18">
        <v>0.62279477819813245</v>
      </c>
      <c r="AH87" s="18">
        <v>0.93830972393524892</v>
      </c>
      <c r="AI87" s="18">
        <v>0.10355265254102797</v>
      </c>
      <c r="AJ87" s="18">
        <v>1.275474290775569</v>
      </c>
      <c r="AK87" s="18"/>
      <c r="AM87" s="18">
        <v>7.4487895716934815E-2</v>
      </c>
      <c r="AN87" s="18">
        <v>18.385708239420691</v>
      </c>
      <c r="AO87" s="18">
        <v>11.644070268505773</v>
      </c>
      <c r="AP87" s="18">
        <v>1.5</v>
      </c>
      <c r="AQ87" s="18">
        <v>2.68</v>
      </c>
      <c r="AR87" s="21"/>
      <c r="AS87" s="21">
        <f t="shared" si="13"/>
        <v>1.5451553666596229</v>
      </c>
      <c r="AT87" s="21">
        <f t="shared" si="14"/>
        <v>0.5445735214811398</v>
      </c>
      <c r="AV87" s="2">
        <f t="shared" si="15"/>
        <v>1.2487141741061358</v>
      </c>
      <c r="AW87" s="2">
        <f t="shared" si="16"/>
        <v>1.3879680179399667</v>
      </c>
      <c r="AX87" s="2">
        <f t="shared" si="17"/>
        <v>1.0162337662337662</v>
      </c>
      <c r="AY87" s="2">
        <f t="shared" si="18"/>
        <v>1.0062279477819813</v>
      </c>
      <c r="AZ87" s="2">
        <f t="shared" si="19"/>
        <v>0.84050380531588087</v>
      </c>
      <c r="BA87" s="2">
        <f t="shared" si="20"/>
        <v>0.15949619468411913</v>
      </c>
      <c r="BB87" s="2">
        <f t="shared" si="21"/>
        <v>1.014624559136569</v>
      </c>
      <c r="BD87" s="2">
        <f t="shared" si="22"/>
        <v>1.544005269624521</v>
      </c>
      <c r="BE87" s="2">
        <f t="shared" si="23"/>
        <v>0.5441681820531673</v>
      </c>
      <c r="BO87" s="21">
        <f t="shared" si="24"/>
        <v>1.4475326401547595</v>
      </c>
      <c r="BP87" s="21">
        <f t="shared" si="25"/>
        <v>1.5179172412096598</v>
      </c>
    </row>
    <row r="88" spans="2:68" x14ac:dyDescent="0.3">
      <c r="B88" s="12">
        <v>19724</v>
      </c>
      <c r="C88" s="18">
        <v>6.7799999999999999E-2</v>
      </c>
      <c r="D88" s="18">
        <v>9.9376661029482172E-2</v>
      </c>
      <c r="E88" s="18">
        <v>0.18520176973822999</v>
      </c>
      <c r="F88" s="18">
        <v>0.27205415382108999</v>
      </c>
      <c r="G88" s="18">
        <v>1.1785953731690999</v>
      </c>
      <c r="H88" s="18">
        <v>2.0695902755728</v>
      </c>
      <c r="I88" s="18">
        <v>2.0608210313887998</v>
      </c>
      <c r="J88" s="18">
        <v>2.0608210313887998</v>
      </c>
      <c r="K88" s="18">
        <v>2.0608210313887998</v>
      </c>
      <c r="L88" s="18">
        <v>-2.76</v>
      </c>
      <c r="M88" s="18">
        <v>0.38</v>
      </c>
      <c r="N88" s="18">
        <v>0.64</v>
      </c>
      <c r="O88" s="18">
        <v>-4.3</v>
      </c>
      <c r="P88" s="18">
        <v>-4.05</v>
      </c>
      <c r="Q88" s="18">
        <v>1.0899999999999999</v>
      </c>
      <c r="R88" s="18">
        <v>-0.62</v>
      </c>
      <c r="S88" s="18">
        <v>-1.21</v>
      </c>
      <c r="T88" s="18">
        <v>0.55000000000000004</v>
      </c>
      <c r="U88" s="18">
        <v>0.44</v>
      </c>
      <c r="V88" s="18">
        <v>0.79</v>
      </c>
      <c r="W88" s="18">
        <v>0.59</v>
      </c>
      <c r="X88" s="18">
        <v>0.53</v>
      </c>
      <c r="Y88" s="18">
        <v>0.7</v>
      </c>
      <c r="Z88" s="18">
        <v>1.25</v>
      </c>
      <c r="AA88" s="18">
        <v>-1.34</v>
      </c>
      <c r="AB88" s="18">
        <v>0.24</v>
      </c>
      <c r="AC88" s="18">
        <v>-3.25</v>
      </c>
      <c r="AD88" s="18">
        <v>1.8231186966640722</v>
      </c>
      <c r="AE88" s="18">
        <v>0.76626313688972214</v>
      </c>
      <c r="AF88" s="18">
        <v>0.93716719914802571</v>
      </c>
      <c r="AG88" s="18">
        <v>0.40443753344732158</v>
      </c>
      <c r="AH88" s="18">
        <v>7.450863172173694E-2</v>
      </c>
      <c r="AI88" s="18">
        <v>0.7957348611442816</v>
      </c>
      <c r="AJ88" s="18">
        <v>0.69227106768983138</v>
      </c>
      <c r="AK88" s="18"/>
      <c r="AM88" s="18">
        <v>0.26051358392258361</v>
      </c>
      <c r="AN88" s="18">
        <v>18.115413590491038</v>
      </c>
      <c r="AO88" s="18">
        <v>11.754449184027298</v>
      </c>
      <c r="AP88" s="18">
        <v>1.48</v>
      </c>
      <c r="AQ88" s="18">
        <v>2.59</v>
      </c>
      <c r="AR88" s="21"/>
      <c r="AS88" s="21">
        <f t="shared" si="13"/>
        <v>0.83779053811854354</v>
      </c>
      <c r="AT88" s="21">
        <f t="shared" si="14"/>
        <v>0.30506087241783941</v>
      </c>
      <c r="AV88" s="2">
        <f t="shared" si="15"/>
        <v>0.51683471551523086</v>
      </c>
      <c r="AW88" s="2">
        <f t="shared" si="16"/>
        <v>0.59168526075084049</v>
      </c>
      <c r="AX88" s="2">
        <f t="shared" si="17"/>
        <v>1.0093716719914803</v>
      </c>
      <c r="AY88" s="2">
        <f t="shared" si="18"/>
        <v>1.0040443753344732</v>
      </c>
      <c r="AZ88" s="2">
        <f t="shared" si="19"/>
        <v>0.84121193291334972</v>
      </c>
      <c r="BA88" s="2">
        <f t="shared" si="20"/>
        <v>0.15878806708665028</v>
      </c>
      <c r="BB88" s="2">
        <f t="shared" si="21"/>
        <v>1.0085219884467342</v>
      </c>
      <c r="BD88" s="2">
        <f t="shared" si="22"/>
        <v>0.83561365104845087</v>
      </c>
      <c r="BE88" s="2">
        <f t="shared" si="23"/>
        <v>0.30426821239299723</v>
      </c>
      <c r="BO88" s="21">
        <f t="shared" si="24"/>
        <v>1.4587850105168096</v>
      </c>
      <c r="BP88" s="21">
        <f t="shared" si="25"/>
        <v>1.5308529144023473</v>
      </c>
    </row>
    <row r="89" spans="2:68" x14ac:dyDescent="0.3">
      <c r="B89" s="12">
        <v>19755</v>
      </c>
      <c r="C89" s="18">
        <v>5.2721999999999998</v>
      </c>
      <c r="D89" s="18">
        <v>0.1078542636094193</v>
      </c>
      <c r="E89" s="18">
        <v>0.84268987570024001</v>
      </c>
      <c r="F89" s="18">
        <v>1.0834638468515001</v>
      </c>
      <c r="G89" s="18">
        <v>-0.12167985142119001</v>
      </c>
      <c r="H89" s="18">
        <v>-0.12167985142119001</v>
      </c>
      <c r="I89" s="18">
        <v>1.8765009611476</v>
      </c>
      <c r="J89" s="18">
        <v>0.89296996756666003</v>
      </c>
      <c r="K89" s="18">
        <v>0.89296996756666003</v>
      </c>
      <c r="L89" s="18">
        <v>7.87</v>
      </c>
      <c r="M89" s="18">
        <v>4.97</v>
      </c>
      <c r="N89" s="18">
        <v>3.65</v>
      </c>
      <c r="O89" s="18">
        <v>8.23</v>
      </c>
      <c r="P89" s="18">
        <v>9.0350000000000001</v>
      </c>
      <c r="Q89" s="18">
        <v>4.1999999999999993</v>
      </c>
      <c r="R89" s="18">
        <v>4.17</v>
      </c>
      <c r="S89" s="18">
        <v>5.28</v>
      </c>
      <c r="T89" s="18">
        <v>6.87</v>
      </c>
      <c r="U89" s="18">
        <v>8.64</v>
      </c>
      <c r="V89" s="18">
        <v>1.22</v>
      </c>
      <c r="W89" s="18">
        <v>6.83</v>
      </c>
      <c r="X89" s="18">
        <v>1.89</v>
      </c>
      <c r="Y89" s="18">
        <v>3.3</v>
      </c>
      <c r="Z89" s="18">
        <v>3.31</v>
      </c>
      <c r="AA89" s="18">
        <v>5.65</v>
      </c>
      <c r="AB89" s="18">
        <v>4.1900000000000004</v>
      </c>
      <c r="AC89" s="18">
        <v>7.6</v>
      </c>
      <c r="AD89" s="18">
        <v>3.3523809523809511</v>
      </c>
      <c r="AE89" s="18">
        <v>1.0931270298101481</v>
      </c>
      <c r="AF89" s="18">
        <v>4.6001266089892301</v>
      </c>
      <c r="AG89" s="18">
        <v>0.49191658377722991</v>
      </c>
      <c r="AH89" s="18">
        <v>0.11388118756252563</v>
      </c>
      <c r="AI89" s="18">
        <v>2.0262624667771956</v>
      </c>
      <c r="AJ89" s="18">
        <v>-1.0462997613692182</v>
      </c>
      <c r="AK89" s="18"/>
      <c r="AM89" s="18">
        <v>0.18559762435039762</v>
      </c>
      <c r="AN89" s="18">
        <v>19.020602857700478</v>
      </c>
      <c r="AO89" s="18">
        <v>12.002650554927829</v>
      </c>
      <c r="AP89" s="18">
        <v>1.02</v>
      </c>
      <c r="AQ89" s="18">
        <v>2.48</v>
      </c>
      <c r="AR89" s="21"/>
      <c r="AS89" s="21">
        <f t="shared" si="13"/>
        <v>4.4922723453798108</v>
      </c>
      <c r="AT89" s="21">
        <f t="shared" si="14"/>
        <v>0.38406232016781061</v>
      </c>
      <c r="AV89" s="2">
        <f t="shared" si="15"/>
        <v>3.1820659770752324</v>
      </c>
      <c r="AW89" s="2">
        <f t="shared" si="16"/>
        <v>3.7621942555494226</v>
      </c>
      <c r="AX89" s="2">
        <f t="shared" si="17"/>
        <v>1.0460012660898923</v>
      </c>
      <c r="AY89" s="2">
        <f t="shared" si="18"/>
        <v>1.0049191658377723</v>
      </c>
      <c r="AZ89" s="2">
        <f t="shared" si="19"/>
        <v>0.84649104224736837</v>
      </c>
      <c r="BA89" s="2">
        <f t="shared" si="20"/>
        <v>0.15350895775263163</v>
      </c>
      <c r="BB89" s="2">
        <f t="shared" si="21"/>
        <v>1.0394779187989982</v>
      </c>
      <c r="BD89" s="2">
        <f t="shared" si="22"/>
        <v>4.4839502402568403</v>
      </c>
      <c r="BE89" s="2">
        <f t="shared" si="23"/>
        <v>0.38335083013415411</v>
      </c>
      <c r="BO89" s="21">
        <f t="shared" si="24"/>
        <v>1.5079119823390372</v>
      </c>
      <c r="BP89" s="21">
        <f t="shared" si="25"/>
        <v>1.5912878014503329</v>
      </c>
    </row>
    <row r="90" spans="2:68" x14ac:dyDescent="0.3">
      <c r="B90" s="12">
        <v>19783</v>
      </c>
      <c r="C90" s="18">
        <v>1.7551000000000001</v>
      </c>
      <c r="D90" s="18">
        <v>7.8221256716992649E-2</v>
      </c>
      <c r="E90" s="18">
        <v>0.42795665597766003</v>
      </c>
      <c r="F90" s="18">
        <v>0.75050904696498</v>
      </c>
      <c r="G90" s="18">
        <v>1.0229122671223001</v>
      </c>
      <c r="H90" s="18">
        <v>1.0229122671223001</v>
      </c>
      <c r="I90" s="18">
        <v>1.5826859316224999</v>
      </c>
      <c r="J90" s="18">
        <v>2.3963595374275002</v>
      </c>
      <c r="K90" s="18">
        <v>2.3963595374275002</v>
      </c>
      <c r="L90" s="18">
        <v>0.23</v>
      </c>
      <c r="M90" s="18">
        <v>1.67</v>
      </c>
      <c r="N90" s="18">
        <v>1.79</v>
      </c>
      <c r="O90" s="18">
        <v>1.37</v>
      </c>
      <c r="P90" s="18">
        <v>0.84000000000000008</v>
      </c>
      <c r="Q90" s="18">
        <v>2.7750000000000004</v>
      </c>
      <c r="R90" s="18">
        <v>-0.3</v>
      </c>
      <c r="S90" s="18">
        <v>1.71</v>
      </c>
      <c r="T90" s="18">
        <v>1.75</v>
      </c>
      <c r="U90" s="18">
        <v>2.8</v>
      </c>
      <c r="V90" s="18">
        <v>-0.03</v>
      </c>
      <c r="W90" s="18">
        <v>5.15</v>
      </c>
      <c r="X90" s="18">
        <v>2.58</v>
      </c>
      <c r="Y90" s="18">
        <v>1.58</v>
      </c>
      <c r="Z90" s="18">
        <v>0.44</v>
      </c>
      <c r="AA90" s="18">
        <v>-0.19</v>
      </c>
      <c r="AB90" s="18">
        <v>1.57</v>
      </c>
      <c r="AC90" s="18">
        <v>1.53</v>
      </c>
      <c r="AD90" s="18">
        <v>4.0176925912274175</v>
      </c>
      <c r="AE90" s="18">
        <v>2.6458066706715133</v>
      </c>
      <c r="AF90" s="18">
        <v>1.8357877748638174</v>
      </c>
      <c r="AG90" s="18">
        <v>6.9219292274302902E-2</v>
      </c>
      <c r="AH90" s="18">
        <v>-5.5454826710410465E-2</v>
      </c>
      <c r="AI90" s="18">
        <v>1.4598540145985384</v>
      </c>
      <c r="AJ90" s="18">
        <v>0.88417545789596375</v>
      </c>
      <c r="AK90" s="18"/>
      <c r="AM90" s="18">
        <v>-0.22230455724341347</v>
      </c>
      <c r="AN90" s="18">
        <v>19.236125700026996</v>
      </c>
      <c r="AO90" s="18">
        <v>12.215052485432839</v>
      </c>
      <c r="AP90" s="18">
        <v>1</v>
      </c>
      <c r="AQ90" s="18">
        <v>2.4700000000000002</v>
      </c>
      <c r="AR90" s="21"/>
      <c r="AS90" s="21">
        <f t="shared" si="13"/>
        <v>1.7575665181468247</v>
      </c>
      <c r="AT90" s="21">
        <f t="shared" si="14"/>
        <v>-9.0019644426897472E-3</v>
      </c>
      <c r="AV90" s="2">
        <f t="shared" si="15"/>
        <v>1.5281217873303765</v>
      </c>
      <c r="AW90" s="2">
        <f t="shared" si="16"/>
        <v>1.7869082455462593</v>
      </c>
      <c r="AX90" s="2">
        <f t="shared" si="17"/>
        <v>1.0183578777486382</v>
      </c>
      <c r="AY90" s="2">
        <f t="shared" si="18"/>
        <v>1.000692192922743</v>
      </c>
      <c r="AZ90" s="2">
        <f t="shared" si="19"/>
        <v>0.8487512282938614</v>
      </c>
      <c r="BA90" s="2">
        <f t="shared" si="20"/>
        <v>0.1512487717061386</v>
      </c>
      <c r="BB90" s="2">
        <f t="shared" si="21"/>
        <v>1.0156460368830285</v>
      </c>
      <c r="BD90" s="2">
        <f t="shared" si="22"/>
        <v>1.7614823737386853</v>
      </c>
      <c r="BE90" s="2">
        <f t="shared" si="23"/>
        <v>-9.0220208060971495E-3</v>
      </c>
      <c r="BO90" s="21">
        <f t="shared" si="24"/>
        <v>1.5276025568189662</v>
      </c>
      <c r="BP90" s="21">
        <f t="shared" si="25"/>
        <v>1.6161851490833381</v>
      </c>
    </row>
    <row r="91" spans="2:68" x14ac:dyDescent="0.3">
      <c r="B91" s="12">
        <v>19814</v>
      </c>
      <c r="C91" s="18">
        <v>3.7377000000000002</v>
      </c>
      <c r="D91" s="18">
        <v>7.1029781797204983E-2</v>
      </c>
      <c r="E91" s="18">
        <v>0.17714000188972001</v>
      </c>
      <c r="F91" s="18">
        <v>-7.9479611694768998E-2</v>
      </c>
      <c r="G91" s="18">
        <v>0.79360135170887003</v>
      </c>
      <c r="H91" s="18">
        <v>0.79360135170887003</v>
      </c>
      <c r="I91" s="18">
        <v>0.75235448677052996</v>
      </c>
      <c r="J91" s="18">
        <v>0.58303094548862999</v>
      </c>
      <c r="K91" s="18">
        <v>0.58303094548862999</v>
      </c>
      <c r="L91" s="18">
        <v>3</v>
      </c>
      <c r="M91" s="18">
        <v>3.82</v>
      </c>
      <c r="N91" s="18">
        <v>4.47</v>
      </c>
      <c r="O91" s="18">
        <v>1.1299999999999999</v>
      </c>
      <c r="P91" s="18">
        <v>3.32</v>
      </c>
      <c r="Q91" s="18">
        <v>6.375</v>
      </c>
      <c r="R91" s="18">
        <v>1.37</v>
      </c>
      <c r="S91" s="18">
        <v>3.51</v>
      </c>
      <c r="T91" s="18">
        <v>5.04</v>
      </c>
      <c r="U91" s="18">
        <v>4.28</v>
      </c>
      <c r="V91" s="18">
        <v>4.62</v>
      </c>
      <c r="W91" s="18">
        <v>9.3000000000000007</v>
      </c>
      <c r="X91" s="18">
        <v>1.72</v>
      </c>
      <c r="Y91" s="18">
        <v>2.94</v>
      </c>
      <c r="Z91" s="18">
        <v>0.37</v>
      </c>
      <c r="AA91" s="18">
        <v>0.28000000000000003</v>
      </c>
      <c r="AB91" s="18">
        <v>4.91</v>
      </c>
      <c r="AC91" s="18">
        <v>0.63</v>
      </c>
      <c r="AD91" s="18">
        <v>0.99220411055989111</v>
      </c>
      <c r="AE91" s="18">
        <v>2.6310432569974562</v>
      </c>
      <c r="AF91" s="18">
        <v>2.4960380348653111</v>
      </c>
      <c r="AG91" s="18">
        <v>1.2949647083567495</v>
      </c>
      <c r="AH91" s="18">
        <v>1.4123900793985733</v>
      </c>
      <c r="AI91" s="18">
        <v>0.94059028395658828</v>
      </c>
      <c r="AJ91" s="18">
        <v>2.9234294489668411</v>
      </c>
      <c r="AK91" s="18"/>
      <c r="AM91" s="18">
        <v>-0.25993316004455647</v>
      </c>
      <c r="AN91" s="18">
        <v>19.778315600597008</v>
      </c>
      <c r="AO91" s="18">
        <v>12.420105295189977</v>
      </c>
      <c r="AP91" s="18">
        <v>1.03</v>
      </c>
      <c r="AQ91" s="18">
        <v>2.37</v>
      </c>
      <c r="AR91" s="21"/>
      <c r="AS91" s="21">
        <f t="shared" si="13"/>
        <v>2.4250082530681061</v>
      </c>
      <c r="AT91" s="21">
        <f t="shared" si="14"/>
        <v>1.2239349265595445</v>
      </c>
      <c r="AV91" s="2">
        <f t="shared" si="15"/>
        <v>2.3956491969572991</v>
      </c>
      <c r="AW91" s="2">
        <f t="shared" si="16"/>
        <v>2.5743103295464476</v>
      </c>
      <c r="AX91" s="2">
        <f t="shared" si="17"/>
        <v>1.0249603803486531</v>
      </c>
      <c r="AY91" s="2">
        <f t="shared" si="18"/>
        <v>1.0129496470835675</v>
      </c>
      <c r="AZ91" s="2">
        <f t="shared" si="19"/>
        <v>0.85025820010833764</v>
      </c>
      <c r="BA91" s="2">
        <f t="shared" si="20"/>
        <v>0.14974179989166236</v>
      </c>
      <c r="BB91" s="2">
        <f t="shared" si="21"/>
        <v>1.0231437716950189</v>
      </c>
      <c r="BD91" s="2">
        <f t="shared" si="22"/>
        <v>2.4313280809800482</v>
      </c>
      <c r="BE91" s="2">
        <f t="shared" si="23"/>
        <v>1.2271246303889998</v>
      </c>
      <c r="BO91" s="21">
        <f t="shared" si="24"/>
        <v>1.5602278096052378</v>
      </c>
      <c r="BP91" s="21">
        <f t="shared" si="25"/>
        <v>1.653589769190603</v>
      </c>
    </row>
    <row r="92" spans="2:68" x14ac:dyDescent="0.3">
      <c r="B92" s="12">
        <v>19844</v>
      </c>
      <c r="C92" s="18">
        <v>4.3162000000000003</v>
      </c>
      <c r="D92" s="18">
        <v>8.2029418650564345E-2</v>
      </c>
      <c r="E92" s="18">
        <v>0.34965985700906999</v>
      </c>
      <c r="F92" s="18">
        <v>0.40625940415289002</v>
      </c>
      <c r="G92" s="18">
        <v>1.0189177961811</v>
      </c>
      <c r="H92" s="18">
        <v>1.0189177961811</v>
      </c>
      <c r="I92" s="18">
        <v>0.76499471014294995</v>
      </c>
      <c r="J92" s="18">
        <v>1.0376976084313001</v>
      </c>
      <c r="K92" s="18">
        <v>1.0376976084313001</v>
      </c>
      <c r="L92" s="18">
        <v>0.85</v>
      </c>
      <c r="M92" s="18">
        <v>5.03</v>
      </c>
      <c r="N92" s="18">
        <v>5.12</v>
      </c>
      <c r="O92" s="18">
        <v>0.73</v>
      </c>
      <c r="P92" s="18">
        <v>-3.88</v>
      </c>
      <c r="Q92" s="18">
        <v>6.1750000000000007</v>
      </c>
      <c r="R92" s="18">
        <v>0.98</v>
      </c>
      <c r="S92" s="18">
        <v>4.09</v>
      </c>
      <c r="T92" s="18">
        <v>5.13</v>
      </c>
      <c r="U92" s="18">
        <v>6.15</v>
      </c>
      <c r="V92" s="18">
        <v>6.51</v>
      </c>
      <c r="W92" s="18">
        <v>9.81</v>
      </c>
      <c r="X92" s="18">
        <v>1.96</v>
      </c>
      <c r="Y92" s="18">
        <v>1.26</v>
      </c>
      <c r="Z92" s="18">
        <v>1.53</v>
      </c>
      <c r="AA92" s="18">
        <v>1.2</v>
      </c>
      <c r="AB92" s="18">
        <v>5.38</v>
      </c>
      <c r="AC92" s="18">
        <v>1.9</v>
      </c>
      <c r="AD92" s="18">
        <v>4.771929824561405</v>
      </c>
      <c r="AE92" s="18">
        <v>-4.534635791143959</v>
      </c>
      <c r="AF92" s="18">
        <v>4.7738693467336724</v>
      </c>
      <c r="AG92" s="18">
        <v>1.3602396553027196</v>
      </c>
      <c r="AH92" s="18">
        <v>1.6154839283284872</v>
      </c>
      <c r="AI92" s="18">
        <v>0.10325635278414236</v>
      </c>
      <c r="AJ92" s="18">
        <v>2.4950997218970317</v>
      </c>
      <c r="AK92" s="18"/>
      <c r="AM92" s="18">
        <v>0.26061057334325621</v>
      </c>
      <c r="AN92" s="18">
        <v>20.598237535592602</v>
      </c>
      <c r="AO92" s="18">
        <v>12.907868184060915</v>
      </c>
      <c r="AP92" s="18">
        <v>0.81</v>
      </c>
      <c r="AQ92" s="18">
        <v>2.29</v>
      </c>
      <c r="AR92" s="21"/>
      <c r="AS92" s="21">
        <f t="shared" si="13"/>
        <v>4.691839928083108</v>
      </c>
      <c r="AT92" s="21">
        <f t="shared" si="14"/>
        <v>1.2782102366521553</v>
      </c>
      <c r="AV92" s="2">
        <f t="shared" si="15"/>
        <v>3.4891698659611303</v>
      </c>
      <c r="AW92" s="2">
        <f t="shared" si="16"/>
        <v>4.0020957192319351</v>
      </c>
      <c r="AX92" s="2">
        <f t="shared" si="17"/>
        <v>1.0477386934673367</v>
      </c>
      <c r="AY92" s="2">
        <f t="shared" si="18"/>
        <v>1.0136023965530272</v>
      </c>
      <c r="AZ92" s="2">
        <f t="shared" si="19"/>
        <v>0.85442671437240314</v>
      </c>
      <c r="BA92" s="2">
        <f t="shared" si="20"/>
        <v>0.14557328562759686</v>
      </c>
      <c r="BB92" s="2">
        <f t="shared" si="21"/>
        <v>1.0426270629257519</v>
      </c>
      <c r="BD92" s="2">
        <f t="shared" si="22"/>
        <v>4.6796442802938092</v>
      </c>
      <c r="BE92" s="2">
        <f t="shared" si="23"/>
        <v>1.2748877443920124</v>
      </c>
      <c r="BO92" s="21">
        <f t="shared" si="24"/>
        <v>1.6187329268184023</v>
      </c>
      <c r="BP92" s="21">
        <f t="shared" si="25"/>
        <v>1.7240774443352704</v>
      </c>
    </row>
    <row r="93" spans="2:68" x14ac:dyDescent="0.3">
      <c r="B93" s="12">
        <v>19875</v>
      </c>
      <c r="C93" s="18">
        <v>3.1704000000000003</v>
      </c>
      <c r="D93" s="18">
        <v>5.495506789749971E-2</v>
      </c>
      <c r="E93" s="18">
        <v>-3.1245422206934999E-2</v>
      </c>
      <c r="F93" s="18">
        <v>-2.9971527049319002E-2</v>
      </c>
      <c r="G93" s="18">
        <v>-1.2897268937324</v>
      </c>
      <c r="H93" s="18">
        <v>-1.2897268937324</v>
      </c>
      <c r="I93" s="18">
        <v>-1.3285771974694001</v>
      </c>
      <c r="J93" s="18">
        <v>-0.87057690764661999</v>
      </c>
      <c r="K93" s="18">
        <v>-0.87057690764661999</v>
      </c>
      <c r="L93" s="18">
        <v>4.72</v>
      </c>
      <c r="M93" s="18">
        <v>2.91</v>
      </c>
      <c r="N93" s="18">
        <v>2.88</v>
      </c>
      <c r="O93" s="18">
        <v>6.74</v>
      </c>
      <c r="P93" s="18">
        <v>7.0200000000000005</v>
      </c>
      <c r="Q93" s="18">
        <v>1.37</v>
      </c>
      <c r="R93" s="18">
        <v>2.38</v>
      </c>
      <c r="S93" s="18">
        <v>4.4800000000000004</v>
      </c>
      <c r="T93" s="18">
        <v>4.95</v>
      </c>
      <c r="U93" s="18">
        <v>2.97</v>
      </c>
      <c r="V93" s="18">
        <v>3.86</v>
      </c>
      <c r="W93" s="18">
        <v>-1.26</v>
      </c>
      <c r="X93" s="18">
        <v>1.23</v>
      </c>
      <c r="Y93" s="18">
        <v>2.64</v>
      </c>
      <c r="Z93" s="18">
        <v>2.85</v>
      </c>
      <c r="AA93" s="18">
        <v>1.61</v>
      </c>
      <c r="AB93" s="18">
        <v>1.46</v>
      </c>
      <c r="AC93" s="18">
        <v>5.59</v>
      </c>
      <c r="AD93" s="18">
        <v>3.1815137307434682</v>
      </c>
      <c r="AE93" s="18">
        <v>-0.12465913517725191</v>
      </c>
      <c r="AF93" s="18">
        <v>3.3757609297177638</v>
      </c>
      <c r="AG93" s="18">
        <v>-0.39786799406014151</v>
      </c>
      <c r="AH93" s="18">
        <v>-0.3378854228868855</v>
      </c>
      <c r="AI93" s="18">
        <v>9.0570594746908206E-2</v>
      </c>
      <c r="AJ93" s="18">
        <v>0.16654090323597881</v>
      </c>
      <c r="AK93" s="18"/>
      <c r="AM93" s="18">
        <v>3.7133308577796953E-2</v>
      </c>
      <c r="AN93" s="18">
        <v>21.03882889739624</v>
      </c>
      <c r="AO93" s="18">
        <v>13.312042238025855</v>
      </c>
      <c r="AP93" s="18">
        <v>0.72</v>
      </c>
      <c r="AQ93" s="18">
        <v>2.37</v>
      </c>
      <c r="AR93" s="21"/>
      <c r="AS93" s="21">
        <f t="shared" si="13"/>
        <v>3.320805861820264</v>
      </c>
      <c r="AT93" s="21">
        <f t="shared" si="14"/>
        <v>-0.45282306195764122</v>
      </c>
      <c r="AV93" s="2">
        <f t="shared" si="15"/>
        <v>2.2065389440065952</v>
      </c>
      <c r="AW93" s="2">
        <f t="shared" si="16"/>
        <v>2.7892880599662773</v>
      </c>
      <c r="AX93" s="2">
        <f t="shared" si="17"/>
        <v>1.0337576092971776</v>
      </c>
      <c r="AY93" s="2">
        <f t="shared" si="18"/>
        <v>0.99602132005939858</v>
      </c>
      <c r="AZ93" s="2">
        <f t="shared" si="19"/>
        <v>0.85899140105585892</v>
      </c>
      <c r="BA93" s="2">
        <f t="shared" si="20"/>
        <v>0.14100859894414108</v>
      </c>
      <c r="BB93" s="2">
        <f t="shared" si="21"/>
        <v>1.0282642136854407</v>
      </c>
      <c r="BD93" s="2">
        <f t="shared" si="22"/>
        <v>3.3195731944624987</v>
      </c>
      <c r="BE93" s="2">
        <f t="shared" si="23"/>
        <v>-0.45265497618854039</v>
      </c>
      <c r="BO93" s="21">
        <f t="shared" si="24"/>
        <v>1.6550519883408741</v>
      </c>
      <c r="BP93" s="21">
        <f t="shared" si="25"/>
        <v>1.772807137632211</v>
      </c>
    </row>
    <row r="94" spans="2:68" x14ac:dyDescent="0.3">
      <c r="B94" s="12">
        <v>19905</v>
      </c>
      <c r="C94" s="18">
        <v>1.1560000000000001</v>
      </c>
      <c r="D94" s="18">
        <v>5.0718836422358748E-2</v>
      </c>
      <c r="E94" s="18">
        <v>0.19484825647937001</v>
      </c>
      <c r="F94" s="18">
        <v>0.45720281816819996</v>
      </c>
      <c r="G94" s="18">
        <v>0.68440023717251997</v>
      </c>
      <c r="H94" s="18">
        <v>1.1031003448209999</v>
      </c>
      <c r="I94" s="18">
        <v>1.1663915528696001</v>
      </c>
      <c r="J94" s="18">
        <v>1.6262740927345001</v>
      </c>
      <c r="K94" s="18">
        <v>1.6262740927345001</v>
      </c>
      <c r="L94" s="18">
        <v>1.1200000000000001</v>
      </c>
      <c r="M94" s="18">
        <v>0.97</v>
      </c>
      <c r="N94" s="18">
        <v>2.94</v>
      </c>
      <c r="O94" s="18">
        <v>0.2</v>
      </c>
      <c r="P94" s="18">
        <v>-2.0750000000000002</v>
      </c>
      <c r="Q94" s="18">
        <v>2.13</v>
      </c>
      <c r="R94" s="18">
        <v>0.56999999999999995</v>
      </c>
      <c r="S94" s="18">
        <v>1.19</v>
      </c>
      <c r="T94" s="18">
        <v>3.24</v>
      </c>
      <c r="U94" s="18">
        <v>-5.86</v>
      </c>
      <c r="V94" s="18">
        <v>3.95</v>
      </c>
      <c r="W94" s="18">
        <v>10.97</v>
      </c>
      <c r="X94" s="18">
        <v>0.54</v>
      </c>
      <c r="Y94" s="18">
        <v>1.29</v>
      </c>
      <c r="Z94" s="18">
        <v>2.4900000000000002</v>
      </c>
      <c r="AA94" s="18">
        <v>-2.4300000000000002</v>
      </c>
      <c r="AB94" s="18">
        <v>2.65</v>
      </c>
      <c r="AC94" s="18">
        <v>1.04</v>
      </c>
      <c r="AD94" s="18">
        <v>-0.32456994482310542</v>
      </c>
      <c r="AE94" s="18">
        <v>0.86070156278441612</v>
      </c>
      <c r="AF94" s="18">
        <v>0.2855103497501954</v>
      </c>
      <c r="AG94" s="18">
        <v>0.46980727454852822</v>
      </c>
      <c r="AH94" s="18">
        <v>0.66758274711531396</v>
      </c>
      <c r="AI94" s="18">
        <v>0.50020108586366074</v>
      </c>
      <c r="AJ94" s="18">
        <v>-1.0222883886747414</v>
      </c>
      <c r="AK94" s="18"/>
      <c r="AM94" s="18">
        <v>-0.29695619896066283</v>
      </c>
      <c r="AN94" s="18">
        <v>21.077421583917062</v>
      </c>
      <c r="AO94" s="18">
        <v>13.357885903659001</v>
      </c>
      <c r="AP94" s="18">
        <v>0.64</v>
      </c>
      <c r="AQ94" s="18">
        <v>2.38</v>
      </c>
      <c r="AR94" s="21"/>
      <c r="AS94" s="21">
        <f t="shared" si="13"/>
        <v>0.23479151332783665</v>
      </c>
      <c r="AT94" s="21">
        <f t="shared" si="14"/>
        <v>0.41908843812616947</v>
      </c>
      <c r="AV94" s="2">
        <f t="shared" si="15"/>
        <v>0.63775562615035808</v>
      </c>
      <c r="AW94" s="2">
        <f t="shared" si="16"/>
        <v>0.60845399986639848</v>
      </c>
      <c r="AX94" s="2">
        <f t="shared" si="17"/>
        <v>1.002855103497502</v>
      </c>
      <c r="AY94" s="2">
        <f t="shared" si="18"/>
        <v>1.0046980727454853</v>
      </c>
      <c r="AZ94" s="2">
        <f t="shared" si="19"/>
        <v>0.85876886428223531</v>
      </c>
      <c r="BA94" s="2">
        <f t="shared" si="20"/>
        <v>0.14123113571776469</v>
      </c>
      <c r="BB94" s="2">
        <f t="shared" si="21"/>
        <v>1.0031149780090574</v>
      </c>
      <c r="BD94" s="2">
        <f t="shared" si="22"/>
        <v>0.23549081790960238</v>
      </c>
      <c r="BE94" s="2">
        <f t="shared" si="23"/>
        <v>0.42033665387635916</v>
      </c>
      <c r="BO94" s="21">
        <f t="shared" si="24"/>
        <v>1.6606923960368314</v>
      </c>
      <c r="BP94" s="21">
        <f t="shared" si="25"/>
        <v>1.7783293928802353</v>
      </c>
    </row>
    <row r="95" spans="2:68" x14ac:dyDescent="0.3">
      <c r="B95" s="12">
        <v>19936</v>
      </c>
      <c r="C95" s="18">
        <v>5.0667999999999997</v>
      </c>
      <c r="D95" s="18">
        <v>4.9874991064569052E-2</v>
      </c>
      <c r="E95" s="18">
        <v>0.18526973569888</v>
      </c>
      <c r="F95" s="18">
        <v>0.25367455047378001</v>
      </c>
      <c r="G95" s="18">
        <v>2.8478838653927002E-2</v>
      </c>
      <c r="H95" s="18">
        <v>9.5161068108055996E-2</v>
      </c>
      <c r="I95" s="18">
        <v>0.72952344993121998</v>
      </c>
      <c r="J95" s="18">
        <v>1.3443016726099</v>
      </c>
      <c r="K95" s="18">
        <v>1.3443016726099</v>
      </c>
      <c r="L95" s="18">
        <v>9.76</v>
      </c>
      <c r="M95" s="18">
        <v>4.6399999999999997</v>
      </c>
      <c r="N95" s="18">
        <v>3.98</v>
      </c>
      <c r="O95" s="18">
        <v>8.6300000000000008</v>
      </c>
      <c r="P95" s="18">
        <v>5.5500000000000007</v>
      </c>
      <c r="Q95" s="18">
        <v>3.9550000000000001</v>
      </c>
      <c r="R95" s="18">
        <v>6.39</v>
      </c>
      <c r="S95" s="18">
        <v>9.84</v>
      </c>
      <c r="T95" s="18">
        <v>6.9</v>
      </c>
      <c r="U95" s="18">
        <v>4.2300000000000004</v>
      </c>
      <c r="V95" s="18">
        <v>2.16</v>
      </c>
      <c r="W95" s="18">
        <v>-0.47</v>
      </c>
      <c r="X95" s="18">
        <v>4.3600000000000003</v>
      </c>
      <c r="Y95" s="18">
        <v>5.42</v>
      </c>
      <c r="Z95" s="18">
        <v>4.21</v>
      </c>
      <c r="AA95" s="18">
        <v>8.2100000000000009</v>
      </c>
      <c r="AB95" s="18">
        <v>7.52</v>
      </c>
      <c r="AC95" s="18">
        <v>6.56</v>
      </c>
      <c r="AD95" s="18">
        <v>2.9957668511885416</v>
      </c>
      <c r="AE95" s="18">
        <v>-0.16242136743322977</v>
      </c>
      <c r="AF95" s="18">
        <v>4.7686832740213569</v>
      </c>
      <c r="AG95" s="18">
        <v>1.292235256106733</v>
      </c>
      <c r="AH95" s="18">
        <v>1.5062524650159004</v>
      </c>
      <c r="AI95" s="18">
        <v>0.51021684215790675</v>
      </c>
      <c r="AJ95" s="18">
        <v>-1.3476930861557879</v>
      </c>
      <c r="AK95" s="18"/>
      <c r="AM95" s="18">
        <v>-3.7230081906169943E-2</v>
      </c>
      <c r="AN95" s="18">
        <v>22.144264201693332</v>
      </c>
      <c r="AO95" s="18">
        <v>13.833009564245327</v>
      </c>
      <c r="AP95" s="18">
        <v>0.79</v>
      </c>
      <c r="AQ95" s="18">
        <v>2.2999999999999998</v>
      </c>
      <c r="AR95" s="21"/>
      <c r="AS95" s="21">
        <f t="shared" si="13"/>
        <v>4.7188082829567879</v>
      </c>
      <c r="AT95" s="21">
        <f t="shared" si="14"/>
        <v>1.2423602650421639</v>
      </c>
      <c r="AV95" s="2">
        <f t="shared" si="15"/>
        <v>3.7629789505531397</v>
      </c>
      <c r="AW95" s="2">
        <f t="shared" si="16"/>
        <v>4.3149306540936738</v>
      </c>
      <c r="AX95" s="2">
        <f t="shared" si="17"/>
        <v>1.0476868327402136</v>
      </c>
      <c r="AY95" s="2">
        <f t="shared" si="18"/>
        <v>1.0129223525610673</v>
      </c>
      <c r="AZ95" s="2">
        <f t="shared" si="19"/>
        <v>0.86281230458560287</v>
      </c>
      <c r="BA95" s="2">
        <f t="shared" si="20"/>
        <v>0.13718769541439713</v>
      </c>
      <c r="BB95" s="2">
        <f t="shared" si="21"/>
        <v>1.042777005721875</v>
      </c>
      <c r="BD95" s="2">
        <f t="shared" si="22"/>
        <v>4.7205657534532328</v>
      </c>
      <c r="BE95" s="2">
        <f t="shared" si="23"/>
        <v>1.2428229690514905</v>
      </c>
      <c r="BO95" s="21">
        <f t="shared" si="24"/>
        <v>1.7225656241938798</v>
      </c>
      <c r="BP95" s="21">
        <f t="shared" si="25"/>
        <v>1.8544009994948516</v>
      </c>
    </row>
    <row r="96" spans="2:68" x14ac:dyDescent="0.3">
      <c r="B96" s="12">
        <v>19967</v>
      </c>
      <c r="C96" s="18">
        <v>-2.2763</v>
      </c>
      <c r="D96" s="18">
        <v>5.495506789749971E-2</v>
      </c>
      <c r="E96" s="18">
        <v>-3.3954601688999997E-2</v>
      </c>
      <c r="F96" s="18">
        <v>2.9768549527418003E-2</v>
      </c>
      <c r="G96" s="18">
        <v>6.9655852383690001E-2</v>
      </c>
      <c r="H96" s="18">
        <v>-8.7414470115315997E-3</v>
      </c>
      <c r="I96" s="18">
        <v>-0.40161180203216001</v>
      </c>
      <c r="J96" s="18">
        <v>-0.36025318386333</v>
      </c>
      <c r="K96" s="18">
        <v>-0.36025318386333</v>
      </c>
      <c r="L96" s="18">
        <v>-0.18</v>
      </c>
      <c r="M96" s="18">
        <v>-2.57</v>
      </c>
      <c r="N96" s="18">
        <v>-3.22</v>
      </c>
      <c r="O96" s="18">
        <v>-3.09</v>
      </c>
      <c r="P96" s="18">
        <v>-1.54</v>
      </c>
      <c r="Q96" s="18">
        <v>-3.5350000000000001</v>
      </c>
      <c r="R96" s="18">
        <v>-2.7</v>
      </c>
      <c r="S96" s="18">
        <v>-3.36</v>
      </c>
      <c r="T96" s="18">
        <v>-4.1900000000000004</v>
      </c>
      <c r="U96" s="18">
        <v>0.52</v>
      </c>
      <c r="V96" s="18">
        <v>-2.95</v>
      </c>
      <c r="W96" s="18">
        <v>-4.95</v>
      </c>
      <c r="X96" s="18">
        <v>-1.43</v>
      </c>
      <c r="Y96" s="18">
        <v>-1.73</v>
      </c>
      <c r="Z96" s="18">
        <v>-0.22</v>
      </c>
      <c r="AA96" s="18">
        <v>-2.56</v>
      </c>
      <c r="AB96" s="18">
        <v>-0.36</v>
      </c>
      <c r="AC96" s="18">
        <v>-3.05</v>
      </c>
      <c r="AD96" s="18">
        <v>7.809042048687953</v>
      </c>
      <c r="AE96" s="18">
        <v>-1.001936733376374</v>
      </c>
      <c r="AF96" s="18">
        <v>0.33967391304348116</v>
      </c>
      <c r="AG96" s="18">
        <v>-0.54364150759557139</v>
      </c>
      <c r="AH96" s="18">
        <v>-0.65866560364560289</v>
      </c>
      <c r="AI96" s="18">
        <v>0.39565033468536015</v>
      </c>
      <c r="AJ96" s="18">
        <v>0.97106256335008911</v>
      </c>
      <c r="AK96" s="18"/>
      <c r="AM96" s="18">
        <v>-0.14897579143390294</v>
      </c>
      <c r="AN96" s="18">
        <v>21.148036065122355</v>
      </c>
      <c r="AO96" s="18">
        <v>14.042112347320577</v>
      </c>
      <c r="AP96" s="18">
        <v>1.05</v>
      </c>
      <c r="AQ96" s="18">
        <v>2.36</v>
      </c>
      <c r="AR96" s="21"/>
      <c r="AS96" s="21">
        <f t="shared" si="13"/>
        <v>0.28471884514598145</v>
      </c>
      <c r="AT96" s="21">
        <f t="shared" si="14"/>
        <v>-0.5985965754930711</v>
      </c>
      <c r="AV96" s="2">
        <f t="shared" si="15"/>
        <v>0.2236550782856683</v>
      </c>
      <c r="AW96" s="2">
        <f t="shared" si="16"/>
        <v>0.36746969759590131</v>
      </c>
      <c r="AX96" s="2">
        <f t="shared" si="17"/>
        <v>1.0033967391304348</v>
      </c>
      <c r="AY96" s="2">
        <f t="shared" si="18"/>
        <v>0.99456358492404429</v>
      </c>
      <c r="AZ96" s="2">
        <f t="shared" si="19"/>
        <v>0.86385558110006544</v>
      </c>
      <c r="BA96" s="2">
        <f t="shared" si="20"/>
        <v>0.13614441889993456</v>
      </c>
      <c r="BB96" s="2">
        <f t="shared" si="21"/>
        <v>1.00218493906162</v>
      </c>
      <c r="BD96" s="2">
        <f t="shared" si="22"/>
        <v>0.28514364014060434</v>
      </c>
      <c r="BE96" s="2">
        <f t="shared" si="23"/>
        <v>-0.59948966997347863</v>
      </c>
      <c r="BO96" s="21">
        <f t="shared" si="24"/>
        <v>1.7238520239175814</v>
      </c>
      <c r="BP96" s="21">
        <f t="shared" si="25"/>
        <v>1.8584527526745551</v>
      </c>
    </row>
    <row r="97" spans="2:68" x14ac:dyDescent="0.3">
      <c r="B97" s="12">
        <v>19997</v>
      </c>
      <c r="C97" s="18">
        <v>6.4632999999999994</v>
      </c>
      <c r="D97" s="18">
        <v>8.582731155883927E-2</v>
      </c>
      <c r="E97" s="18">
        <v>-3.2427054061852E-2</v>
      </c>
      <c r="F97" s="18">
        <v>-0.34038673622103999</v>
      </c>
      <c r="G97" s="18">
        <v>-9.5527170777959997E-2</v>
      </c>
      <c r="H97" s="18">
        <v>-2.1908115910447001E-2</v>
      </c>
      <c r="I97" s="18">
        <v>0.20328646073557002</v>
      </c>
      <c r="J97" s="18">
        <v>-9.7353693929789001E-2</v>
      </c>
      <c r="K97" s="18">
        <v>-9.7353693929789001E-2</v>
      </c>
      <c r="L97" s="18">
        <v>3.82</v>
      </c>
      <c r="M97" s="18">
        <v>6.99</v>
      </c>
      <c r="N97" s="18">
        <v>7.05</v>
      </c>
      <c r="O97" s="18">
        <v>4.0199999999999996</v>
      </c>
      <c r="P97" s="18">
        <v>5.1300000000000008</v>
      </c>
      <c r="Q97" s="18">
        <v>6.88</v>
      </c>
      <c r="R97" s="18">
        <v>3.88</v>
      </c>
      <c r="S97" s="18">
        <v>14.47</v>
      </c>
      <c r="T97" s="18">
        <v>6.16</v>
      </c>
      <c r="U97" s="18">
        <v>10.01</v>
      </c>
      <c r="V97" s="18">
        <v>7.08</v>
      </c>
      <c r="W97" s="18">
        <v>6.79</v>
      </c>
      <c r="X97" s="18">
        <v>2.4900000000000002</v>
      </c>
      <c r="Y97" s="18">
        <v>2.0099999999999998</v>
      </c>
      <c r="Z97" s="18">
        <v>4.84</v>
      </c>
      <c r="AA97" s="18">
        <v>2.82</v>
      </c>
      <c r="AB97" s="18">
        <v>3.23</v>
      </c>
      <c r="AC97" s="18">
        <v>4.78</v>
      </c>
      <c r="AD97" s="18">
        <v>4.0469208211143526</v>
      </c>
      <c r="AE97" s="18">
        <v>2.7701698098442806</v>
      </c>
      <c r="AF97" s="18">
        <v>6.6858496953283719</v>
      </c>
      <c r="AG97" s="18">
        <v>0.47396622502122732</v>
      </c>
      <c r="AH97" s="18">
        <v>0.72048364380690177</v>
      </c>
      <c r="AI97" s="18">
        <v>-7.4356813562714841E-3</v>
      </c>
      <c r="AJ97" s="18">
        <v>-1.1216915680455131</v>
      </c>
      <c r="AK97" s="18"/>
      <c r="AM97" s="18">
        <v>-0.33569563595673424</v>
      </c>
      <c r="AN97" s="18">
        <v>22.512908215495603</v>
      </c>
      <c r="AO97" s="18">
        <v>14.356474143296976</v>
      </c>
      <c r="AP97" s="18">
        <v>0.99</v>
      </c>
      <c r="AQ97" s="18">
        <v>2.38</v>
      </c>
      <c r="AR97" s="21"/>
      <c r="AS97" s="21">
        <f t="shared" si="13"/>
        <v>6.6000223837695327</v>
      </c>
      <c r="AT97" s="21">
        <f t="shared" si="14"/>
        <v>0.38813891346238805</v>
      </c>
      <c r="AV97" s="2">
        <f t="shared" si="15"/>
        <v>5.1579802901929632</v>
      </c>
      <c r="AW97" s="2">
        <f t="shared" si="16"/>
        <v>6.1758320659460182</v>
      </c>
      <c r="AX97" s="2">
        <f t="shared" si="17"/>
        <v>1.0668584969532837</v>
      </c>
      <c r="AY97" s="2">
        <f t="shared" si="18"/>
        <v>1.0047396622502123</v>
      </c>
      <c r="AZ97" s="2">
        <f t="shared" si="19"/>
        <v>0.87075819998280646</v>
      </c>
      <c r="BA97" s="2">
        <f t="shared" si="20"/>
        <v>0.12924180001719354</v>
      </c>
      <c r="BB97" s="2">
        <f t="shared" si="21"/>
        <v>1.0584013642998928</v>
      </c>
      <c r="BD97" s="2">
        <f t="shared" si="22"/>
        <v>6.6222529980861218</v>
      </c>
      <c r="BE97" s="2">
        <f t="shared" si="23"/>
        <v>0.38944626758707424</v>
      </c>
      <c r="BO97" s="21">
        <f t="shared" si="24"/>
        <v>1.8069810755286995</v>
      </c>
      <c r="BP97" s="21">
        <f t="shared" si="25"/>
        <v>1.9669889289176405</v>
      </c>
    </row>
    <row r="98" spans="2:68" x14ac:dyDescent="0.3">
      <c r="B98" s="12">
        <v>20028</v>
      </c>
      <c r="C98" s="18">
        <v>-1.6216000000000002</v>
      </c>
      <c r="D98" s="18">
        <v>7.3568286701730656E-2</v>
      </c>
      <c r="E98" s="18">
        <v>-4.8126353553696002E-2</v>
      </c>
      <c r="F98" s="18">
        <v>-7.9624093983199001E-2</v>
      </c>
      <c r="G98" s="18">
        <v>-6.9680179934863001E-2</v>
      </c>
      <c r="H98" s="18">
        <v>-0.11083578488516001</v>
      </c>
      <c r="I98" s="18">
        <v>1.2770995343745E-2</v>
      </c>
      <c r="J98" s="18">
        <v>6.2820614967853003E-2</v>
      </c>
      <c r="K98" s="18">
        <v>6.2820614967853003E-2</v>
      </c>
      <c r="L98" s="18">
        <v>-0.23</v>
      </c>
      <c r="M98" s="18">
        <v>-1.88</v>
      </c>
      <c r="N98" s="18">
        <v>-2.2400000000000002</v>
      </c>
      <c r="O98" s="18">
        <v>-0.19</v>
      </c>
      <c r="P98" s="18">
        <v>-1.8199999999999998</v>
      </c>
      <c r="Q98" s="18">
        <v>-7.5000000000000011E-2</v>
      </c>
      <c r="R98" s="18">
        <v>-2.2200000000000002</v>
      </c>
      <c r="S98" s="18">
        <v>-0.77</v>
      </c>
      <c r="T98" s="18">
        <v>0.65</v>
      </c>
      <c r="U98" s="18">
        <v>-1.98</v>
      </c>
      <c r="V98" s="18">
        <v>-4.18</v>
      </c>
      <c r="W98" s="18">
        <v>-1.56</v>
      </c>
      <c r="X98" s="18">
        <v>-0.85</v>
      </c>
      <c r="Y98" s="18">
        <v>-3.81</v>
      </c>
      <c r="Z98" s="18">
        <v>-2.5299999999999998</v>
      </c>
      <c r="AA98" s="18">
        <v>-1.62</v>
      </c>
      <c r="AB98" s="18">
        <v>-1.44</v>
      </c>
      <c r="AC98" s="18">
        <v>1.39</v>
      </c>
      <c r="AD98" s="18">
        <v>3.6922209695603225</v>
      </c>
      <c r="AE98" s="18">
        <v>-0.53047031650549359</v>
      </c>
      <c r="AF98" s="18">
        <v>3.173092178327952E-2</v>
      </c>
      <c r="AG98" s="18">
        <v>0.19751336982185563</v>
      </c>
      <c r="AH98" s="18">
        <v>0.43328391759913654</v>
      </c>
      <c r="AI98" s="18">
        <v>0.26770443447436953</v>
      </c>
      <c r="AJ98" s="18">
        <v>-2.7286324595465761E-2</v>
      </c>
      <c r="AK98" s="18"/>
      <c r="AM98" s="18">
        <v>0.22455089820359042</v>
      </c>
      <c r="AN98" s="18">
        <v>22.003043316285879</v>
      </c>
      <c r="AO98" s="18">
        <v>14.619231935730562</v>
      </c>
      <c r="AP98" s="18">
        <v>1</v>
      </c>
      <c r="AQ98" s="18">
        <v>2.4300000000000002</v>
      </c>
      <c r="AR98" s="21"/>
      <c r="AS98" s="21">
        <f t="shared" si="13"/>
        <v>-4.1837364918451136E-2</v>
      </c>
      <c r="AT98" s="21">
        <f t="shared" si="14"/>
        <v>0.12394508312012498</v>
      </c>
      <c r="AV98" s="2">
        <f t="shared" si="15"/>
        <v>-0.14308524200873807</v>
      </c>
      <c r="AW98" s="2">
        <f t="shared" si="16"/>
        <v>-0.17139395442453687</v>
      </c>
      <c r="AX98" s="2">
        <f t="shared" si="17"/>
        <v>1.0003173092178328</v>
      </c>
      <c r="AY98" s="2">
        <f t="shared" si="18"/>
        <v>1.0019751336982186</v>
      </c>
      <c r="AZ98" s="2">
        <f t="shared" si="19"/>
        <v>0.87057173026095336</v>
      </c>
      <c r="BA98" s="2">
        <f t="shared" si="20"/>
        <v>0.12942826973904664</v>
      </c>
      <c r="BB98" s="2">
        <f t="shared" si="21"/>
        <v>1.0005315694377905</v>
      </c>
      <c r="BD98" s="2">
        <f t="shared" si="22"/>
        <v>-4.1743629224085678E-2</v>
      </c>
      <c r="BE98" s="2">
        <f t="shared" si="23"/>
        <v>0.12366738689207392</v>
      </c>
      <c r="BO98" s="21">
        <f t="shared" si="24"/>
        <v>1.8084531445191956</v>
      </c>
      <c r="BP98" s="21">
        <f t="shared" si="25"/>
        <v>1.9680345201167255</v>
      </c>
    </row>
    <row r="99" spans="2:68" x14ac:dyDescent="0.3">
      <c r="B99" s="12">
        <v>20058</v>
      </c>
      <c r="C99" s="18">
        <v>9.5387000000000004</v>
      </c>
      <c r="D99" s="18">
        <v>5.9178243309498946E-2</v>
      </c>
      <c r="E99" s="18">
        <v>8.9228142892966003E-2</v>
      </c>
      <c r="F99" s="18">
        <v>0.21612735274965997</v>
      </c>
      <c r="G99" s="18">
        <v>3.8676716920645997E-2</v>
      </c>
      <c r="H99" s="18">
        <v>-0.27180574345094</v>
      </c>
      <c r="I99" s="18">
        <v>-0.46625436574218998</v>
      </c>
      <c r="J99" s="18">
        <v>-0.24959345360778001</v>
      </c>
      <c r="K99" s="18">
        <v>-0.24959345360778001</v>
      </c>
      <c r="L99" s="18">
        <v>8.36</v>
      </c>
      <c r="M99" s="18">
        <v>9.39</v>
      </c>
      <c r="N99" s="18">
        <v>10</v>
      </c>
      <c r="O99" s="18">
        <v>12.6</v>
      </c>
      <c r="P99" s="18">
        <v>8.5150000000000006</v>
      </c>
      <c r="Q99" s="18">
        <v>10.42</v>
      </c>
      <c r="R99" s="18">
        <v>6.09</v>
      </c>
      <c r="S99" s="18">
        <v>4.46</v>
      </c>
      <c r="T99" s="18">
        <v>13.75</v>
      </c>
      <c r="U99" s="18">
        <v>8.0399999999999991</v>
      </c>
      <c r="V99" s="18">
        <v>14.16</v>
      </c>
      <c r="W99" s="18">
        <v>12.1</v>
      </c>
      <c r="X99" s="18">
        <v>3.43</v>
      </c>
      <c r="Y99" s="18">
        <v>5.67</v>
      </c>
      <c r="Z99" s="18">
        <v>8.4</v>
      </c>
      <c r="AA99" s="18">
        <v>12.56</v>
      </c>
      <c r="AB99" s="18">
        <v>10.66</v>
      </c>
      <c r="AC99" s="18">
        <v>11.35</v>
      </c>
      <c r="AD99" s="18">
        <v>2.582223430279984</v>
      </c>
      <c r="AE99" s="18">
        <v>-1.0308752232712437</v>
      </c>
      <c r="AF99" s="18">
        <v>6.2490087232355274</v>
      </c>
      <c r="AG99" s="18">
        <v>-0.73816940110343898</v>
      </c>
      <c r="AH99" s="18">
        <v>-1.0096348992337911</v>
      </c>
      <c r="AI99" s="18">
        <v>0.47217621319621816</v>
      </c>
      <c r="AJ99" s="18">
        <v>0.19496889605192802</v>
      </c>
      <c r="AK99" s="18"/>
      <c r="AM99" s="18">
        <v>-3.7341299477222645E-2</v>
      </c>
      <c r="AN99" s="18">
        <v>23.163736727904801</v>
      </c>
      <c r="AO99" s="18">
        <v>15.117311697434387</v>
      </c>
      <c r="AP99" s="18">
        <v>1.01</v>
      </c>
      <c r="AQ99" s="18">
        <v>2.48</v>
      </c>
      <c r="AR99" s="21"/>
      <c r="AS99" s="21">
        <f t="shared" si="13"/>
        <v>6.1898304799260284</v>
      </c>
      <c r="AT99" s="21">
        <f t="shared" si="14"/>
        <v>-0.79734764441293793</v>
      </c>
      <c r="AV99" s="2">
        <f t="shared" si="15"/>
        <v>4.1901965854110603</v>
      </c>
      <c r="AW99" s="2">
        <f t="shared" si="16"/>
        <v>5.3820116477210416</v>
      </c>
      <c r="AX99" s="2">
        <f t="shared" si="17"/>
        <v>1.0624900872323553</v>
      </c>
      <c r="AY99" s="2">
        <f t="shared" si="18"/>
        <v>0.99261830598896561</v>
      </c>
      <c r="AZ99" s="2">
        <f t="shared" si="19"/>
        <v>0.87804521156053239</v>
      </c>
      <c r="BA99" s="2">
        <f t="shared" si="20"/>
        <v>0.12195478843946761</v>
      </c>
      <c r="BB99" s="2">
        <f t="shared" si="21"/>
        <v>1.0534467034824382</v>
      </c>
      <c r="BD99" s="2">
        <f t="shared" si="22"/>
        <v>6.1921427064781112</v>
      </c>
      <c r="BE99" s="2">
        <f t="shared" si="23"/>
        <v>-0.79764549560621878</v>
      </c>
      <c r="BO99" s="21">
        <f t="shared" si="24"/>
        <v>1.8835555865249975</v>
      </c>
      <c r="BP99" s="21">
        <f t="shared" si="25"/>
        <v>2.0732194775566066</v>
      </c>
    </row>
    <row r="100" spans="2:68" x14ac:dyDescent="0.3">
      <c r="B100" s="12">
        <v>20089</v>
      </c>
      <c r="C100" s="18">
        <v>5.5468999999999999</v>
      </c>
      <c r="D100" s="18">
        <v>7.1866528390285289E-2</v>
      </c>
      <c r="E100" s="18">
        <v>-7.4915874906573993E-3</v>
      </c>
      <c r="F100" s="18">
        <v>0.11726893676161998</v>
      </c>
      <c r="G100" s="18">
        <v>-9.0560788934266001E-2</v>
      </c>
      <c r="H100" s="18">
        <v>2.6330727617156002E-2</v>
      </c>
      <c r="I100" s="18">
        <v>-9.8819368596247001E-2</v>
      </c>
      <c r="J100" s="18">
        <v>0.64144399240007</v>
      </c>
      <c r="K100" s="18">
        <v>0.64144399240007</v>
      </c>
      <c r="L100" s="18">
        <v>11.9</v>
      </c>
      <c r="M100" s="18">
        <v>5.14</v>
      </c>
      <c r="N100" s="18">
        <v>4.0199999999999996</v>
      </c>
      <c r="O100" s="18">
        <v>14.18</v>
      </c>
      <c r="P100" s="18">
        <v>9.1650000000000009</v>
      </c>
      <c r="Q100" s="18">
        <v>5.9149999999999991</v>
      </c>
      <c r="R100" s="18">
        <v>4.3499999999999996</v>
      </c>
      <c r="S100" s="18">
        <v>7.26</v>
      </c>
      <c r="T100" s="18">
        <v>8.15</v>
      </c>
      <c r="U100" s="18">
        <v>6.47</v>
      </c>
      <c r="V100" s="18">
        <v>3.69</v>
      </c>
      <c r="W100" s="18">
        <v>2.93</v>
      </c>
      <c r="X100" s="18">
        <v>1.58</v>
      </c>
      <c r="Y100" s="18">
        <v>3.57</v>
      </c>
      <c r="Z100" s="18">
        <v>2.2599999999999998</v>
      </c>
      <c r="AA100" s="18">
        <v>6.12</v>
      </c>
      <c r="AB100" s="18">
        <v>6.12</v>
      </c>
      <c r="AC100" s="18">
        <v>10.65</v>
      </c>
      <c r="AD100" s="18">
        <v>3.5506094329623705</v>
      </c>
      <c r="AE100" s="18">
        <v>-2.2972206466250755</v>
      </c>
      <c r="AF100" s="18">
        <v>4.5827735482907972</v>
      </c>
      <c r="AG100" s="18">
        <v>-0.70765774477616894</v>
      </c>
      <c r="AH100" s="18">
        <v>-1.0614366131672992</v>
      </c>
      <c r="AI100" s="18">
        <v>0.2189852861571806</v>
      </c>
      <c r="AJ100" s="18">
        <v>-0.13718611783877233</v>
      </c>
      <c r="AK100" s="18"/>
      <c r="AM100" s="18">
        <v>0</v>
      </c>
      <c r="AN100" s="18">
        <v>24.511040976566932</v>
      </c>
      <c r="AO100" s="18">
        <v>15.789062002327087</v>
      </c>
      <c r="AP100" s="18">
        <v>1.02</v>
      </c>
      <c r="AQ100" s="18">
        <v>2.5099999999999998</v>
      </c>
      <c r="AR100" s="21"/>
      <c r="AS100" s="21">
        <f t="shared" si="13"/>
        <v>4.5109070199005119</v>
      </c>
      <c r="AT100" s="21">
        <f t="shared" si="14"/>
        <v>-0.77952427316645423</v>
      </c>
      <c r="AV100" s="2">
        <f t="shared" si="15"/>
        <v>2.9956441603707074</v>
      </c>
      <c r="AW100" s="2">
        <f t="shared" si="16"/>
        <v>3.9375801191912752</v>
      </c>
      <c r="AX100" s="2">
        <f t="shared" si="17"/>
        <v>1.045827735482908</v>
      </c>
      <c r="AY100" s="2">
        <f t="shared" si="18"/>
        <v>0.99292342255223831</v>
      </c>
      <c r="AZ100" s="2">
        <f t="shared" si="19"/>
        <v>0.88349568481863117</v>
      </c>
      <c r="BA100" s="2">
        <f t="shared" si="20"/>
        <v>0.11650431518136883</v>
      </c>
      <c r="BB100" s="2">
        <f t="shared" si="21"/>
        <v>1.0393758011919128</v>
      </c>
      <c r="BD100" s="2">
        <f t="shared" si="22"/>
        <v>4.5109070199005119</v>
      </c>
      <c r="BE100" s="2">
        <f t="shared" si="23"/>
        <v>-0.77952427316645423</v>
      </c>
      <c r="BO100" s="21">
        <f t="shared" si="24"/>
        <v>1.9399802094600698</v>
      </c>
      <c r="BP100" s="21">
        <f t="shared" si="25"/>
        <v>2.1548541555320768</v>
      </c>
    </row>
    <row r="101" spans="2:68" x14ac:dyDescent="0.3">
      <c r="B101" s="12">
        <v>20120</v>
      </c>
      <c r="C101" s="18">
        <v>0.68380000000000007</v>
      </c>
      <c r="D101" s="18">
        <v>8.0341006282513838E-2</v>
      </c>
      <c r="E101" s="18">
        <v>-0.33587730216943001</v>
      </c>
      <c r="F101" s="18">
        <v>-0.33587730216943001</v>
      </c>
      <c r="G101" s="18">
        <v>-0.31745923263029002</v>
      </c>
      <c r="H101" s="18">
        <v>-0.40682230753714999</v>
      </c>
      <c r="I101" s="18">
        <v>-1.3553380535888</v>
      </c>
      <c r="J101" s="18">
        <v>-2.4115885732783</v>
      </c>
      <c r="K101" s="18">
        <v>-2.4115885732783</v>
      </c>
      <c r="L101" s="18">
        <v>3.54</v>
      </c>
      <c r="M101" s="18">
        <v>0.53</v>
      </c>
      <c r="N101" s="18">
        <v>-0.13</v>
      </c>
      <c r="O101" s="18">
        <v>1.77</v>
      </c>
      <c r="P101" s="18">
        <v>-0.23499999999999999</v>
      </c>
      <c r="Q101" s="18">
        <v>3.64</v>
      </c>
      <c r="R101" s="18">
        <v>0.3</v>
      </c>
      <c r="S101" s="18">
        <v>0.54</v>
      </c>
      <c r="T101" s="18">
        <v>1.47</v>
      </c>
      <c r="U101" s="18">
        <v>0.41</v>
      </c>
      <c r="V101" s="18">
        <v>-2.77</v>
      </c>
      <c r="W101" s="18">
        <v>3.85</v>
      </c>
      <c r="X101" s="18">
        <v>0.8</v>
      </c>
      <c r="Y101" s="18">
        <v>1.45</v>
      </c>
      <c r="Z101" s="18">
        <v>1.74</v>
      </c>
      <c r="AA101" s="18">
        <v>-2.88</v>
      </c>
      <c r="AB101" s="18">
        <v>0.14000000000000001</v>
      </c>
      <c r="AC101" s="18">
        <v>1.1599999999999999</v>
      </c>
      <c r="AD101" s="18">
        <v>4.350051177072678</v>
      </c>
      <c r="AE101" s="18">
        <v>1.7047103839556765</v>
      </c>
      <c r="AF101" s="18">
        <v>2.6548672566371723</v>
      </c>
      <c r="AG101" s="18">
        <v>-0.44405504888984648</v>
      </c>
      <c r="AH101" s="18">
        <v>-0.32585481348074152</v>
      </c>
      <c r="AI101" s="18">
        <v>-0.15712847708134747</v>
      </c>
      <c r="AJ101" s="18">
        <v>1.8696600674141139</v>
      </c>
      <c r="AK101" s="18"/>
      <c r="AM101" s="18">
        <v>0.18677624206200338</v>
      </c>
      <c r="AN101" s="18">
        <v>24.683768314023069</v>
      </c>
      <c r="AO101" s="18">
        <v>15.990781062969837</v>
      </c>
      <c r="AP101" s="18">
        <v>1.1200000000000001</v>
      </c>
      <c r="AQ101" s="18">
        <v>2.61</v>
      </c>
      <c r="AR101" s="21"/>
      <c r="AS101" s="21">
        <f t="shared" si="13"/>
        <v>2.5745262503546584</v>
      </c>
      <c r="AT101" s="21">
        <f t="shared" si="14"/>
        <v>-0.52439605517236032</v>
      </c>
      <c r="AV101" s="2">
        <f t="shared" si="15"/>
        <v>1.538414322917063</v>
      </c>
      <c r="AW101" s="2">
        <f t="shared" si="16"/>
        <v>2.1070531935694747</v>
      </c>
      <c r="AX101" s="2">
        <f t="shared" si="17"/>
        <v>1.0265486725663717</v>
      </c>
      <c r="AY101" s="2">
        <f t="shared" si="18"/>
        <v>0.99555944951110154</v>
      </c>
      <c r="AZ101" s="2">
        <f t="shared" si="19"/>
        <v>0.88661391158435776</v>
      </c>
      <c r="BA101" s="2">
        <f t="shared" si="20"/>
        <v>0.11338608841564224</v>
      </c>
      <c r="BB101" s="2">
        <f t="shared" si="21"/>
        <v>1.0229382943563148</v>
      </c>
      <c r="BD101" s="2">
        <f t="shared" si="22"/>
        <v>2.5697266115583224</v>
      </c>
      <c r="BE101" s="2">
        <f t="shared" si="23"/>
        <v>-0.5234184338912784</v>
      </c>
      <c r="BO101" s="21">
        <f t="shared" si="24"/>
        <v>1.973448564996136</v>
      </c>
      <c r="BP101" s="21">
        <f t="shared" si="25"/>
        <v>2.2042828344465999</v>
      </c>
    </row>
    <row r="102" spans="2:68" x14ac:dyDescent="0.3">
      <c r="B102" s="12">
        <v>20148</v>
      </c>
      <c r="C102" s="18">
        <v>3.1354000000000002</v>
      </c>
      <c r="D102" s="18">
        <v>9.1756830673528356E-2</v>
      </c>
      <c r="E102" s="18">
        <v>-0.51162455864848</v>
      </c>
      <c r="F102" s="18">
        <v>-0.51162455864848</v>
      </c>
      <c r="G102" s="18">
        <v>-0.52312765891803004</v>
      </c>
      <c r="H102" s="18">
        <v>-0.55334150301558005</v>
      </c>
      <c r="I102" s="18">
        <v>-0.63086044015974996</v>
      </c>
      <c r="J102" s="18">
        <v>-0.78364706857948996</v>
      </c>
      <c r="K102" s="18">
        <v>-0.78364706857948996</v>
      </c>
      <c r="L102" s="18">
        <v>5.87</v>
      </c>
      <c r="M102" s="18">
        <v>2.78</v>
      </c>
      <c r="N102" s="18">
        <v>2.98</v>
      </c>
      <c r="O102" s="18">
        <v>4.72</v>
      </c>
      <c r="P102" s="18">
        <v>3.25</v>
      </c>
      <c r="Q102" s="18">
        <v>3.86</v>
      </c>
      <c r="R102" s="18">
        <v>1.53</v>
      </c>
      <c r="S102" s="18">
        <v>-1.03</v>
      </c>
      <c r="T102" s="18">
        <v>3.96</v>
      </c>
      <c r="U102" s="18">
        <v>2.42</v>
      </c>
      <c r="V102" s="18">
        <v>4.5</v>
      </c>
      <c r="W102" s="18">
        <v>4.54</v>
      </c>
      <c r="X102" s="18">
        <v>3.99</v>
      </c>
      <c r="Y102" s="18">
        <v>3.65</v>
      </c>
      <c r="Z102" s="18">
        <v>1.31</v>
      </c>
      <c r="AA102" s="18">
        <v>2.85</v>
      </c>
      <c r="AB102" s="18">
        <v>1.99</v>
      </c>
      <c r="AC102" s="18">
        <v>4.42</v>
      </c>
      <c r="AD102" s="18">
        <v>-0.22069641981363741</v>
      </c>
      <c r="AE102" s="18">
        <v>0.30097817908201208</v>
      </c>
      <c r="AF102" s="18">
        <v>0.5422691879866548</v>
      </c>
      <c r="AG102" s="18">
        <v>-0.91801927725153609</v>
      </c>
      <c r="AH102" s="18">
        <v>-1.3476778900900932</v>
      </c>
      <c r="AI102" s="18">
        <v>-0.14016278555093464</v>
      </c>
      <c r="AJ102" s="18">
        <v>-1.195509779325088</v>
      </c>
      <c r="AK102" s="18"/>
      <c r="AM102" s="18">
        <v>-0.11185682326622093</v>
      </c>
      <c r="AN102" s="18">
        <v>25.095127480965807</v>
      </c>
      <c r="AO102" s="18">
        <v>16.437728215987118</v>
      </c>
      <c r="AP102" s="18">
        <v>1.37</v>
      </c>
      <c r="AQ102" s="18">
        <v>2.65</v>
      </c>
      <c r="AR102" s="21"/>
      <c r="AS102" s="21">
        <f t="shared" si="13"/>
        <v>0.45051235731312644</v>
      </c>
      <c r="AT102" s="21">
        <f t="shared" si="14"/>
        <v>-1.0097761079250644</v>
      </c>
      <c r="AV102" s="2">
        <f t="shared" si="15"/>
        <v>0.21603947168141846</v>
      </c>
      <c r="AW102" s="2">
        <f t="shared" si="16"/>
        <v>0.48854961422104548</v>
      </c>
      <c r="AX102" s="2">
        <f t="shared" si="17"/>
        <v>1.0054226918798665</v>
      </c>
      <c r="AY102" s="2">
        <f t="shared" si="18"/>
        <v>0.99081980722748464</v>
      </c>
      <c r="AZ102" s="2">
        <f t="shared" si="19"/>
        <v>0.88807642576924106</v>
      </c>
      <c r="BA102" s="2">
        <f t="shared" si="20"/>
        <v>0.11192357423075894</v>
      </c>
      <c r="BB102" s="2">
        <f t="shared" si="21"/>
        <v>1.0037669279095482</v>
      </c>
      <c r="BD102" s="2">
        <f t="shared" si="22"/>
        <v>0.45101685043441775</v>
      </c>
      <c r="BE102" s="2">
        <f t="shared" si="23"/>
        <v>-1.0109068762430096</v>
      </c>
      <c r="BO102" s="21">
        <f t="shared" si="24"/>
        <v>1.975504555976261</v>
      </c>
      <c r="BP102" s="21">
        <f t="shared" si="25"/>
        <v>2.2125862089762149</v>
      </c>
    </row>
    <row r="103" spans="2:68" x14ac:dyDescent="0.3">
      <c r="B103" s="12">
        <v>20179</v>
      </c>
      <c r="C103" s="18">
        <v>-9.9500000000000005E-2</v>
      </c>
      <c r="D103" s="18">
        <v>8.9641456547262521E-2</v>
      </c>
      <c r="E103" s="18">
        <v>0.23094972616125001</v>
      </c>
      <c r="F103" s="18">
        <v>0.32931879641299</v>
      </c>
      <c r="G103" s="18">
        <v>0.24433026283595</v>
      </c>
      <c r="H103" s="18">
        <v>0.27648433428025998</v>
      </c>
      <c r="I103" s="18">
        <v>0.60221321593065003</v>
      </c>
      <c r="J103" s="18">
        <v>0.38030789121682002</v>
      </c>
      <c r="K103" s="18">
        <v>0.38030789121682002</v>
      </c>
      <c r="L103" s="18">
        <v>-0.39</v>
      </c>
      <c r="M103" s="18">
        <v>-0.03</v>
      </c>
      <c r="N103" s="18">
        <v>-0.13</v>
      </c>
      <c r="O103" s="18">
        <v>1.33</v>
      </c>
      <c r="P103" s="18">
        <v>-0.37</v>
      </c>
      <c r="Q103" s="18">
        <v>2.4700000000000002</v>
      </c>
      <c r="R103" s="18">
        <v>-0.84</v>
      </c>
      <c r="S103" s="18">
        <v>0.05</v>
      </c>
      <c r="T103" s="18">
        <v>1.25</v>
      </c>
      <c r="U103" s="18">
        <v>-0.23</v>
      </c>
      <c r="V103" s="18">
        <v>-1.18</v>
      </c>
      <c r="W103" s="18">
        <v>-1.36</v>
      </c>
      <c r="X103" s="18">
        <v>-0.19</v>
      </c>
      <c r="Y103" s="18">
        <v>-0.73</v>
      </c>
      <c r="Z103" s="18">
        <v>-1.4</v>
      </c>
      <c r="AA103" s="18">
        <v>6.09</v>
      </c>
      <c r="AB103" s="18">
        <v>1.1399999999999999</v>
      </c>
      <c r="AC103" s="18">
        <v>0.86</v>
      </c>
      <c r="AD103" s="18">
        <v>3.2686163676579172</v>
      </c>
      <c r="AE103" s="18">
        <v>0.55617352614014681</v>
      </c>
      <c r="AF103" s="18">
        <v>0.73295533121282563</v>
      </c>
      <c r="AG103" s="18">
        <v>1.078297911492232</v>
      </c>
      <c r="AH103" s="18">
        <v>1.6483274048467722</v>
      </c>
      <c r="AI103" s="18">
        <v>4.1861610440796504E-2</v>
      </c>
      <c r="AJ103" s="18">
        <v>-1.318388050260344</v>
      </c>
      <c r="AK103" s="18"/>
      <c r="AM103" s="18">
        <v>0</v>
      </c>
      <c r="AN103" s="18">
        <v>24.747939710989016</v>
      </c>
      <c r="AO103" s="18">
        <v>16.219282945537799</v>
      </c>
      <c r="AP103" s="18">
        <v>1.41</v>
      </c>
      <c r="AQ103" s="18">
        <v>2.67</v>
      </c>
      <c r="AR103" s="21"/>
      <c r="AS103" s="21">
        <f t="shared" si="13"/>
        <v>0.64331387466556311</v>
      </c>
      <c r="AT103" s="21">
        <f t="shared" si="14"/>
        <v>0.98865645494496945</v>
      </c>
      <c r="AV103" s="2">
        <f t="shared" si="15"/>
        <v>0.83655810529664754</v>
      </c>
      <c r="AW103" s="2">
        <f t="shared" si="16"/>
        <v>0.77160730713177195</v>
      </c>
      <c r="AX103" s="2">
        <f t="shared" si="17"/>
        <v>1.0073295533121283</v>
      </c>
      <c r="AY103" s="2">
        <f t="shared" si="18"/>
        <v>1.0107829791149223</v>
      </c>
      <c r="AZ103" s="2">
        <f t="shared" si="19"/>
        <v>0.88773579501480249</v>
      </c>
      <c r="BA103" s="2">
        <f t="shared" si="20"/>
        <v>0.11226420498519751</v>
      </c>
      <c r="BB103" s="2">
        <f t="shared" si="21"/>
        <v>1.0077160730713177</v>
      </c>
      <c r="BD103" s="2">
        <f t="shared" si="22"/>
        <v>0.64331387466556311</v>
      </c>
      <c r="BE103" s="2">
        <f t="shared" si="23"/>
        <v>0.98865645494496945</v>
      </c>
      <c r="BO103" s="21">
        <f t="shared" si="24"/>
        <v>1.9920307994597852</v>
      </c>
      <c r="BP103" s="21">
        <f t="shared" si="25"/>
        <v>2.2296586858412653</v>
      </c>
    </row>
    <row r="104" spans="2:68" x14ac:dyDescent="0.3">
      <c r="B104" s="12">
        <v>20209</v>
      </c>
      <c r="C104" s="18">
        <v>3.2351999999999999</v>
      </c>
      <c r="D104" s="18">
        <v>0.11081162227040142</v>
      </c>
      <c r="E104" s="18">
        <v>3.3298699868536002E-3</v>
      </c>
      <c r="F104" s="18">
        <v>0.12996295044604</v>
      </c>
      <c r="G104" s="18">
        <v>4.4346660249574003E-2</v>
      </c>
      <c r="H104" s="18">
        <v>-0.11187222470826999</v>
      </c>
      <c r="I104" s="18">
        <v>-0.31281562114241002</v>
      </c>
      <c r="J104" s="18">
        <v>0.26942036084859</v>
      </c>
      <c r="K104" s="18">
        <v>0.26942036084859</v>
      </c>
      <c r="L104" s="18">
        <v>1.89</v>
      </c>
      <c r="M104" s="18">
        <v>3.54</v>
      </c>
      <c r="N104" s="18">
        <v>4.5599999999999996</v>
      </c>
      <c r="O104" s="18">
        <v>2.75</v>
      </c>
      <c r="P104" s="18">
        <v>2.4849999999999999</v>
      </c>
      <c r="Q104" s="18">
        <v>2.38</v>
      </c>
      <c r="R104" s="18">
        <v>4.07</v>
      </c>
      <c r="S104" s="18">
        <v>5.67</v>
      </c>
      <c r="T104" s="18">
        <v>2.79</v>
      </c>
      <c r="U104" s="18">
        <v>0.57999999999999996</v>
      </c>
      <c r="V104" s="18">
        <v>7.59</v>
      </c>
      <c r="W104" s="18">
        <v>4.76</v>
      </c>
      <c r="X104" s="18">
        <v>1.97</v>
      </c>
      <c r="Y104" s="18">
        <v>2.56</v>
      </c>
      <c r="Z104" s="18">
        <v>1.83</v>
      </c>
      <c r="AA104" s="18">
        <v>0.02</v>
      </c>
      <c r="AB104" s="18">
        <v>-1.45</v>
      </c>
      <c r="AC104" s="18">
        <v>5.22</v>
      </c>
      <c r="AD104" s="18">
        <v>6.1399333650642429</v>
      </c>
      <c r="AE104" s="18">
        <v>1.8522329697468587</v>
      </c>
      <c r="AF104" s="18">
        <v>4.4618341570565656</v>
      </c>
      <c r="AG104" s="18">
        <v>-0.803010486144351</v>
      </c>
      <c r="AH104" s="18">
        <v>-0.9828921521834455</v>
      </c>
      <c r="AI104" s="18">
        <v>0.14768503704432057</v>
      </c>
      <c r="AJ104" s="18">
        <v>1.961886571200111E-2</v>
      </c>
      <c r="AK104" s="18"/>
      <c r="AM104" s="18">
        <v>-7.4654721911160404E-2</v>
      </c>
      <c r="AN104" s="18">
        <v>25.518393845759604</v>
      </c>
      <c r="AO104" s="18">
        <v>16.685266628063509</v>
      </c>
      <c r="AP104" s="18">
        <v>1.59</v>
      </c>
      <c r="AQ104" s="18">
        <v>2.75</v>
      </c>
      <c r="AR104" s="21"/>
      <c r="AS104" s="21">
        <f t="shared" si="13"/>
        <v>4.3510225347861642</v>
      </c>
      <c r="AT104" s="21">
        <f t="shared" si="14"/>
        <v>-0.91382210841475242</v>
      </c>
      <c r="AV104" s="2">
        <f t="shared" si="15"/>
        <v>2.957035486007451</v>
      </c>
      <c r="AW104" s="2">
        <f t="shared" si="16"/>
        <v>3.9454352807282045</v>
      </c>
      <c r="AX104" s="2">
        <f t="shared" si="17"/>
        <v>1.0446183415705657</v>
      </c>
      <c r="AY104" s="2">
        <f t="shared" si="18"/>
        <v>0.99196989513855649</v>
      </c>
      <c r="AZ104" s="2">
        <f t="shared" si="19"/>
        <v>0.89278725831474759</v>
      </c>
      <c r="BA104" s="2">
        <f t="shared" si="20"/>
        <v>0.10721274168525241</v>
      </c>
      <c r="BB104" s="2">
        <f t="shared" si="21"/>
        <v>1.0387078055881704</v>
      </c>
      <c r="BD104" s="2">
        <f t="shared" si="22"/>
        <v>4.3542732053388624</v>
      </c>
      <c r="BE104" s="2">
        <f t="shared" si="23"/>
        <v>-0.91450482945204392</v>
      </c>
      <c r="BO104" s="21">
        <f t="shared" si="24"/>
        <v>2.0494487120382874</v>
      </c>
      <c r="BP104" s="21">
        <f t="shared" si="25"/>
        <v>2.3159638807807847</v>
      </c>
    </row>
    <row r="105" spans="2:68" x14ac:dyDescent="0.3">
      <c r="B105" s="12">
        <v>20240</v>
      </c>
      <c r="C105" s="18">
        <v>1.2033</v>
      </c>
      <c r="D105" s="18">
        <v>0.12521229558639657</v>
      </c>
      <c r="E105" s="18">
        <v>0.17246819637220001</v>
      </c>
      <c r="F105" s="18">
        <v>0.26728460286462002</v>
      </c>
      <c r="G105" s="18">
        <v>1.3931557135761E-2</v>
      </c>
      <c r="H105" s="18">
        <v>0.42146651573844995</v>
      </c>
      <c r="I105" s="18">
        <v>0.74298177724617998</v>
      </c>
      <c r="J105" s="18">
        <v>0.81890065064509998</v>
      </c>
      <c r="K105" s="18">
        <v>0.81890065064509998</v>
      </c>
      <c r="L105" s="18">
        <v>0.9</v>
      </c>
      <c r="M105" s="18">
        <v>1.1599999999999999</v>
      </c>
      <c r="N105" s="18">
        <v>2.33</v>
      </c>
      <c r="O105" s="18">
        <v>0.9</v>
      </c>
      <c r="P105" s="18">
        <v>0.35</v>
      </c>
      <c r="Q105" s="18">
        <v>0.9</v>
      </c>
      <c r="R105" s="18">
        <v>-0.27</v>
      </c>
      <c r="S105" s="18">
        <v>-1.1100000000000001</v>
      </c>
      <c r="T105" s="18">
        <v>1.87</v>
      </c>
      <c r="U105" s="18">
        <v>-0.62</v>
      </c>
      <c r="V105" s="18">
        <v>4.9400000000000004</v>
      </c>
      <c r="W105" s="18">
        <v>-0.28000000000000003</v>
      </c>
      <c r="X105" s="18">
        <v>1.29</v>
      </c>
      <c r="Y105" s="18">
        <v>-0.14000000000000001</v>
      </c>
      <c r="Z105" s="18">
        <v>3.02</v>
      </c>
      <c r="AA105" s="18">
        <v>3.15</v>
      </c>
      <c r="AB105" s="18">
        <v>2.37</v>
      </c>
      <c r="AC105" s="18">
        <v>1.39</v>
      </c>
      <c r="AD105" s="18">
        <v>-1.6591928251121102</v>
      </c>
      <c r="AE105" s="18">
        <v>-0.84865629420084465</v>
      </c>
      <c r="AF105" s="18">
        <v>-0.23656196609279645</v>
      </c>
      <c r="AG105" s="18">
        <v>-0.13794801189109807</v>
      </c>
      <c r="AH105" s="18">
        <v>-0.29102604551062283</v>
      </c>
      <c r="AI105" s="18">
        <v>0.14500946248188207</v>
      </c>
      <c r="AJ105" s="18">
        <v>3.9239699886728374E-3</v>
      </c>
      <c r="AK105" s="18"/>
      <c r="AM105" s="18">
        <v>-0.22413149047441072</v>
      </c>
      <c r="AN105" s="18">
        <v>25.23646815129581</v>
      </c>
      <c r="AO105" s="18">
        <v>16.518057827257806</v>
      </c>
      <c r="AP105" s="18">
        <v>1.39</v>
      </c>
      <c r="AQ105" s="18">
        <v>2.76</v>
      </c>
      <c r="AR105" s="21"/>
      <c r="AS105" s="21">
        <f t="shared" si="13"/>
        <v>-0.36177426167919302</v>
      </c>
      <c r="AT105" s="21">
        <f t="shared" si="14"/>
        <v>-0.26316030747749464</v>
      </c>
      <c r="AV105" s="2">
        <f t="shared" si="15"/>
        <v>1.7153710642123787E-2</v>
      </c>
      <c r="AW105" s="2">
        <f t="shared" si="16"/>
        <v>-1.857803219995624E-3</v>
      </c>
      <c r="AX105" s="2">
        <f t="shared" si="17"/>
        <v>0.99763438033907204</v>
      </c>
      <c r="AY105" s="2">
        <f t="shared" si="18"/>
        <v>0.99862051988108902</v>
      </c>
      <c r="AZ105" s="2">
        <f t="shared" si="19"/>
        <v>0.8926926530449304</v>
      </c>
      <c r="BA105" s="2">
        <f t="shared" si="20"/>
        <v>0.1073073469550696</v>
      </c>
      <c r="BB105" s="2">
        <f t="shared" si="21"/>
        <v>0.99774010706305594</v>
      </c>
      <c r="BD105" s="2">
        <f t="shared" si="22"/>
        <v>-0.36258693317678758</v>
      </c>
      <c r="BE105" s="2">
        <f t="shared" si="23"/>
        <v>-0.26375145755045043</v>
      </c>
      <c r="BO105" s="21">
        <f t="shared" si="24"/>
        <v>2.0452068085953092</v>
      </c>
      <c r="BP105" s="21">
        <f t="shared" si="25"/>
        <v>2.3107300503643908</v>
      </c>
    </row>
    <row r="106" spans="2:68" x14ac:dyDescent="0.3">
      <c r="B106" s="12">
        <v>20270</v>
      </c>
      <c r="C106" s="18">
        <v>6.6108000000000002</v>
      </c>
      <c r="D106" s="18">
        <v>8.6672312892588366E-2</v>
      </c>
      <c r="E106" s="18">
        <v>0.22619489301192003</v>
      </c>
      <c r="F106" s="18">
        <v>-5.5438442795743996E-2</v>
      </c>
      <c r="G106" s="18">
        <v>-0.36399301022911001</v>
      </c>
      <c r="H106" s="18">
        <v>-0.48674109065553006</v>
      </c>
      <c r="I106" s="18">
        <v>-0.81851577668206987</v>
      </c>
      <c r="J106" s="18">
        <v>-0.52269265502454998</v>
      </c>
      <c r="K106" s="18">
        <v>-0.52269265502454998</v>
      </c>
      <c r="L106" s="18">
        <v>3.83</v>
      </c>
      <c r="M106" s="18">
        <v>7.46</v>
      </c>
      <c r="N106" s="18">
        <v>7.02</v>
      </c>
      <c r="O106" s="18">
        <v>3.11</v>
      </c>
      <c r="P106" s="18">
        <v>4.2649999999999997</v>
      </c>
      <c r="Q106" s="18">
        <v>8.7650000000000006</v>
      </c>
      <c r="R106" s="18">
        <v>2.4900000000000002</v>
      </c>
      <c r="S106" s="18">
        <v>10.09</v>
      </c>
      <c r="T106" s="18">
        <v>7.88</v>
      </c>
      <c r="U106" s="18">
        <v>11.2</v>
      </c>
      <c r="V106" s="18">
        <v>11.73</v>
      </c>
      <c r="W106" s="18">
        <v>3.12</v>
      </c>
      <c r="X106" s="18">
        <v>0.69</v>
      </c>
      <c r="Y106" s="18">
        <v>1.68</v>
      </c>
      <c r="Z106" s="18">
        <v>4.43</v>
      </c>
      <c r="AA106" s="18">
        <v>0.17</v>
      </c>
      <c r="AB106" s="18">
        <v>3.88</v>
      </c>
      <c r="AC106" s="18">
        <v>1.85</v>
      </c>
      <c r="AD106" s="18">
        <v>0.54719562243501496</v>
      </c>
      <c r="AE106" s="18">
        <v>1.2176482575911862</v>
      </c>
      <c r="AF106" s="18">
        <v>5.9807666974048379</v>
      </c>
      <c r="AG106" s="18">
        <v>-0.49191068902116886</v>
      </c>
      <c r="AH106" s="18">
        <v>-0.79269001129008698</v>
      </c>
      <c r="AI106" s="18">
        <v>0.29941589358464249</v>
      </c>
      <c r="AJ106" s="18">
        <v>2.1447472051327798</v>
      </c>
      <c r="AK106" s="18"/>
      <c r="AM106" s="18">
        <v>0.18719580681392234</v>
      </c>
      <c r="AN106" s="18">
        <v>26.81843452365862</v>
      </c>
      <c r="AO106" s="18">
        <v>17.370091963405315</v>
      </c>
      <c r="AP106" s="18">
        <v>1.47</v>
      </c>
      <c r="AQ106" s="18">
        <v>2.78</v>
      </c>
      <c r="AR106" s="21"/>
      <c r="AS106" s="21">
        <f t="shared" si="13"/>
        <v>5.8940943845122495</v>
      </c>
      <c r="AT106" s="21">
        <f t="shared" si="14"/>
        <v>-0.57858300191375722</v>
      </c>
      <c r="AV106" s="2">
        <f t="shared" si="15"/>
        <v>3.8517676746631127</v>
      </c>
      <c r="AW106" s="2">
        <f t="shared" si="16"/>
        <v>5.0990050525574704</v>
      </c>
      <c r="AX106" s="2">
        <f t="shared" si="17"/>
        <v>1.0598076669740484</v>
      </c>
      <c r="AY106" s="2">
        <f t="shared" si="18"/>
        <v>0.99508089310978831</v>
      </c>
      <c r="AZ106" s="2">
        <f t="shared" si="19"/>
        <v>0.89858168518406722</v>
      </c>
      <c r="BA106" s="2">
        <f t="shared" si="20"/>
        <v>0.10141831481593278</v>
      </c>
      <c r="BB106" s="2">
        <f t="shared" si="21"/>
        <v>1.0528620085937139</v>
      </c>
      <c r="BD106" s="2">
        <f t="shared" si="22"/>
        <v>5.8830815026278849</v>
      </c>
      <c r="BE106" s="2">
        <f t="shared" si="23"/>
        <v>-0.57750194249314113</v>
      </c>
      <c r="BO106" s="21">
        <f t="shared" si="24"/>
        <v>2.1278119647151557</v>
      </c>
      <c r="BP106" s="21">
        <f t="shared" si="25"/>
        <v>2.4328798821445061</v>
      </c>
    </row>
    <row r="107" spans="2:68" x14ac:dyDescent="0.3">
      <c r="B107" s="12">
        <v>20301</v>
      </c>
      <c r="C107" s="18">
        <v>2.0246</v>
      </c>
      <c r="D107" s="18">
        <v>0.11081162227040142</v>
      </c>
      <c r="E107" s="18">
        <v>3.3347805043646997E-2</v>
      </c>
      <c r="F107" s="18">
        <v>-0.24892656837435001</v>
      </c>
      <c r="G107" s="18">
        <v>-0.70603649068323004</v>
      </c>
      <c r="H107" s="18">
        <v>-0.76459637143033998</v>
      </c>
      <c r="I107" s="18">
        <v>-1.6744827974706999</v>
      </c>
      <c r="J107" s="18">
        <v>-0.81106675205406997</v>
      </c>
      <c r="K107" s="18">
        <v>-0.81106675205406997</v>
      </c>
      <c r="L107" s="18">
        <v>1.44</v>
      </c>
      <c r="M107" s="18">
        <v>2.4</v>
      </c>
      <c r="N107" s="18">
        <v>2.11</v>
      </c>
      <c r="O107" s="18">
        <v>0.82</v>
      </c>
      <c r="P107" s="18">
        <v>0.495</v>
      </c>
      <c r="Q107" s="18">
        <v>-0.38</v>
      </c>
      <c r="R107" s="18">
        <v>2.06</v>
      </c>
      <c r="S107" s="18">
        <v>19.600000000000001</v>
      </c>
      <c r="T107" s="18">
        <v>-0.87</v>
      </c>
      <c r="U107" s="18">
        <v>2.76</v>
      </c>
      <c r="V107" s="18">
        <v>-1.77</v>
      </c>
      <c r="W107" s="18">
        <v>-2.74</v>
      </c>
      <c r="X107" s="18">
        <v>2.61</v>
      </c>
      <c r="Y107" s="18">
        <v>3.68</v>
      </c>
      <c r="Z107" s="18">
        <v>2.04</v>
      </c>
      <c r="AA107" s="18">
        <v>0.13</v>
      </c>
      <c r="AB107" s="18">
        <v>-0.81</v>
      </c>
      <c r="AC107" s="18">
        <v>-1.66</v>
      </c>
      <c r="AD107" s="18">
        <v>3.8775510204081653</v>
      </c>
      <c r="AE107" s="18">
        <v>1.2759853022600298</v>
      </c>
      <c r="AF107" s="18">
        <v>5.4443753884400259</v>
      </c>
      <c r="AG107" s="18">
        <v>-1.0890964495369193E-2</v>
      </c>
      <c r="AH107" s="18">
        <v>0.42996496728564537</v>
      </c>
      <c r="AI107" s="18">
        <v>0.11255750220220406</v>
      </c>
      <c r="AJ107" s="18">
        <v>-0.51460694382893246</v>
      </c>
      <c r="AK107" s="18"/>
      <c r="AM107" s="18">
        <v>-0.1494768310911887</v>
      </c>
      <c r="AN107" s="18">
        <v>27.34697288414225</v>
      </c>
      <c r="AO107" s="18">
        <v>18.454031906632881</v>
      </c>
      <c r="AP107" s="18">
        <v>1.75</v>
      </c>
      <c r="AQ107" s="18">
        <v>2.9</v>
      </c>
      <c r="AR107" s="21"/>
      <c r="AS107" s="21">
        <f t="shared" si="13"/>
        <v>5.3335637661696245</v>
      </c>
      <c r="AT107" s="21">
        <f t="shared" si="14"/>
        <v>-0.12170258676577062</v>
      </c>
      <c r="AV107" s="2">
        <f t="shared" si="15"/>
        <v>3.9572723136505958</v>
      </c>
      <c r="AW107" s="2">
        <f t="shared" si="16"/>
        <v>5.040588299144444</v>
      </c>
      <c r="AX107" s="2">
        <f t="shared" si="17"/>
        <v>1.0544437538844003</v>
      </c>
      <c r="AY107" s="2">
        <f t="shared" si="18"/>
        <v>0.99989109035504631</v>
      </c>
      <c r="AZ107" s="2">
        <f t="shared" si="19"/>
        <v>0.90332138923500682</v>
      </c>
      <c r="BA107" s="2">
        <f t="shared" si="20"/>
        <v>9.6678610764993178E-2</v>
      </c>
      <c r="BB107" s="2">
        <f t="shared" si="21"/>
        <v>1.0489111146805326</v>
      </c>
      <c r="BD107" s="2">
        <f t="shared" si="22"/>
        <v>5.3415481430650882</v>
      </c>
      <c r="BE107" s="2">
        <f t="shared" si="23"/>
        <v>-0.12188477626691699</v>
      </c>
      <c r="BO107" s="21">
        <f t="shared" si="24"/>
        <v>2.2088346925849378</v>
      </c>
      <c r="BP107" s="21">
        <f t="shared" si="25"/>
        <v>2.5518747490640368</v>
      </c>
    </row>
    <row r="108" spans="2:68" x14ac:dyDescent="0.3">
      <c r="B108" s="12">
        <v>20332</v>
      </c>
      <c r="C108" s="18">
        <v>0.41970000000000002</v>
      </c>
      <c r="D108" s="18">
        <v>0.14343305761685965</v>
      </c>
      <c r="E108" s="18">
        <v>2.3986048288934001E-2</v>
      </c>
      <c r="F108" s="18">
        <v>-4.2220597472934003E-2</v>
      </c>
      <c r="G108" s="18">
        <v>6.7370625709051002E-2</v>
      </c>
      <c r="H108" s="18">
        <v>0.22935646838102997</v>
      </c>
      <c r="I108" s="18">
        <v>0.69752785814547003</v>
      </c>
      <c r="J108" s="18">
        <v>0.14552330679841</v>
      </c>
      <c r="K108" s="18">
        <v>0.14552330679841</v>
      </c>
      <c r="L108" s="18">
        <v>-0.2</v>
      </c>
      <c r="M108" s="18">
        <v>0.28999999999999998</v>
      </c>
      <c r="N108" s="18">
        <v>0.84</v>
      </c>
      <c r="O108" s="18">
        <v>1.02</v>
      </c>
      <c r="P108" s="18">
        <v>-0.51</v>
      </c>
      <c r="Q108" s="18">
        <v>2.67</v>
      </c>
      <c r="R108" s="18">
        <v>-0.67</v>
      </c>
      <c r="S108" s="18">
        <v>-4.2699999999999996</v>
      </c>
      <c r="T108" s="18">
        <v>3.42</v>
      </c>
      <c r="U108" s="18">
        <v>-1.1000000000000001</v>
      </c>
      <c r="V108" s="18">
        <v>2.34</v>
      </c>
      <c r="W108" s="18">
        <v>0.63</v>
      </c>
      <c r="X108" s="18">
        <v>-2.44</v>
      </c>
      <c r="Y108" s="18">
        <v>0.05</v>
      </c>
      <c r="Z108" s="18">
        <v>1.62</v>
      </c>
      <c r="AA108" s="18">
        <v>0.15</v>
      </c>
      <c r="AB108" s="18">
        <v>0.81</v>
      </c>
      <c r="AC108" s="18">
        <v>0.49</v>
      </c>
      <c r="AD108" s="18">
        <v>-0.19646365422397727</v>
      </c>
      <c r="AE108" s="18">
        <v>1.2773042419423009</v>
      </c>
      <c r="AF108" s="18">
        <v>-0.33007190852293311</v>
      </c>
      <c r="AG108" s="18">
        <v>-1.5707018327623667</v>
      </c>
      <c r="AH108" s="18">
        <v>-2.2300648888590402</v>
      </c>
      <c r="AI108" s="18">
        <v>-0.78212836681820219</v>
      </c>
      <c r="AJ108" s="18">
        <v>-0.9341748616209844</v>
      </c>
      <c r="AK108" s="18"/>
      <c r="AM108" s="18">
        <v>0.48652694610780145</v>
      </c>
      <c r="AN108" s="18">
        <v>26.696561403949126</v>
      </c>
      <c r="AO108" s="18">
        <v>18.222326463047757</v>
      </c>
      <c r="AP108" s="18">
        <v>2.09</v>
      </c>
      <c r="AQ108" s="18">
        <v>2.97</v>
      </c>
      <c r="AR108" s="21"/>
      <c r="AS108" s="21">
        <f t="shared" si="13"/>
        <v>-0.47350496613979276</v>
      </c>
      <c r="AT108" s="21">
        <f t="shared" si="14"/>
        <v>-1.7141348903792264</v>
      </c>
      <c r="AV108" s="2">
        <f t="shared" si="15"/>
        <v>-1.1887878319025647</v>
      </c>
      <c r="AW108" s="2">
        <f t="shared" si="16"/>
        <v>-0.93654123217968843</v>
      </c>
      <c r="AX108" s="2">
        <f t="shared" si="17"/>
        <v>0.99669928091477067</v>
      </c>
      <c r="AY108" s="2">
        <f t="shared" si="18"/>
        <v>0.98429298167237633</v>
      </c>
      <c r="AZ108" s="2">
        <f t="shared" si="19"/>
        <v>0.90440975217487718</v>
      </c>
      <c r="BA108" s="2">
        <f t="shared" si="20"/>
        <v>9.559024782512282E-2</v>
      </c>
      <c r="BB108" s="2">
        <f t="shared" si="21"/>
        <v>0.99549985713928113</v>
      </c>
      <c r="BD108" s="2">
        <f t="shared" si="22"/>
        <v>-0.47121239088473971</v>
      </c>
      <c r="BE108" s="2">
        <f t="shared" si="23"/>
        <v>-1.7058355408168686</v>
      </c>
      <c r="BO108" s="21">
        <f t="shared" si="24"/>
        <v>2.1933229105070491</v>
      </c>
      <c r="BP108" s="21">
        <f t="shared" si="25"/>
        <v>2.5403909481305873</v>
      </c>
    </row>
    <row r="109" spans="2:68" x14ac:dyDescent="0.3">
      <c r="B109" s="12">
        <v>20362</v>
      </c>
      <c r="C109" s="18">
        <v>-0.2009</v>
      </c>
      <c r="D109" s="18">
        <v>0.16759609672931663</v>
      </c>
      <c r="E109" s="18">
        <v>0.22554759822074</v>
      </c>
      <c r="F109" s="18">
        <v>0.60782132113568998</v>
      </c>
      <c r="G109" s="18">
        <v>0.81976362900638011</v>
      </c>
      <c r="H109" s="18">
        <v>0.98410295230885991</v>
      </c>
      <c r="I109" s="18">
        <v>0.99967879357680001</v>
      </c>
      <c r="J109" s="18">
        <v>1.1916828753801001</v>
      </c>
      <c r="K109" s="18">
        <v>1.1916828753801001</v>
      </c>
      <c r="L109" s="18">
        <v>0.7</v>
      </c>
      <c r="M109" s="18">
        <v>0.06</v>
      </c>
      <c r="N109" s="18">
        <v>-0.12</v>
      </c>
      <c r="O109" s="18">
        <v>-2.14</v>
      </c>
      <c r="P109" s="18">
        <v>-2.2050000000000001</v>
      </c>
      <c r="Q109" s="18">
        <v>2.125</v>
      </c>
      <c r="R109" s="18">
        <v>-1.58</v>
      </c>
      <c r="S109" s="18">
        <v>9.24</v>
      </c>
      <c r="T109" s="18">
        <v>0.41</v>
      </c>
      <c r="U109" s="18">
        <v>-0.38</v>
      </c>
      <c r="V109" s="18">
        <v>-2.61</v>
      </c>
      <c r="W109" s="18">
        <v>-4.93</v>
      </c>
      <c r="X109" s="18">
        <v>1.07</v>
      </c>
      <c r="Y109" s="18">
        <v>-2.63</v>
      </c>
      <c r="Z109" s="18">
        <v>3.42</v>
      </c>
      <c r="AA109" s="18">
        <v>-3.17</v>
      </c>
      <c r="AB109" s="18">
        <v>-3.94</v>
      </c>
      <c r="AC109" s="18">
        <v>-2.2599999999999998</v>
      </c>
      <c r="AD109" s="18">
        <v>-2.6465441819772506</v>
      </c>
      <c r="AE109" s="18">
        <v>2.274567537725436</v>
      </c>
      <c r="AF109" s="18">
        <v>0.55588409225311164</v>
      </c>
      <c r="AG109" s="18">
        <v>0.95626294590924754</v>
      </c>
      <c r="AH109" s="18">
        <v>1.3512533706109497</v>
      </c>
      <c r="AI109" s="18">
        <v>0.37690299058974475</v>
      </c>
      <c r="AJ109" s="18">
        <v>1.5245538509185197</v>
      </c>
      <c r="AK109" s="18"/>
      <c r="AM109" s="18">
        <v>-0.11173184357542443</v>
      </c>
      <c r="AN109" s="18">
        <v>26.456904084969867</v>
      </c>
      <c r="AO109" s="18">
        <v>18.843960654261323</v>
      </c>
      <c r="AP109" s="18">
        <v>2.15</v>
      </c>
      <c r="AQ109" s="18">
        <v>2.97</v>
      </c>
      <c r="AR109" s="21"/>
      <c r="AS109" s="21">
        <f t="shared" si="13"/>
        <v>0.388287995523795</v>
      </c>
      <c r="AT109" s="21">
        <f t="shared" si="14"/>
        <v>0.78866684917993091</v>
      </c>
      <c r="AV109" s="2">
        <f t="shared" si="15"/>
        <v>0.78772959192537684</v>
      </c>
      <c r="AW109" s="2">
        <f t="shared" si="16"/>
        <v>0.70588824967345865</v>
      </c>
      <c r="AX109" s="2">
        <f t="shared" si="17"/>
        <v>1.0055588409225311</v>
      </c>
      <c r="AY109" s="2">
        <f t="shared" si="18"/>
        <v>1.0095626294590925</v>
      </c>
      <c r="AZ109" s="2">
        <f t="shared" si="19"/>
        <v>0.90406565809311057</v>
      </c>
      <c r="BA109" s="2">
        <f t="shared" si="20"/>
        <v>9.5934341906889431E-2</v>
      </c>
      <c r="BB109" s="2">
        <f t="shared" si="21"/>
        <v>1.0059415640609803</v>
      </c>
      <c r="BD109" s="2">
        <f t="shared" si="22"/>
        <v>0.38872232214071201</v>
      </c>
      <c r="BE109" s="2">
        <f t="shared" si="23"/>
        <v>0.78954902686357742</v>
      </c>
      <c r="BO109" s="21">
        <f t="shared" si="24"/>
        <v>2.2081497239961201</v>
      </c>
      <c r="BP109" s="21">
        <f t="shared" si="25"/>
        <v>2.55548484368884</v>
      </c>
    </row>
    <row r="110" spans="2:68" x14ac:dyDescent="0.3">
      <c r="B110" s="12">
        <v>20393</v>
      </c>
      <c r="C110" s="18">
        <v>-2.5752000000000002</v>
      </c>
      <c r="D110" s="18">
        <v>0.17775841851412899</v>
      </c>
      <c r="E110" s="18">
        <v>0.18388380552986999</v>
      </c>
      <c r="F110" s="18">
        <v>0.23176118017299002</v>
      </c>
      <c r="G110" s="18">
        <v>0.72348435045568005</v>
      </c>
      <c r="H110" s="18">
        <v>0.7898828363596001</v>
      </c>
      <c r="I110" s="18">
        <v>1.0767965842541001</v>
      </c>
      <c r="J110" s="18">
        <v>0.74990524662949998</v>
      </c>
      <c r="K110" s="18">
        <v>0.74990524662949998</v>
      </c>
      <c r="L110" s="18">
        <v>-1.63</v>
      </c>
      <c r="M110" s="18">
        <v>-2.66</v>
      </c>
      <c r="N110" s="18">
        <v>-3.4</v>
      </c>
      <c r="O110" s="18">
        <v>-3.06</v>
      </c>
      <c r="P110" s="18">
        <v>-1.78</v>
      </c>
      <c r="Q110" s="18">
        <v>-3.8</v>
      </c>
      <c r="R110" s="18">
        <v>-0.83</v>
      </c>
      <c r="S110" s="18">
        <v>-4.9800000000000004</v>
      </c>
      <c r="T110" s="18">
        <v>-3.42</v>
      </c>
      <c r="U110" s="18">
        <v>-0.99</v>
      </c>
      <c r="V110" s="18">
        <v>-2.36</v>
      </c>
      <c r="W110" s="18">
        <v>-5.58</v>
      </c>
      <c r="X110" s="18">
        <v>-1.1499999999999999</v>
      </c>
      <c r="Y110" s="18">
        <v>-0.97</v>
      </c>
      <c r="Z110" s="18">
        <v>-2.5099999999999998</v>
      </c>
      <c r="AA110" s="18">
        <v>0.82</v>
      </c>
      <c r="AB110" s="18">
        <v>-1.1200000000000001</v>
      </c>
      <c r="AC110" s="18">
        <v>-3.14</v>
      </c>
      <c r="AD110" s="18">
        <v>-0.4942709503482301</v>
      </c>
      <c r="AE110" s="18">
        <v>-0.10076291924572267</v>
      </c>
      <c r="AF110" s="18">
        <v>-2.3288637967536885</v>
      </c>
      <c r="AG110" s="18">
        <v>1.549180542558215</v>
      </c>
      <c r="AH110" s="18">
        <v>1.8336805960349478</v>
      </c>
      <c r="AI110" s="18">
        <v>0.36812526075538088</v>
      </c>
      <c r="AJ110" s="18">
        <v>-2.1455027922223646</v>
      </c>
      <c r="AK110" s="18"/>
      <c r="AM110" s="18">
        <v>0.22371364653244186</v>
      </c>
      <c r="AN110" s="18">
        <v>25.768182082284554</v>
      </c>
      <c r="AO110" s="18">
        <v>17.772325789386102</v>
      </c>
      <c r="AP110" s="18">
        <v>2.15</v>
      </c>
      <c r="AQ110" s="18">
        <v>2.88</v>
      </c>
      <c r="AR110" s="21"/>
      <c r="AS110" s="21">
        <f t="shared" si="13"/>
        <v>-2.5066222152678175</v>
      </c>
      <c r="AT110" s="21">
        <f t="shared" si="14"/>
        <v>1.371422124044086</v>
      </c>
      <c r="AV110" s="2">
        <f t="shared" si="15"/>
        <v>-1.3891641414925593</v>
      </c>
      <c r="AW110" s="2">
        <f t="shared" si="16"/>
        <v>-2.180539811708504</v>
      </c>
      <c r="AX110" s="2">
        <f t="shared" si="17"/>
        <v>0.97671136203246312</v>
      </c>
      <c r="AY110" s="2">
        <f t="shared" si="18"/>
        <v>1.0154918054255822</v>
      </c>
      <c r="AZ110" s="2">
        <f t="shared" si="19"/>
        <v>0.90063506284540595</v>
      </c>
      <c r="BA110" s="2">
        <f t="shared" si="20"/>
        <v>9.9364937154594046E-2</v>
      </c>
      <c r="BB110" s="2">
        <f t="shared" si="21"/>
        <v>0.98043173834823938</v>
      </c>
      <c r="BD110" s="2">
        <f t="shared" si="22"/>
        <v>-2.5010270763944518</v>
      </c>
      <c r="BE110" s="2">
        <f t="shared" si="23"/>
        <v>1.3683609139457733</v>
      </c>
      <c r="BO110" s="21">
        <f t="shared" si="24"/>
        <v>2.1824148321083467</v>
      </c>
      <c r="BP110" s="21">
        <f t="shared" si="25"/>
        <v>2.5054784476204284</v>
      </c>
    </row>
    <row r="111" spans="2:68" x14ac:dyDescent="0.3">
      <c r="B111" s="12">
        <v>20423</v>
      </c>
      <c r="C111" s="18">
        <v>7.1863999999999999</v>
      </c>
      <c r="D111" s="18">
        <v>0.16927398061350463</v>
      </c>
      <c r="E111" s="18">
        <v>-0.29132913393321003</v>
      </c>
      <c r="F111" s="18">
        <v>-0.25743473557447999</v>
      </c>
      <c r="G111" s="18">
        <v>-0.53491915474884</v>
      </c>
      <c r="H111" s="18">
        <v>-0.63287652365539004</v>
      </c>
      <c r="I111" s="18">
        <v>-1.0034250240822</v>
      </c>
      <c r="J111" s="18">
        <v>-0.15988176810426</v>
      </c>
      <c r="K111" s="18">
        <v>-0.15988176810426</v>
      </c>
      <c r="L111" s="18">
        <v>3.59</v>
      </c>
      <c r="M111" s="18">
        <v>7.44</v>
      </c>
      <c r="N111" s="18">
        <v>8.23</v>
      </c>
      <c r="O111" s="18">
        <v>8.77</v>
      </c>
      <c r="P111" s="18">
        <v>6</v>
      </c>
      <c r="Q111" s="18">
        <v>8.6950000000000003</v>
      </c>
      <c r="R111" s="18">
        <v>3.5</v>
      </c>
      <c r="S111" s="18">
        <v>9.24</v>
      </c>
      <c r="T111" s="18">
        <v>8.34</v>
      </c>
      <c r="U111" s="18">
        <v>8.58</v>
      </c>
      <c r="V111" s="18">
        <v>7.27</v>
      </c>
      <c r="W111" s="18">
        <v>10.76</v>
      </c>
      <c r="X111" s="18">
        <v>1.63</v>
      </c>
      <c r="Y111" s="18">
        <v>3.4</v>
      </c>
      <c r="Z111" s="18">
        <v>6.01</v>
      </c>
      <c r="AA111" s="18">
        <v>6.29</v>
      </c>
      <c r="AB111" s="18">
        <v>3.77</v>
      </c>
      <c r="AC111" s="18">
        <v>9.93</v>
      </c>
      <c r="AD111" s="18">
        <v>-2.5287875366899915</v>
      </c>
      <c r="AE111" s="18">
        <v>0.65561959654178992</v>
      </c>
      <c r="AF111" s="18">
        <v>4.5640655105972927</v>
      </c>
      <c r="AG111" s="18">
        <v>1.2709471589267274E-2</v>
      </c>
      <c r="AH111" s="18">
        <v>-6.4051255278951835E-2</v>
      </c>
      <c r="AI111" s="18">
        <v>0.32520722791402612</v>
      </c>
      <c r="AJ111" s="18">
        <v>0.88446999359870215</v>
      </c>
      <c r="AK111" s="18"/>
      <c r="AM111" s="18">
        <v>-3.7202380952372494E-2</v>
      </c>
      <c r="AN111" s="18">
        <v>26.135721215638608</v>
      </c>
      <c r="AO111" s="18">
        <v>18.835559288273902</v>
      </c>
      <c r="AP111" s="18">
        <v>2.44</v>
      </c>
      <c r="AQ111" s="18">
        <v>2.89</v>
      </c>
      <c r="AR111" s="21"/>
      <c r="AS111" s="21">
        <f t="shared" si="13"/>
        <v>4.3947915299837881</v>
      </c>
      <c r="AT111" s="21">
        <f t="shared" si="14"/>
        <v>-0.15656450902423735</v>
      </c>
      <c r="AV111" s="2">
        <f t="shared" si="15"/>
        <v>3.2358610798472576</v>
      </c>
      <c r="AW111" s="2">
        <f t="shared" si="16"/>
        <v>4.1490226847654466</v>
      </c>
      <c r="AX111" s="2">
        <f t="shared" si="17"/>
        <v>1.0456406551059729</v>
      </c>
      <c r="AY111" s="2">
        <f t="shared" si="18"/>
        <v>1.0001270947158927</v>
      </c>
      <c r="AZ111" s="2">
        <f t="shared" si="19"/>
        <v>0.90454727847130756</v>
      </c>
      <c r="BA111" s="2">
        <f t="shared" si="20"/>
        <v>9.5452721528692441E-2</v>
      </c>
      <c r="BB111" s="2">
        <f t="shared" si="21"/>
        <v>1.0411182030381307</v>
      </c>
      <c r="BD111" s="2">
        <f t="shared" si="22"/>
        <v>4.3964271055438857</v>
      </c>
      <c r="BE111" s="2">
        <f t="shared" si="23"/>
        <v>-0.15662277642618161</v>
      </c>
      <c r="BO111" s="21">
        <f t="shared" si="24"/>
        <v>2.2522228339815524</v>
      </c>
      <c r="BP111" s="21">
        <f t="shared" si="25"/>
        <v>2.6084992191373457</v>
      </c>
    </row>
    <row r="112" spans="2:68" x14ac:dyDescent="0.3">
      <c r="B112" s="12">
        <v>20454</v>
      </c>
      <c r="C112" s="18">
        <v>1.6542999999999999</v>
      </c>
      <c r="D112" s="18">
        <v>0.1820194938188413</v>
      </c>
      <c r="E112" s="18">
        <v>0.17674180327868999</v>
      </c>
      <c r="F112" s="18">
        <v>0.38405804644809999</v>
      </c>
      <c r="G112" s="18">
        <v>-0.10906761309588001</v>
      </c>
      <c r="H112" s="18">
        <v>4.8513074273503001E-2</v>
      </c>
      <c r="I112" s="18">
        <v>0.18343829679884999</v>
      </c>
      <c r="J112" s="18">
        <v>0.48983326829137003</v>
      </c>
      <c r="K112" s="18">
        <v>0.48983326829137003</v>
      </c>
      <c r="L112" s="18">
        <v>2.5</v>
      </c>
      <c r="M112" s="18">
        <v>1.55</v>
      </c>
      <c r="N112" s="18">
        <v>1.76</v>
      </c>
      <c r="O112" s="18">
        <v>-0.41</v>
      </c>
      <c r="P112" s="18">
        <v>2.35</v>
      </c>
      <c r="Q112" s="18">
        <v>-8.0000000000000016E-2</v>
      </c>
      <c r="R112" s="18">
        <v>1.2</v>
      </c>
      <c r="S112" s="18">
        <v>-4.0599999999999996</v>
      </c>
      <c r="T112" s="18">
        <v>3.04</v>
      </c>
      <c r="U112" s="18">
        <v>3.7</v>
      </c>
      <c r="V112" s="18">
        <v>2.27</v>
      </c>
      <c r="W112" s="18">
        <v>5.9</v>
      </c>
      <c r="X112" s="18">
        <v>0.86</v>
      </c>
      <c r="Y112" s="18">
        <v>-0.12</v>
      </c>
      <c r="Z112" s="18">
        <v>-0.76</v>
      </c>
      <c r="AA112" s="18">
        <v>6.23</v>
      </c>
      <c r="AB112" s="18">
        <v>2.15</v>
      </c>
      <c r="AC112" s="18">
        <v>-1.6</v>
      </c>
      <c r="AD112" s="18">
        <v>0.44012045401899957</v>
      </c>
      <c r="AE112" s="18">
        <v>0.93765657433253491</v>
      </c>
      <c r="AF112" s="18">
        <v>0.35701946331914147</v>
      </c>
      <c r="AG112" s="18">
        <v>-9.8584692982428557E-2</v>
      </c>
      <c r="AH112" s="18">
        <v>4.7924245121588882E-2</v>
      </c>
      <c r="AI112" s="18">
        <v>-0.21203997075310843</v>
      </c>
      <c r="AJ112" s="18">
        <v>1.3335413191339685</v>
      </c>
      <c r="AK112" s="18"/>
      <c r="AM112" s="18">
        <v>-0.14886490509863348</v>
      </c>
      <c r="AN112" s="18">
        <v>26.332842727600486</v>
      </c>
      <c r="AO112" s="18">
        <v>18.942369035813577</v>
      </c>
      <c r="AP112" s="18">
        <v>2.5</v>
      </c>
      <c r="AQ112" s="18">
        <v>2.96</v>
      </c>
      <c r="AR112" s="21"/>
      <c r="AS112" s="21">
        <f t="shared" si="13"/>
        <v>0.17499996950030017</v>
      </c>
      <c r="AT112" s="21">
        <f t="shared" si="14"/>
        <v>-0.28060418680126986</v>
      </c>
      <c r="AV112" s="2">
        <f t="shared" si="15"/>
        <v>0.36920312152730395</v>
      </c>
      <c r="AW112" s="2">
        <f t="shared" si="16"/>
        <v>0.46239571175900052</v>
      </c>
      <c r="AX112" s="2">
        <f t="shared" si="17"/>
        <v>1.0035701946331914</v>
      </c>
      <c r="AY112" s="2">
        <f t="shared" si="18"/>
        <v>0.99901415307017571</v>
      </c>
      <c r="AZ112" s="2">
        <f t="shared" si="19"/>
        <v>0.90493942443316078</v>
      </c>
      <c r="BA112" s="2">
        <f t="shared" si="20"/>
        <v>9.5060575566839223E-2</v>
      </c>
      <c r="BB112" s="2">
        <f t="shared" si="21"/>
        <v>1.0031353080666037</v>
      </c>
      <c r="BD112" s="2">
        <f t="shared" si="22"/>
        <v>0.17526087143022981</v>
      </c>
      <c r="BE112" s="2">
        <f t="shared" si="23"/>
        <v>-0.28102253072493932</v>
      </c>
      <c r="BO112" s="21">
        <f t="shared" si="24"/>
        <v>2.2571853416039462</v>
      </c>
      <c r="BP112" s="21">
        <f t="shared" si="25"/>
        <v>2.6166776677808365</v>
      </c>
    </row>
    <row r="113" spans="2:68" x14ac:dyDescent="0.3">
      <c r="B113" s="12">
        <v>20485</v>
      </c>
      <c r="C113" s="18">
        <v>-2.8119000000000001</v>
      </c>
      <c r="D113" s="18">
        <v>0.20405945194750252</v>
      </c>
      <c r="E113" s="18">
        <v>0.62157208774095996</v>
      </c>
      <c r="F113" s="18">
        <v>0.68622312509007</v>
      </c>
      <c r="G113" s="18">
        <v>1.0525720300412</v>
      </c>
      <c r="H113" s="18">
        <v>1.0820096840558999</v>
      </c>
      <c r="I113" s="18">
        <v>1.4414369043101001</v>
      </c>
      <c r="J113" s="18">
        <v>0.62671576832941001</v>
      </c>
      <c r="K113" s="18">
        <v>0.62671576832941001</v>
      </c>
      <c r="L113" s="18">
        <v>-0.8</v>
      </c>
      <c r="M113" s="18">
        <v>-2.82</v>
      </c>
      <c r="N113" s="18">
        <v>-4.34</v>
      </c>
      <c r="O113" s="18">
        <v>-3.05</v>
      </c>
      <c r="P113" s="18">
        <v>-2.5449999999999999</v>
      </c>
      <c r="Q113" s="18">
        <v>-4.6850000000000005</v>
      </c>
      <c r="R113" s="18">
        <v>-1.53</v>
      </c>
      <c r="S113" s="18">
        <v>-6.74</v>
      </c>
      <c r="T113" s="18">
        <v>-4.5599999999999996</v>
      </c>
      <c r="U113" s="18">
        <v>0.54</v>
      </c>
      <c r="V113" s="18">
        <v>-4.58</v>
      </c>
      <c r="W113" s="18">
        <v>-5.32</v>
      </c>
      <c r="X113" s="18">
        <v>1.87</v>
      </c>
      <c r="Y113" s="18">
        <v>-0.34</v>
      </c>
      <c r="Z113" s="18">
        <v>-4.41</v>
      </c>
      <c r="AA113" s="18">
        <v>-6.5</v>
      </c>
      <c r="AB113" s="18">
        <v>-3.58</v>
      </c>
      <c r="AC113" s="18">
        <v>-2.4700000000000002</v>
      </c>
      <c r="AD113" s="18">
        <v>-2.9059040590405871</v>
      </c>
      <c r="AE113" s="18">
        <v>0.12764146929513664</v>
      </c>
      <c r="AF113" s="18">
        <v>-2.8918980950195072</v>
      </c>
      <c r="AG113" s="18">
        <v>-0.29934015223698207</v>
      </c>
      <c r="AH113" s="18">
        <v>-0.59735207952565927</v>
      </c>
      <c r="AI113" s="18">
        <v>1.0673375180128453</v>
      </c>
      <c r="AJ113" s="18">
        <v>-0.58605773523093818</v>
      </c>
      <c r="AK113" s="18"/>
      <c r="AM113" s="18">
        <v>0.11181513231457441</v>
      </c>
      <c r="AN113" s="18">
        <v>25.105735397985285</v>
      </c>
      <c r="AO113" s="18">
        <v>18.292585385418899</v>
      </c>
      <c r="AP113" s="18">
        <v>2.3199999999999998</v>
      </c>
      <c r="AQ113" s="18">
        <v>2.9</v>
      </c>
      <c r="AR113" s="21"/>
      <c r="AS113" s="21">
        <f t="shared" si="13"/>
        <v>-3.0959575469670098</v>
      </c>
      <c r="AT113" s="21">
        <f t="shared" si="14"/>
        <v>-0.50339960418448459</v>
      </c>
      <c r="AV113" s="2">
        <f t="shared" si="15"/>
        <v>-2.2259458444993241</v>
      </c>
      <c r="AW113" s="2">
        <f t="shared" si="16"/>
        <v>-2.7572631771027978</v>
      </c>
      <c r="AX113" s="2">
        <f t="shared" si="17"/>
        <v>0.97108101904980493</v>
      </c>
      <c r="AY113" s="2">
        <f t="shared" si="18"/>
        <v>0.99700659847763018</v>
      </c>
      <c r="AZ113" s="2">
        <f t="shared" si="19"/>
        <v>0.90264859814790988</v>
      </c>
      <c r="BA113" s="2">
        <f t="shared" si="20"/>
        <v>9.7351401852090125E-2</v>
      </c>
      <c r="BB113" s="2">
        <f t="shared" si="21"/>
        <v>0.97354551955211777</v>
      </c>
      <c r="BD113" s="2">
        <f t="shared" si="22"/>
        <v>-3.0924996643754605</v>
      </c>
      <c r="BE113" s="2">
        <f t="shared" si="23"/>
        <v>-0.50283735592962475</v>
      </c>
      <c r="BO113" s="21">
        <f t="shared" si="24"/>
        <v>2.209465493066165</v>
      </c>
      <c r="BP113" s="21">
        <f t="shared" si="25"/>
        <v>2.5474548195801181</v>
      </c>
    </row>
    <row r="114" spans="2:68" x14ac:dyDescent="0.3">
      <c r="B114" s="12">
        <v>20514</v>
      </c>
      <c r="C114" s="18">
        <v>3.9609999999999999</v>
      </c>
      <c r="D114" s="18">
        <v>0.18877080217700737</v>
      </c>
      <c r="E114" s="18">
        <v>4.0889291398739001E-2</v>
      </c>
      <c r="F114" s="18">
        <v>7.0791017819387E-2</v>
      </c>
      <c r="G114" s="18">
        <v>3.1214321945188004E-2</v>
      </c>
      <c r="H114" s="18">
        <v>0.16826577135781001</v>
      </c>
      <c r="I114" s="18">
        <v>-8.4753726593000997E-2</v>
      </c>
      <c r="J114" s="18">
        <v>0.14096200168090001</v>
      </c>
      <c r="K114" s="18">
        <v>0.14096200168090001</v>
      </c>
      <c r="L114" s="18">
        <v>2.97</v>
      </c>
      <c r="M114" s="18">
        <v>4.09</v>
      </c>
      <c r="N114" s="18">
        <v>5.24</v>
      </c>
      <c r="O114" s="18">
        <v>3.17</v>
      </c>
      <c r="P114" s="18">
        <v>2.9699999999999998</v>
      </c>
      <c r="Q114" s="18">
        <v>4.66</v>
      </c>
      <c r="R114" s="18">
        <v>1.1000000000000001</v>
      </c>
      <c r="S114" s="18">
        <v>5.6</v>
      </c>
      <c r="T114" s="18">
        <v>5.38</v>
      </c>
      <c r="U114" s="18">
        <v>4.2699999999999996</v>
      </c>
      <c r="V114" s="18">
        <v>4.16</v>
      </c>
      <c r="W114" s="18">
        <v>6.16</v>
      </c>
      <c r="X114" s="18">
        <v>0.16</v>
      </c>
      <c r="Y114" s="18">
        <v>1.94</v>
      </c>
      <c r="Z114" s="18">
        <v>2.81</v>
      </c>
      <c r="AA114" s="18">
        <v>8.27</v>
      </c>
      <c r="AB114" s="18">
        <v>3.58</v>
      </c>
      <c r="AC114" s="18">
        <v>3.29</v>
      </c>
      <c r="AD114" s="18">
        <v>-0.71258907363421775</v>
      </c>
      <c r="AE114" s="18">
        <v>0.22190745986780946</v>
      </c>
      <c r="AF114" s="18">
        <v>2.6116757267785395</v>
      </c>
      <c r="AG114" s="18">
        <v>0.14345781249118783</v>
      </c>
      <c r="AH114" s="18">
        <v>-0.19324254547927744</v>
      </c>
      <c r="AI114" s="18">
        <v>0.69115514741420192</v>
      </c>
      <c r="AJ114" s="18">
        <v>-0.36953142284086304</v>
      </c>
      <c r="AK114" s="18"/>
      <c r="AM114" s="18">
        <v>0.11169024571855424</v>
      </c>
      <c r="AN114" s="18">
        <v>25.760703243855463</v>
      </c>
      <c r="AO114" s="18">
        <v>18.266116815127791</v>
      </c>
      <c r="AP114" s="18">
        <v>2.2999999999999998</v>
      </c>
      <c r="AQ114" s="18">
        <v>2.84</v>
      </c>
      <c r="AR114" s="21"/>
      <c r="AS114" s="21">
        <f t="shared" si="13"/>
        <v>2.4229049246015322</v>
      </c>
      <c r="AT114" s="21">
        <f t="shared" si="14"/>
        <v>-4.5312989685819538E-2</v>
      </c>
      <c r="AV114" s="2">
        <f t="shared" si="15"/>
        <v>1.7595201067737796</v>
      </c>
      <c r="AW114" s="2">
        <f t="shared" si="16"/>
        <v>2.2597010070276813</v>
      </c>
      <c r="AX114" s="2">
        <f t="shared" si="17"/>
        <v>1.0261167572677854</v>
      </c>
      <c r="AY114" s="2">
        <f t="shared" si="18"/>
        <v>1.0014345781249119</v>
      </c>
      <c r="AZ114" s="2">
        <f t="shared" si="19"/>
        <v>0.9047672803401493</v>
      </c>
      <c r="BA114" s="2">
        <f t="shared" si="20"/>
        <v>9.5232719659850695E-2</v>
      </c>
      <c r="BB114" s="2">
        <f t="shared" si="21"/>
        <v>1.0237139125274624</v>
      </c>
      <c r="BD114" s="2">
        <f t="shared" si="22"/>
        <v>2.4202017952695107</v>
      </c>
      <c r="BE114" s="2">
        <f t="shared" si="23"/>
        <v>-4.526243595987775E-2</v>
      </c>
      <c r="BO114" s="21">
        <f t="shared" si="24"/>
        <v>2.2508092401071651</v>
      </c>
      <c r="BP114" s="21">
        <f t="shared" si="25"/>
        <v>2.6078649403393035</v>
      </c>
    </row>
    <row r="115" spans="2:68" x14ac:dyDescent="0.3">
      <c r="B115" s="12">
        <v>20545</v>
      </c>
      <c r="C115" s="18">
        <v>6.8456000000000001</v>
      </c>
      <c r="D115" s="18">
        <v>0.1659009711173054</v>
      </c>
      <c r="E115" s="18">
        <v>0.10116807750249</v>
      </c>
      <c r="F115" s="18">
        <v>-0.36180867192749</v>
      </c>
      <c r="G115" s="18">
        <v>-1.0039218820728</v>
      </c>
      <c r="H115" s="18">
        <v>-1.5338707163609</v>
      </c>
      <c r="I115" s="18">
        <v>-1.7169356579082002</v>
      </c>
      <c r="J115" s="18">
        <v>-1.4378434393706001</v>
      </c>
      <c r="K115" s="18">
        <v>-1.4378434393706001</v>
      </c>
      <c r="L115" s="18">
        <v>5.07</v>
      </c>
      <c r="M115" s="18">
        <v>7.16</v>
      </c>
      <c r="N115" s="18">
        <v>6.89</v>
      </c>
      <c r="O115" s="18">
        <v>6.15</v>
      </c>
      <c r="P115" s="18">
        <v>3.665</v>
      </c>
      <c r="Q115" s="18">
        <v>7.65</v>
      </c>
      <c r="R115" s="18">
        <v>1.76</v>
      </c>
      <c r="S115" s="18">
        <v>3.74</v>
      </c>
      <c r="T115" s="18">
        <v>8.8699999999999992</v>
      </c>
      <c r="U115" s="18">
        <v>11.44</v>
      </c>
      <c r="V115" s="18">
        <v>5.61</v>
      </c>
      <c r="W115" s="18">
        <v>11.04</v>
      </c>
      <c r="X115" s="18">
        <v>1.43</v>
      </c>
      <c r="Y115" s="18">
        <v>3.78</v>
      </c>
      <c r="Z115" s="18">
        <v>0.43</v>
      </c>
      <c r="AA115" s="18">
        <v>7.26</v>
      </c>
      <c r="AB115" s="18">
        <v>5.67</v>
      </c>
      <c r="AC115" s="18">
        <v>5.73</v>
      </c>
      <c r="AD115" s="18">
        <v>-0.74162679425836542</v>
      </c>
      <c r="AE115" s="18">
        <v>-0.12719649502991315</v>
      </c>
      <c r="AF115" s="18">
        <v>5.2286076240930734</v>
      </c>
      <c r="AG115" s="18">
        <v>-0.57441126731200276</v>
      </c>
      <c r="AH115" s="18">
        <v>-0.45905508384096461</v>
      </c>
      <c r="AI115" s="18">
        <v>-0.55200883214130414</v>
      </c>
      <c r="AJ115" s="18">
        <v>1.8835585960775614</v>
      </c>
      <c r="AK115" s="18"/>
      <c r="AM115" s="18">
        <v>0.14875418371140814</v>
      </c>
      <c r="AN115" s="18">
        <v>27.429691856995614</v>
      </c>
      <c r="AO115" s="18">
        <v>19.371210099299969</v>
      </c>
      <c r="AP115" s="18">
        <v>2.2999999999999998</v>
      </c>
      <c r="AQ115" s="18">
        <v>2.96</v>
      </c>
      <c r="AR115" s="21"/>
      <c r="AS115" s="21">
        <f t="shared" si="13"/>
        <v>5.0627066529757681</v>
      </c>
      <c r="AT115" s="21">
        <f t="shared" si="14"/>
        <v>-0.74031223842930816</v>
      </c>
      <c r="AV115" s="2">
        <f t="shared" si="15"/>
        <v>3.3389477729601422</v>
      </c>
      <c r="AW115" s="2">
        <f t="shared" si="16"/>
        <v>4.5272161691156665</v>
      </c>
      <c r="AX115" s="2">
        <f t="shared" si="17"/>
        <v>1.0522860762409307</v>
      </c>
      <c r="AY115" s="2">
        <f t="shared" si="18"/>
        <v>0.99425588732687997</v>
      </c>
      <c r="AZ115" s="2">
        <f t="shared" si="19"/>
        <v>0.90954400339561825</v>
      </c>
      <c r="BA115" s="2">
        <f t="shared" si="20"/>
        <v>9.045599660438175E-2</v>
      </c>
      <c r="BB115" s="2">
        <f t="shared" si="21"/>
        <v>1.0467597035282707</v>
      </c>
      <c r="BD115" s="2">
        <f t="shared" si="22"/>
        <v>5.0551868510404168</v>
      </c>
      <c r="BE115" s="2">
        <f t="shared" si="23"/>
        <v>-0.73921262871756765</v>
      </c>
      <c r="BO115" s="21">
        <f t="shared" si="24"/>
        <v>2.3293107580153265</v>
      </c>
      <c r="BP115" s="21">
        <f t="shared" si="25"/>
        <v>2.7298079317913406</v>
      </c>
    </row>
    <row r="116" spans="2:68" x14ac:dyDescent="0.3">
      <c r="B116" s="12">
        <v>20575</v>
      </c>
      <c r="C116" s="18">
        <v>0.50829999999999997</v>
      </c>
      <c r="D116" s="18">
        <v>0.17988908742934129</v>
      </c>
      <c r="E116" s="18">
        <v>-4.4905473977272001E-2</v>
      </c>
      <c r="F116" s="18">
        <v>-0.21570458130773998</v>
      </c>
      <c r="G116" s="18">
        <v>-1.0995505587097E-2</v>
      </c>
      <c r="H116" s="18">
        <v>-3.1301131109051E-2</v>
      </c>
      <c r="I116" s="18">
        <v>-0.36774286955261998</v>
      </c>
      <c r="J116" s="18">
        <v>-0.99329731823558987</v>
      </c>
      <c r="K116" s="18">
        <v>-0.99329731823558987</v>
      </c>
      <c r="L116" s="18">
        <v>0.42</v>
      </c>
      <c r="M116" s="18">
        <v>0.47</v>
      </c>
      <c r="N116" s="18">
        <v>-0.68</v>
      </c>
      <c r="O116" s="18">
        <v>0.55000000000000004</v>
      </c>
      <c r="P116" s="18">
        <v>-1.635</v>
      </c>
      <c r="Q116" s="18">
        <v>1.7250000000000001</v>
      </c>
      <c r="R116" s="18">
        <v>0.86</v>
      </c>
      <c r="S116" s="18">
        <v>-5.14</v>
      </c>
      <c r="T116" s="18">
        <v>2.17</v>
      </c>
      <c r="U116" s="18">
        <v>3.62</v>
      </c>
      <c r="V116" s="18">
        <v>-0.72</v>
      </c>
      <c r="W116" s="18">
        <v>-0.68</v>
      </c>
      <c r="X116" s="18">
        <v>-0.88</v>
      </c>
      <c r="Y116" s="18">
        <v>-2.17</v>
      </c>
      <c r="Z116" s="18">
        <v>-1.82</v>
      </c>
      <c r="AA116" s="18">
        <v>2.76</v>
      </c>
      <c r="AB116" s="18">
        <v>-0.01</v>
      </c>
      <c r="AC116" s="18">
        <v>1.2</v>
      </c>
      <c r="AD116" s="18">
        <v>6.2183658712942735</v>
      </c>
      <c r="AE116" s="18">
        <v>-3.0212264150943358</v>
      </c>
      <c r="AF116" s="18">
        <v>1.389952938601291</v>
      </c>
      <c r="AG116" s="18">
        <v>9.6158016945335767E-2</v>
      </c>
      <c r="AH116" s="18">
        <v>1.0406543831545267</v>
      </c>
      <c r="AI116" s="18">
        <v>-1.7376194613379692</v>
      </c>
      <c r="AJ116" s="18">
        <v>1.6671906061092479</v>
      </c>
      <c r="AK116" s="18"/>
      <c r="AM116" s="18">
        <v>0.37133308577794732</v>
      </c>
      <c r="AN116" s="18">
        <v>27.436079406621964</v>
      </c>
      <c r="AO116" s="18">
        <v>19.370593634578505</v>
      </c>
      <c r="AP116" s="18">
        <v>2.69</v>
      </c>
      <c r="AQ116" s="18">
        <v>3.18</v>
      </c>
      <c r="AR116" s="21"/>
      <c r="AS116" s="21">
        <f t="shared" si="13"/>
        <v>1.2100638511719497</v>
      </c>
      <c r="AT116" s="21">
        <f t="shared" si="14"/>
        <v>-8.3731070484005521E-2</v>
      </c>
      <c r="AV116" s="2">
        <f t="shared" si="15"/>
        <v>0.6304813763265571</v>
      </c>
      <c r="AW116" s="2">
        <f t="shared" si="16"/>
        <v>0.90158834378326613</v>
      </c>
      <c r="AX116" s="2">
        <f t="shared" si="17"/>
        <v>1.0138995293860129</v>
      </c>
      <c r="AY116" s="2">
        <f t="shared" si="18"/>
        <v>1.0009615801694534</v>
      </c>
      <c r="AZ116" s="2">
        <f t="shared" si="19"/>
        <v>0.91059507712542842</v>
      </c>
      <c r="BA116" s="2">
        <f t="shared" si="20"/>
        <v>8.940492287457158E-2</v>
      </c>
      <c r="BB116" s="2">
        <f t="shared" si="21"/>
        <v>1.0127292142956121</v>
      </c>
      <c r="BD116" s="2">
        <f t="shared" si="22"/>
        <v>1.2055871073644322</v>
      </c>
      <c r="BE116" s="2">
        <f t="shared" si="23"/>
        <v>-8.3421299598012158E-2</v>
      </c>
      <c r="BO116" s="21">
        <f t="shared" si="24"/>
        <v>2.3526461300564798</v>
      </c>
      <c r="BP116" s="21">
        <f t="shared" si="25"/>
        <v>2.7645562419409742</v>
      </c>
    </row>
    <row r="117" spans="2:68" x14ac:dyDescent="0.3">
      <c r="B117" s="12">
        <v>20606</v>
      </c>
      <c r="C117" s="18">
        <v>-4.9309000000000003</v>
      </c>
      <c r="D117" s="18">
        <v>0.21761822241046502</v>
      </c>
      <c r="E117" s="18">
        <v>0.35862386880149999</v>
      </c>
      <c r="F117" s="18">
        <v>0.73936211762547999</v>
      </c>
      <c r="G117" s="18">
        <v>1.1196030185982</v>
      </c>
      <c r="H117" s="18">
        <v>1.3862203435663001</v>
      </c>
      <c r="I117" s="18">
        <v>2.2974308300395001</v>
      </c>
      <c r="J117" s="18">
        <v>2.4215240370843998</v>
      </c>
      <c r="K117" s="18">
        <v>2.4215240370843998</v>
      </c>
      <c r="L117" s="18">
        <v>-3.84</v>
      </c>
      <c r="M117" s="18">
        <v>-5.26</v>
      </c>
      <c r="N117" s="18">
        <v>-4.71</v>
      </c>
      <c r="O117" s="18">
        <v>-6.7</v>
      </c>
      <c r="P117" s="18">
        <v>-4.6349999999999998</v>
      </c>
      <c r="Q117" s="18">
        <v>-5.95</v>
      </c>
      <c r="R117" s="18">
        <v>-3.25</v>
      </c>
      <c r="S117" s="18">
        <v>-4.46</v>
      </c>
      <c r="T117" s="18">
        <v>-6.26</v>
      </c>
      <c r="U117" s="18">
        <v>-6.37</v>
      </c>
      <c r="V117" s="18">
        <v>-5.94</v>
      </c>
      <c r="W117" s="18">
        <v>-5.24</v>
      </c>
      <c r="X117" s="18">
        <v>-1.06</v>
      </c>
      <c r="Y117" s="18">
        <v>-0.72</v>
      </c>
      <c r="Z117" s="18">
        <v>-4.55</v>
      </c>
      <c r="AA117" s="18">
        <v>-1.23</v>
      </c>
      <c r="AB117" s="18">
        <v>-5.36</v>
      </c>
      <c r="AC117" s="18">
        <v>-5.43</v>
      </c>
      <c r="AD117" s="18">
        <v>-0.22691173133650988</v>
      </c>
      <c r="AE117" s="18">
        <v>1.1357280089496324</v>
      </c>
      <c r="AF117" s="18">
        <v>-4.4797063903281531</v>
      </c>
      <c r="AG117" s="18">
        <v>-0.36599424780989764</v>
      </c>
      <c r="AH117" s="18">
        <v>-1.2135526672034658</v>
      </c>
      <c r="AI117" s="18">
        <v>0.34630120837018108</v>
      </c>
      <c r="AJ117" s="18">
        <v>-3.3956301992658422</v>
      </c>
      <c r="AK117" s="18"/>
      <c r="AM117" s="18">
        <v>0.44395116537179202</v>
      </c>
      <c r="AN117" s="18">
        <v>25.262597701507797</v>
      </c>
      <c r="AO117" s="18">
        <v>18.544506591754438</v>
      </c>
      <c r="AP117" s="18">
        <v>2.57</v>
      </c>
      <c r="AQ117" s="18">
        <v>3.07</v>
      </c>
      <c r="AR117" s="21"/>
      <c r="AS117" s="21">
        <f t="shared" si="13"/>
        <v>-4.6973246127386181</v>
      </c>
      <c r="AT117" s="21">
        <f t="shared" si="14"/>
        <v>-0.58361247022036267</v>
      </c>
      <c r="AV117" s="2">
        <f t="shared" si="15"/>
        <v>-3.6895439129444685</v>
      </c>
      <c r="AW117" s="2">
        <f t="shared" si="16"/>
        <v>-4.5558714388699189</v>
      </c>
      <c r="AX117" s="2">
        <f t="shared" si="17"/>
        <v>0.95520293609671847</v>
      </c>
      <c r="AY117" s="2">
        <f t="shared" si="18"/>
        <v>0.99634005752190102</v>
      </c>
      <c r="AZ117" s="2">
        <f t="shared" si="19"/>
        <v>0.90710241955656545</v>
      </c>
      <c r="BA117" s="2">
        <f t="shared" si="20"/>
        <v>9.2897580443434546E-2</v>
      </c>
      <c r="BB117" s="2">
        <f t="shared" si="21"/>
        <v>0.95888079726501874</v>
      </c>
      <c r="BD117" s="2">
        <f t="shared" si="22"/>
        <v>-4.6765629569917078</v>
      </c>
      <c r="BE117" s="2">
        <f t="shared" si="23"/>
        <v>-0.58103296758955458</v>
      </c>
      <c r="BO117" s="21">
        <f t="shared" si="24"/>
        <v>2.2762888178833176</v>
      </c>
      <c r="BP117" s="21">
        <f t="shared" si="25"/>
        <v>2.6508798933563451</v>
      </c>
    </row>
    <row r="118" spans="2:68" x14ac:dyDescent="0.3">
      <c r="B118" s="12">
        <v>20636</v>
      </c>
      <c r="C118" s="18">
        <v>3.7250999999999999</v>
      </c>
      <c r="D118" s="18">
        <v>0.20321802540870237</v>
      </c>
      <c r="E118" s="18">
        <v>0.50857817887115997</v>
      </c>
      <c r="F118" s="18">
        <v>0.37910457824825999</v>
      </c>
      <c r="G118" s="18">
        <v>2.9226450617489998E-2</v>
      </c>
      <c r="H118" s="18">
        <v>0.13967460729676001</v>
      </c>
      <c r="I118" s="18">
        <v>-0.12074378169524</v>
      </c>
      <c r="J118" s="18">
        <v>0.29945634008417998</v>
      </c>
      <c r="K118" s="18">
        <v>0.29945634008417998</v>
      </c>
      <c r="L118" s="18">
        <v>0.52</v>
      </c>
      <c r="M118" s="18">
        <v>3.92</v>
      </c>
      <c r="N118" s="18">
        <v>5.23</v>
      </c>
      <c r="O118" s="18">
        <v>1.5</v>
      </c>
      <c r="P118" s="18">
        <v>1.5049999999999999</v>
      </c>
      <c r="Q118" s="18">
        <v>4.8650000000000002</v>
      </c>
      <c r="R118" s="18">
        <v>0.66</v>
      </c>
      <c r="S118" s="18">
        <v>7.02</v>
      </c>
      <c r="T118" s="18">
        <v>5.03</v>
      </c>
      <c r="U118" s="18">
        <v>2.74</v>
      </c>
      <c r="V118" s="18">
        <v>3.87</v>
      </c>
      <c r="W118" s="18">
        <v>7.44</v>
      </c>
      <c r="X118" s="18">
        <v>1.28</v>
      </c>
      <c r="Y118" s="18">
        <v>2.36</v>
      </c>
      <c r="Z118" s="18">
        <v>2.2000000000000002</v>
      </c>
      <c r="AA118" s="18">
        <v>3.6</v>
      </c>
      <c r="AB118" s="18">
        <v>1.53</v>
      </c>
      <c r="AC118" s="18">
        <v>1.57</v>
      </c>
      <c r="AD118" s="18">
        <v>6.8228337502840297E-2</v>
      </c>
      <c r="AE118" s="18">
        <v>5.8914057615543802</v>
      </c>
      <c r="AF118" s="18">
        <v>3.2433043281726803</v>
      </c>
      <c r="AG118" s="18">
        <v>0.28290043082386251</v>
      </c>
      <c r="AH118" s="18">
        <v>-3.2637418744585478E-2</v>
      </c>
      <c r="AI118" s="18">
        <v>-0.16153902636022455</v>
      </c>
      <c r="AJ118" s="18">
        <v>-0.36582125733737314</v>
      </c>
      <c r="AK118" s="18"/>
      <c r="AM118" s="18">
        <v>0.51565377532227785</v>
      </c>
      <c r="AN118" s="18">
        <v>26.031871962734197</v>
      </c>
      <c r="AO118" s="18">
        <v>18.158163846958708</v>
      </c>
      <c r="AP118" s="18">
        <v>2.42</v>
      </c>
      <c r="AQ118" s="18">
        <v>3</v>
      </c>
      <c r="AR118" s="21"/>
      <c r="AS118" s="21">
        <f t="shared" si="13"/>
        <v>3.040086302763978</v>
      </c>
      <c r="AT118" s="21">
        <f t="shared" si="14"/>
        <v>7.968240541516014E-2</v>
      </c>
      <c r="AV118" s="2">
        <f t="shared" si="15"/>
        <v>1.8395293836457571</v>
      </c>
      <c r="AW118" s="2">
        <f t="shared" si="16"/>
        <v>2.4526361936513918</v>
      </c>
      <c r="AX118" s="2">
        <f t="shared" si="17"/>
        <v>1.0324330432817268</v>
      </c>
      <c r="AY118" s="2">
        <f t="shared" si="18"/>
        <v>1.0028290043082386</v>
      </c>
      <c r="AZ118" s="2">
        <f t="shared" si="19"/>
        <v>0.90952516728518551</v>
      </c>
      <c r="BA118" s="2">
        <f t="shared" si="20"/>
        <v>9.047483271481449E-2</v>
      </c>
      <c r="BB118" s="2">
        <f t="shared" si="21"/>
        <v>1.0296828996897367</v>
      </c>
      <c r="BD118" s="2">
        <f t="shared" si="22"/>
        <v>3.0244904038124591</v>
      </c>
      <c r="BE118" s="2">
        <f t="shared" si="23"/>
        <v>7.927362795975075E-2</v>
      </c>
      <c r="BO118" s="21">
        <f t="shared" si="24"/>
        <v>2.3298995887715779</v>
      </c>
      <c r="BP118" s="21">
        <f t="shared" si="25"/>
        <v>2.7295656953203813</v>
      </c>
    </row>
    <row r="119" spans="2:68" x14ac:dyDescent="0.3">
      <c r="B119" s="12">
        <v>20667</v>
      </c>
      <c r="C119" s="18">
        <v>5.0830000000000002</v>
      </c>
      <c r="D119" s="18">
        <v>0.18620742874302376</v>
      </c>
      <c r="E119" s="18">
        <v>1.6399883834149E-2</v>
      </c>
      <c r="F119" s="18">
        <v>-0.18587138723147001</v>
      </c>
      <c r="G119" s="18">
        <v>-0.94856288645783993</v>
      </c>
      <c r="H119" s="18">
        <v>-1.3702662732262001</v>
      </c>
      <c r="I119" s="18">
        <v>-1.6697007623165001</v>
      </c>
      <c r="J119" s="18">
        <v>-2.4000598484746001</v>
      </c>
      <c r="K119" s="18">
        <v>-2.4000598484746001</v>
      </c>
      <c r="L119" s="18">
        <v>2.62</v>
      </c>
      <c r="M119" s="18">
        <v>5.24</v>
      </c>
      <c r="N119" s="18">
        <v>4.5599999999999996</v>
      </c>
      <c r="O119" s="18">
        <v>3.26</v>
      </c>
      <c r="P119" s="18">
        <v>2.9450000000000003</v>
      </c>
      <c r="Q119" s="18">
        <v>6.9</v>
      </c>
      <c r="R119" s="18">
        <v>1.99</v>
      </c>
      <c r="S119" s="18">
        <v>4.3499999999999996</v>
      </c>
      <c r="T119" s="18">
        <v>7.79</v>
      </c>
      <c r="U119" s="18">
        <v>6</v>
      </c>
      <c r="V119" s="18">
        <v>2.79</v>
      </c>
      <c r="W119" s="18">
        <v>5.22</v>
      </c>
      <c r="X119" s="18">
        <v>2.65</v>
      </c>
      <c r="Y119" s="18">
        <v>5.24</v>
      </c>
      <c r="Z119" s="18">
        <v>4.57</v>
      </c>
      <c r="AA119" s="18">
        <v>3.09</v>
      </c>
      <c r="AB119" s="18">
        <v>2.52</v>
      </c>
      <c r="AC119" s="18">
        <v>2.37</v>
      </c>
      <c r="AD119" s="18">
        <v>0.4090909090909145</v>
      </c>
      <c r="AE119" s="18">
        <v>-0.81978381324371297</v>
      </c>
      <c r="AF119" s="18">
        <v>4.2907180385288957</v>
      </c>
      <c r="AG119" s="18">
        <v>-0.61225116883879549</v>
      </c>
      <c r="AH119" s="18">
        <v>-0.57312834430167658</v>
      </c>
      <c r="AI119" s="18">
        <v>-0.23534603221300188</v>
      </c>
      <c r="AJ119" s="18">
        <v>1.5619080019611875</v>
      </c>
      <c r="AK119" s="18"/>
      <c r="AM119" s="18">
        <v>7.3286918285075942E-2</v>
      </c>
      <c r="AN119" s="18">
        <v>26.96302433212028</v>
      </c>
      <c r="AO119" s="18">
        <v>18.856797596896794</v>
      </c>
      <c r="AP119" s="18">
        <v>2.2999999999999998</v>
      </c>
      <c r="AQ119" s="18">
        <v>3.11</v>
      </c>
      <c r="AR119" s="21"/>
      <c r="AS119" s="21">
        <f t="shared" si="13"/>
        <v>4.1045106097858719</v>
      </c>
      <c r="AT119" s="21">
        <f t="shared" si="14"/>
        <v>-0.79845859758181925</v>
      </c>
      <c r="AV119" s="2">
        <f t="shared" si="15"/>
        <v>2.7465403580335126</v>
      </c>
      <c r="AW119" s="2">
        <f t="shared" si="16"/>
        <v>3.7738358014013373</v>
      </c>
      <c r="AX119" s="2">
        <f t="shared" si="17"/>
        <v>1.042907180385289</v>
      </c>
      <c r="AY119" s="2">
        <f t="shared" si="18"/>
        <v>0.99387748831161205</v>
      </c>
      <c r="AZ119" s="2">
        <f t="shared" si="19"/>
        <v>0.91341031206349765</v>
      </c>
      <c r="BA119" s="2">
        <f t="shared" si="20"/>
        <v>8.6589687936502346E-2</v>
      </c>
      <c r="BB119" s="2">
        <f t="shared" si="21"/>
        <v>1.0384712271968641</v>
      </c>
      <c r="BD119" s="2">
        <f t="shared" si="22"/>
        <v>4.1015047433561502</v>
      </c>
      <c r="BE119" s="2">
        <f t="shared" si="23"/>
        <v>-0.79787386041771691</v>
      </c>
      <c r="BO119" s="21">
        <f t="shared" si="24"/>
        <v>2.3955987328865938</v>
      </c>
      <c r="BP119" s="21">
        <f t="shared" si="25"/>
        <v>2.8345754373338181</v>
      </c>
    </row>
    <row r="120" spans="2:68" x14ac:dyDescent="0.3">
      <c r="B120" s="12">
        <v>20698</v>
      </c>
      <c r="C120" s="18">
        <v>-2.9819999999999998</v>
      </c>
      <c r="D120" s="18">
        <v>0.17138954746005464</v>
      </c>
      <c r="E120" s="18">
        <v>1.1956287811771001E-2</v>
      </c>
      <c r="F120" s="18">
        <v>-0.19407623300766999</v>
      </c>
      <c r="G120" s="18">
        <v>-1.0283040871486</v>
      </c>
      <c r="H120" s="18">
        <v>-0.88029898835599996</v>
      </c>
      <c r="I120" s="18">
        <v>-1.7718186814776</v>
      </c>
      <c r="J120" s="18">
        <v>-1.7713780714252998</v>
      </c>
      <c r="K120" s="18">
        <v>-1.7713780714252998</v>
      </c>
      <c r="L120" s="18">
        <v>-0.91</v>
      </c>
      <c r="M120" s="18">
        <v>-3.19</v>
      </c>
      <c r="N120" s="18">
        <v>-3.09</v>
      </c>
      <c r="O120" s="18">
        <v>-3.37</v>
      </c>
      <c r="P120" s="18">
        <v>-1.5549999999999999</v>
      </c>
      <c r="Q120" s="18">
        <v>-4.24</v>
      </c>
      <c r="R120" s="18">
        <v>-1.38</v>
      </c>
      <c r="S120" s="18">
        <v>0.81</v>
      </c>
      <c r="T120" s="18">
        <v>-2.8</v>
      </c>
      <c r="U120" s="18">
        <v>-5.27</v>
      </c>
      <c r="V120" s="18">
        <v>-3.38</v>
      </c>
      <c r="W120" s="18">
        <v>-3.71</v>
      </c>
      <c r="X120" s="18">
        <v>-1.39</v>
      </c>
      <c r="Y120" s="18">
        <v>-2.48</v>
      </c>
      <c r="Z120" s="18">
        <v>-2.61</v>
      </c>
      <c r="AA120" s="18">
        <v>-3.07</v>
      </c>
      <c r="AB120" s="18">
        <v>-2.76</v>
      </c>
      <c r="AC120" s="18">
        <v>-3.89</v>
      </c>
      <c r="AD120" s="18">
        <v>1.5165233137166112</v>
      </c>
      <c r="AE120" s="18">
        <v>3.6267887807670318</v>
      </c>
      <c r="AF120" s="18">
        <v>-2.0465994962216683</v>
      </c>
      <c r="AG120" s="18">
        <v>-0.92565328778723144</v>
      </c>
      <c r="AH120" s="18">
        <v>-0.55387783521231304</v>
      </c>
      <c r="AI120" s="18">
        <v>-1.7668018184052059</v>
      </c>
      <c r="AJ120" s="18">
        <v>2.0227798303650291</v>
      </c>
      <c r="AK120" s="18"/>
      <c r="AM120" s="18">
        <v>0.14646649578908821</v>
      </c>
      <c r="AN120" s="18">
        <v>25.939273939825163</v>
      </c>
      <c r="AO120" s="18">
        <v>18.670937110186426</v>
      </c>
      <c r="AP120" s="18">
        <v>2.66</v>
      </c>
      <c r="AQ120" s="18">
        <v>3.33</v>
      </c>
      <c r="AR120" s="21"/>
      <c r="AS120" s="21">
        <f t="shared" si="13"/>
        <v>-2.2179890436817229</v>
      </c>
      <c r="AT120" s="21">
        <f t="shared" si="14"/>
        <v>-1.0970428352472861</v>
      </c>
      <c r="AV120" s="2">
        <f t="shared" si="15"/>
        <v>-1.8567821294804254</v>
      </c>
      <c r="AW120" s="2">
        <f t="shared" si="16"/>
        <v>-2.0960036096288159</v>
      </c>
      <c r="AX120" s="2">
        <f t="shared" si="17"/>
        <v>0.97953400503778332</v>
      </c>
      <c r="AY120" s="2">
        <f t="shared" si="18"/>
        <v>0.99074346712212769</v>
      </c>
      <c r="AZ120" s="2">
        <f t="shared" si="19"/>
        <v>0.91250610642926167</v>
      </c>
      <c r="BA120" s="2">
        <f t="shared" si="20"/>
        <v>8.7493893570738335E-2</v>
      </c>
      <c r="BB120" s="2">
        <f t="shared" si="21"/>
        <v>0.98050462886160272</v>
      </c>
      <c r="BD120" s="2">
        <f t="shared" si="22"/>
        <v>-2.214745184020031</v>
      </c>
      <c r="BE120" s="2">
        <f t="shared" si="23"/>
        <v>-1.0954383850312024</v>
      </c>
      <c r="BO120" s="21">
        <f t="shared" si="24"/>
        <v>2.3546264332375229</v>
      </c>
      <c r="BP120" s="21">
        <f t="shared" si="25"/>
        <v>2.7793143371632105</v>
      </c>
    </row>
    <row r="121" spans="2:68" x14ac:dyDescent="0.3">
      <c r="B121" s="12">
        <v>20728</v>
      </c>
      <c r="C121" s="18">
        <v>-4.9607999999999999</v>
      </c>
      <c r="D121" s="18">
        <v>0.2032094990350064</v>
      </c>
      <c r="E121" s="18">
        <v>0.2186031260247</v>
      </c>
      <c r="F121" s="18">
        <v>0.16204092008806001</v>
      </c>
      <c r="G121" s="18">
        <v>0.91656223583147012</v>
      </c>
      <c r="H121" s="18">
        <v>0.66392665191276001</v>
      </c>
      <c r="I121" s="18">
        <v>0.81733592694520008</v>
      </c>
      <c r="J121" s="18">
        <v>0.30504319069474001</v>
      </c>
      <c r="K121" s="18">
        <v>0.30504319069474001</v>
      </c>
      <c r="L121" s="18">
        <v>-2.35</v>
      </c>
      <c r="M121" s="18">
        <v>-5.25</v>
      </c>
      <c r="N121" s="18">
        <v>-6.09</v>
      </c>
      <c r="O121" s="18">
        <v>-2.46</v>
      </c>
      <c r="P121" s="18">
        <v>-3.59</v>
      </c>
      <c r="Q121" s="18">
        <v>-6.54</v>
      </c>
      <c r="R121" s="18">
        <v>-3.23</v>
      </c>
      <c r="S121" s="18">
        <v>-1.21</v>
      </c>
      <c r="T121" s="18">
        <v>-5.79</v>
      </c>
      <c r="U121" s="18">
        <v>-5.81</v>
      </c>
      <c r="V121" s="18">
        <v>-6.65</v>
      </c>
      <c r="W121" s="18">
        <v>-6.82</v>
      </c>
      <c r="X121" s="18">
        <v>-2.84</v>
      </c>
      <c r="Y121" s="18">
        <v>-3.86</v>
      </c>
      <c r="Z121" s="18">
        <v>-4.4000000000000004</v>
      </c>
      <c r="AA121" s="18">
        <v>-3.68</v>
      </c>
      <c r="AB121" s="18">
        <v>-4.6100000000000003</v>
      </c>
      <c r="AC121" s="18">
        <v>-4.32</v>
      </c>
      <c r="AD121" s="18">
        <v>0.24526198439240865</v>
      </c>
      <c r="AE121" s="18">
        <v>1.7587662122450887</v>
      </c>
      <c r="AF121" s="18">
        <v>-3.0858244937319146</v>
      </c>
      <c r="AG121" s="18">
        <v>0.60565367031915063</v>
      </c>
      <c r="AH121" s="18">
        <v>1.0197717397770756</v>
      </c>
      <c r="AI121" s="18">
        <v>-1.363317990794477</v>
      </c>
      <c r="AJ121" s="18">
        <v>1.4595876184465784</v>
      </c>
      <c r="AK121" s="18"/>
      <c r="AM121" s="18">
        <v>0.58500914076782262</v>
      </c>
      <c r="AN121" s="18">
        <v>24.478234744044673</v>
      </c>
      <c r="AO121" s="18">
        <v>17.836640796312025</v>
      </c>
      <c r="AP121" s="18">
        <v>2.91</v>
      </c>
      <c r="AQ121" s="18">
        <v>3.38</v>
      </c>
      <c r="AR121" s="21"/>
      <c r="AS121" s="21">
        <f t="shared" si="13"/>
        <v>-3.289033992766921</v>
      </c>
      <c r="AT121" s="21">
        <f t="shared" si="14"/>
        <v>0.40244417128414423</v>
      </c>
      <c r="AV121" s="2">
        <f t="shared" si="15"/>
        <v>-2.5633901852844176</v>
      </c>
      <c r="AW121" s="2">
        <f t="shared" si="16"/>
        <v>-3.3478518368955545</v>
      </c>
      <c r="AX121" s="2">
        <f t="shared" si="17"/>
        <v>0.96914175506268085</v>
      </c>
      <c r="AY121" s="2">
        <f t="shared" si="18"/>
        <v>1.0060565367031915</v>
      </c>
      <c r="AZ121" s="2">
        <f t="shared" si="19"/>
        <v>0.9094751368827303</v>
      </c>
      <c r="BA121" s="2">
        <f t="shared" si="20"/>
        <v>9.0524863117269705E-2</v>
      </c>
      <c r="BB121" s="2">
        <f t="shared" si="21"/>
        <v>0.97237157303872268</v>
      </c>
      <c r="BD121" s="2">
        <f t="shared" si="22"/>
        <v>-3.2699047510787094</v>
      </c>
      <c r="BE121" s="2">
        <f t="shared" si="23"/>
        <v>0.40010352906657015</v>
      </c>
      <c r="BO121" s="21">
        <f t="shared" si="24"/>
        <v>2.3080429502131743</v>
      </c>
      <c r="BP121" s="21">
        <f t="shared" si="25"/>
        <v>2.7025262539964658</v>
      </c>
    </row>
    <row r="122" spans="2:68" x14ac:dyDescent="0.3">
      <c r="B122" s="12">
        <v>20759</v>
      </c>
      <c r="C122" s="18">
        <v>0.72919999999999996</v>
      </c>
      <c r="D122" s="18">
        <v>0.22613077839999107</v>
      </c>
      <c r="E122" s="18">
        <v>0.39705802159448994</v>
      </c>
      <c r="F122" s="18">
        <v>0.41748246677232997</v>
      </c>
      <c r="G122" s="18">
        <v>-0.22065437373510999</v>
      </c>
      <c r="H122" s="18">
        <v>-0.28980127912289</v>
      </c>
      <c r="I122" s="18">
        <v>-0.77317551272259</v>
      </c>
      <c r="J122" s="18">
        <v>-0.69918144611185995</v>
      </c>
      <c r="K122" s="18">
        <v>-0.69918144611185995</v>
      </c>
      <c r="L122" s="18">
        <v>0.33</v>
      </c>
      <c r="M122" s="18">
        <v>0.78</v>
      </c>
      <c r="N122" s="18">
        <v>0.7</v>
      </c>
      <c r="O122" s="18">
        <v>1</v>
      </c>
      <c r="P122" s="18">
        <v>-9.9999999999999811E-3</v>
      </c>
      <c r="Q122" s="18">
        <v>1.4550000000000001</v>
      </c>
      <c r="R122" s="18">
        <v>0.41</v>
      </c>
      <c r="S122" s="18">
        <v>-1.01</v>
      </c>
      <c r="T122" s="18">
        <v>1.38</v>
      </c>
      <c r="U122" s="18">
        <v>0.54</v>
      </c>
      <c r="V122" s="18">
        <v>0.6</v>
      </c>
      <c r="W122" s="18">
        <v>3.28</v>
      </c>
      <c r="X122" s="18">
        <v>-1.4</v>
      </c>
      <c r="Y122" s="18">
        <v>1.1399999999999999</v>
      </c>
      <c r="Z122" s="18">
        <v>1.33</v>
      </c>
      <c r="AA122" s="18">
        <v>0.57999999999999996</v>
      </c>
      <c r="AB122" s="18">
        <v>0.53</v>
      </c>
      <c r="AC122" s="18">
        <v>1.32</v>
      </c>
      <c r="AD122" s="18">
        <v>2.0017793594305999</v>
      </c>
      <c r="AE122" s="18">
        <v>-1.2419932689175961</v>
      </c>
      <c r="AF122" s="18">
        <v>1.3377556661138712</v>
      </c>
      <c r="AG122" s="18">
        <v>0.28611333887800239</v>
      </c>
      <c r="AH122" s="18">
        <v>0.10335790485147545</v>
      </c>
      <c r="AI122" s="18">
        <v>0.23839111359083009</v>
      </c>
      <c r="AJ122" s="18">
        <v>2.1731300702502176</v>
      </c>
      <c r="AK122" s="18"/>
      <c r="AM122" s="18">
        <v>0</v>
      </c>
      <c r="AN122" s="18">
        <v>24.16723928541192</v>
      </c>
      <c r="AO122" s="18">
        <v>17.418952948636132</v>
      </c>
      <c r="AP122" s="18">
        <v>2.86</v>
      </c>
      <c r="AQ122" s="18">
        <v>3.34</v>
      </c>
      <c r="AR122" s="21"/>
      <c r="AS122" s="21">
        <f t="shared" si="13"/>
        <v>1.1116248877138801</v>
      </c>
      <c r="AT122" s="21">
        <f t="shared" si="14"/>
        <v>5.9982560478011315E-2</v>
      </c>
      <c r="AV122" s="2">
        <f t="shared" si="15"/>
        <v>1.0222629679431106</v>
      </c>
      <c r="AW122" s="2">
        <f t="shared" si="16"/>
        <v>1.242555888392527</v>
      </c>
      <c r="AX122" s="2">
        <f t="shared" si="17"/>
        <v>1.0133775566611387</v>
      </c>
      <c r="AY122" s="2">
        <f t="shared" si="18"/>
        <v>1.00286113338878</v>
      </c>
      <c r="AZ122" s="2">
        <f t="shared" si="19"/>
        <v>0.91033032895205912</v>
      </c>
      <c r="BA122" s="2">
        <f t="shared" si="20"/>
        <v>8.966967104794088E-2</v>
      </c>
      <c r="BB122" s="2">
        <f t="shared" si="21"/>
        <v>1.0124255588839253</v>
      </c>
      <c r="BD122" s="2">
        <f t="shared" si="22"/>
        <v>1.1116248877138801</v>
      </c>
      <c r="BE122" s="2">
        <f t="shared" si="23"/>
        <v>5.9982560478011315E-2</v>
      </c>
      <c r="BO122" s="21">
        <f t="shared" si="24"/>
        <v>2.3316372185774248</v>
      </c>
      <c r="BP122" s="21">
        <f t="shared" si="25"/>
        <v>2.7361066531008529</v>
      </c>
    </row>
    <row r="123" spans="2:68" x14ac:dyDescent="0.3">
      <c r="B123" s="12">
        <v>20789</v>
      </c>
      <c r="C123" s="18">
        <v>0.46779999999999999</v>
      </c>
      <c r="D123" s="18">
        <v>0.20662547055414482</v>
      </c>
      <c r="E123" s="18">
        <v>-0.23253555749763</v>
      </c>
      <c r="F123" s="18">
        <v>-0.20271524955124001</v>
      </c>
      <c r="G123" s="18">
        <v>-0.30531291792005999</v>
      </c>
      <c r="H123" s="18">
        <v>-0.37797981244183998</v>
      </c>
      <c r="I123" s="18">
        <v>-0.93921101724477996</v>
      </c>
      <c r="J123" s="18">
        <v>-0.72986433110079996</v>
      </c>
      <c r="K123" s="18">
        <v>-0.72986433110079996</v>
      </c>
      <c r="L123" s="18">
        <v>0.36</v>
      </c>
      <c r="M123" s="18">
        <v>0.52</v>
      </c>
      <c r="N123" s="18">
        <v>-0.38</v>
      </c>
      <c r="O123" s="18">
        <v>-0.05</v>
      </c>
      <c r="P123" s="18">
        <v>-2.585</v>
      </c>
      <c r="Q123" s="18">
        <v>2.19</v>
      </c>
      <c r="R123" s="18">
        <v>-0.42</v>
      </c>
      <c r="S123" s="18">
        <v>-3.44</v>
      </c>
      <c r="T123" s="18">
        <v>0.64</v>
      </c>
      <c r="U123" s="18">
        <v>5.31</v>
      </c>
      <c r="V123" s="18">
        <v>-3.32</v>
      </c>
      <c r="W123" s="18">
        <v>0.43</v>
      </c>
      <c r="X123" s="18">
        <v>1.53</v>
      </c>
      <c r="Y123" s="18">
        <v>0.42</v>
      </c>
      <c r="Z123" s="18">
        <v>-2.13</v>
      </c>
      <c r="AA123" s="18">
        <v>-1.3</v>
      </c>
      <c r="AB123" s="18">
        <v>1.62</v>
      </c>
      <c r="AC123" s="18">
        <v>-0.28999999999999998</v>
      </c>
      <c r="AD123" s="18">
        <v>-6.3890100305276976</v>
      </c>
      <c r="AE123" s="18">
        <v>3.0275047820064627</v>
      </c>
      <c r="AF123" s="18">
        <v>-2.6511018983198742</v>
      </c>
      <c r="AG123" s="18">
        <v>-0.84911126575697438</v>
      </c>
      <c r="AH123" s="18">
        <v>-0.77444184133599325</v>
      </c>
      <c r="AI123" s="18">
        <v>-1.3687539531941795</v>
      </c>
      <c r="AJ123" s="18">
        <v>4.8316640890697871</v>
      </c>
      <c r="AK123" s="18"/>
      <c r="AM123" s="18">
        <v>0.4362050163576825</v>
      </c>
      <c r="AN123" s="18">
        <v>25.006604418542519</v>
      </c>
      <c r="AO123" s="18">
        <v>17.12033973662826</v>
      </c>
      <c r="AP123" s="18">
        <v>3.04</v>
      </c>
      <c r="AQ123" s="18">
        <v>3.49</v>
      </c>
      <c r="AR123" s="21"/>
      <c r="AS123" s="21">
        <f t="shared" si="13"/>
        <v>-2.857727368874019</v>
      </c>
      <c r="AT123" s="21">
        <f t="shared" si="14"/>
        <v>-1.0557367363111192</v>
      </c>
      <c r="AV123" s="2">
        <f t="shared" si="15"/>
        <v>-2.5467097249086867</v>
      </c>
      <c r="AW123" s="2">
        <f t="shared" si="16"/>
        <v>-2.9257230074241747</v>
      </c>
      <c r="AX123" s="2">
        <f t="shared" si="17"/>
        <v>0.97348898101680126</v>
      </c>
      <c r="AY123" s="2">
        <f t="shared" si="18"/>
        <v>0.99150888734243026</v>
      </c>
      <c r="AZ123" s="2">
        <f t="shared" si="19"/>
        <v>0.90882182721549865</v>
      </c>
      <c r="BA123" s="2">
        <f t="shared" si="20"/>
        <v>9.1178172784501355E-2</v>
      </c>
      <c r="BB123" s="2">
        <f t="shared" si="21"/>
        <v>0.97510482008933508</v>
      </c>
      <c r="BD123" s="2">
        <f t="shared" si="22"/>
        <v>-2.8453159579342842</v>
      </c>
      <c r="BE123" s="2">
        <f t="shared" si="23"/>
        <v>-1.0511515604748061</v>
      </c>
      <c r="BO123" s="21">
        <f t="shared" si="24"/>
        <v>2.2824279052930203</v>
      </c>
      <c r="BP123" s="21">
        <f t="shared" si="25"/>
        <v>2.6679907857171399</v>
      </c>
    </row>
    <row r="124" spans="2:68" x14ac:dyDescent="0.3">
      <c r="B124" s="12">
        <v>20820</v>
      </c>
      <c r="C124" s="18">
        <v>3.4957000000000003</v>
      </c>
      <c r="D124" s="18">
        <v>0.22231061800330743</v>
      </c>
      <c r="E124" s="18">
        <v>0.20515729250862003</v>
      </c>
      <c r="F124" s="18">
        <v>0.21424240574000999</v>
      </c>
      <c r="G124" s="18">
        <v>9.3860162909222E-2</v>
      </c>
      <c r="H124" s="18">
        <v>-0.10778804558716</v>
      </c>
      <c r="I124" s="18">
        <v>-2.0489560008421002</v>
      </c>
      <c r="J124" s="18">
        <v>-2.1191938413632001</v>
      </c>
      <c r="K124" s="18">
        <v>-2.1191938413632001</v>
      </c>
      <c r="L124" s="18">
        <v>1.08</v>
      </c>
      <c r="M124" s="18">
        <v>3.58</v>
      </c>
      <c r="N124" s="18">
        <v>3.46</v>
      </c>
      <c r="O124" s="18">
        <v>2.12</v>
      </c>
      <c r="P124" s="18">
        <v>2.3200000000000003</v>
      </c>
      <c r="Q124" s="18">
        <v>5.17</v>
      </c>
      <c r="R124" s="18">
        <v>1.26</v>
      </c>
      <c r="S124" s="18">
        <v>1.04</v>
      </c>
      <c r="T124" s="18">
        <v>4.4400000000000004</v>
      </c>
      <c r="U124" s="18">
        <v>4.1399999999999997</v>
      </c>
      <c r="V124" s="18">
        <v>5.42</v>
      </c>
      <c r="W124" s="18">
        <v>4.9400000000000004</v>
      </c>
      <c r="X124" s="18">
        <v>2.56</v>
      </c>
      <c r="Y124" s="18">
        <v>1.83</v>
      </c>
      <c r="Z124" s="18">
        <v>-0.42</v>
      </c>
      <c r="AA124" s="18">
        <v>6.06</v>
      </c>
      <c r="AB124" s="18">
        <v>1.41</v>
      </c>
      <c r="AC124" s="18">
        <v>2.25</v>
      </c>
      <c r="AD124" s="18">
        <v>4.2627533193570821</v>
      </c>
      <c r="AE124" s="18">
        <v>0.73196756295348386</v>
      </c>
      <c r="AF124" s="18">
        <v>4.2026224364003051</v>
      </c>
      <c r="AG124" s="18">
        <v>0.72803243818602148</v>
      </c>
      <c r="AH124" s="18">
        <v>1.4274761992972396</v>
      </c>
      <c r="AI124" s="18">
        <v>-0.25908064847116608</v>
      </c>
      <c r="AJ124" s="18">
        <v>-2.9294535417704992</v>
      </c>
      <c r="AK124" s="18"/>
      <c r="AM124" s="18">
        <v>0.14477017734346731</v>
      </c>
      <c r="AN124" s="18">
        <v>25.581324613366377</v>
      </c>
      <c r="AO124" s="18">
        <v>17.19752272556093</v>
      </c>
      <c r="AP124" s="18">
        <v>3.22</v>
      </c>
      <c r="AQ124" s="18">
        <v>3.59</v>
      </c>
      <c r="AR124" s="21"/>
      <c r="AS124" s="21">
        <f t="shared" si="13"/>
        <v>3.9803118183969977</v>
      </c>
      <c r="AT124" s="21">
        <f t="shared" si="14"/>
        <v>0.50572182018271405</v>
      </c>
      <c r="AV124" s="2">
        <f t="shared" si="15"/>
        <v>3.0154752595925527</v>
      </c>
      <c r="AW124" s="2">
        <f t="shared" si="16"/>
        <v>3.7410454918443525</v>
      </c>
      <c r="AX124" s="2">
        <f t="shared" si="17"/>
        <v>1.0420262243640031</v>
      </c>
      <c r="AY124" s="2">
        <f t="shared" si="18"/>
        <v>1.0072803243818602</v>
      </c>
      <c r="AZ124" s="2">
        <f t="shared" si="19"/>
        <v>0.91159334037345596</v>
      </c>
      <c r="BA124" s="2">
        <f t="shared" si="20"/>
        <v>8.8406659626544037E-2</v>
      </c>
      <c r="BB124" s="2">
        <f t="shared" si="21"/>
        <v>1.0388581566918782</v>
      </c>
      <c r="BD124" s="2">
        <f t="shared" si="22"/>
        <v>3.9745578439576814</v>
      </c>
      <c r="BE124" s="2">
        <f t="shared" si="23"/>
        <v>0.5049907441867868</v>
      </c>
      <c r="BO124" s="21">
        <f t="shared" si="24"/>
        <v>2.3545582290213973</v>
      </c>
      <c r="BP124" s="21">
        <f t="shared" si="25"/>
        <v>2.7716639897210236</v>
      </c>
    </row>
    <row r="125" spans="2:68" x14ac:dyDescent="0.3">
      <c r="B125" s="12">
        <v>20851</v>
      </c>
      <c r="C125" s="18">
        <v>-3.2120999999999995</v>
      </c>
      <c r="D125" s="18">
        <v>0.25369911711212723</v>
      </c>
      <c r="E125" s="18">
        <v>0.84732530421478014</v>
      </c>
      <c r="F125" s="18">
        <v>0.90308539597896997</v>
      </c>
      <c r="G125" s="18">
        <v>2.3738957787817001</v>
      </c>
      <c r="H125" s="18">
        <v>2.3738957787817001</v>
      </c>
      <c r="I125" s="18">
        <v>5.0519339434628003</v>
      </c>
      <c r="J125" s="18">
        <v>3.9324849770237003</v>
      </c>
      <c r="K125" s="18">
        <v>3.9324849770237003</v>
      </c>
      <c r="L125" s="18">
        <v>2.37</v>
      </c>
      <c r="M125" s="18">
        <v>-4.04</v>
      </c>
      <c r="N125" s="18">
        <v>-4.5599999999999996</v>
      </c>
      <c r="O125" s="18">
        <v>0.45</v>
      </c>
      <c r="P125" s="18">
        <v>-1.9300000000000002</v>
      </c>
      <c r="Q125" s="18">
        <v>-5.9749999999999996</v>
      </c>
      <c r="R125" s="18">
        <v>1.78</v>
      </c>
      <c r="S125" s="18">
        <v>-6.21</v>
      </c>
      <c r="T125" s="18">
        <v>-5.7</v>
      </c>
      <c r="U125" s="18">
        <v>-4.12</v>
      </c>
      <c r="V125" s="18">
        <v>-5.68</v>
      </c>
      <c r="W125" s="18">
        <v>-6.6</v>
      </c>
      <c r="X125" s="18">
        <v>2.9</v>
      </c>
      <c r="Y125" s="18">
        <v>2.63</v>
      </c>
      <c r="Z125" s="18">
        <v>-1.25</v>
      </c>
      <c r="AA125" s="18">
        <v>-2.27</v>
      </c>
      <c r="AB125" s="18">
        <v>1.49</v>
      </c>
      <c r="AC125" s="18">
        <v>-1.29</v>
      </c>
      <c r="AD125" s="18">
        <v>4.624664879356577</v>
      </c>
      <c r="AE125" s="18">
        <v>2.1248649450246848</v>
      </c>
      <c r="AF125" s="18">
        <v>-1.3551301355130163</v>
      </c>
      <c r="AG125" s="18">
        <v>1.9059048444142412</v>
      </c>
      <c r="AH125" s="18">
        <v>2.7665537791228045</v>
      </c>
      <c r="AI125" s="18">
        <v>0.6866754108479256</v>
      </c>
      <c r="AJ125" s="18">
        <v>0.78912177719683285</v>
      </c>
      <c r="AK125" s="18"/>
      <c r="AM125" s="18">
        <v>0.46982291290205147</v>
      </c>
      <c r="AN125" s="18">
        <v>24.654703966456495</v>
      </c>
      <c r="AO125" s="18">
        <v>16.717780078533014</v>
      </c>
      <c r="AP125" s="18">
        <v>3.12</v>
      </c>
      <c r="AQ125" s="18">
        <v>3.46</v>
      </c>
      <c r="AR125" s="21"/>
      <c r="AS125" s="21">
        <f t="shared" si="13"/>
        <v>-1.6088292526251435</v>
      </c>
      <c r="AT125" s="21">
        <f t="shared" si="14"/>
        <v>1.652205727302114</v>
      </c>
      <c r="AV125" s="2">
        <f t="shared" si="15"/>
        <v>-0.8466425544368904</v>
      </c>
      <c r="AW125" s="2">
        <f t="shared" si="16"/>
        <v>-1.5366558389143914</v>
      </c>
      <c r="AX125" s="2">
        <f t="shared" si="17"/>
        <v>0.98644869864486984</v>
      </c>
      <c r="AY125" s="2">
        <f t="shared" si="18"/>
        <v>1.0190590484441424</v>
      </c>
      <c r="AZ125" s="2">
        <f t="shared" si="19"/>
        <v>0.90893690245681136</v>
      </c>
      <c r="BA125" s="2">
        <f t="shared" si="20"/>
        <v>9.1063097543188642E-2</v>
      </c>
      <c r="BB125" s="2">
        <f t="shared" si="21"/>
        <v>0.9893316707398766</v>
      </c>
      <c r="BD125" s="2">
        <f t="shared" si="22"/>
        <v>-1.6013059503646663</v>
      </c>
      <c r="BE125" s="2">
        <f t="shared" si="23"/>
        <v>1.6444795854118526</v>
      </c>
      <c r="BO125" s="21">
        <f t="shared" si="24"/>
        <v>2.3456857911430697</v>
      </c>
      <c r="BP125" s="21">
        <f t="shared" si="25"/>
        <v>2.7420949656802525</v>
      </c>
    </row>
    <row r="126" spans="2:68" x14ac:dyDescent="0.3">
      <c r="B126" s="12">
        <v>20879</v>
      </c>
      <c r="C126" s="18">
        <v>-1.8703000000000001</v>
      </c>
      <c r="D126" s="18">
        <v>0.25288959600200389</v>
      </c>
      <c r="E126" s="18">
        <v>3.3718341745727999E-2</v>
      </c>
      <c r="F126" s="18">
        <v>0.14676243561387001</v>
      </c>
      <c r="G126" s="18">
        <v>-0.12496859285754001</v>
      </c>
      <c r="H126" s="18">
        <v>-0.12496859285754001</v>
      </c>
      <c r="I126" s="18">
        <v>-1.2055946136964</v>
      </c>
      <c r="J126" s="18">
        <v>0.10953266116765001</v>
      </c>
      <c r="K126" s="18">
        <v>0.10953266116765001</v>
      </c>
      <c r="L126" s="18">
        <v>-2.0299999999999998</v>
      </c>
      <c r="M126" s="18">
        <v>-1.77</v>
      </c>
      <c r="N126" s="18">
        <v>-1.6</v>
      </c>
      <c r="O126" s="18">
        <v>-3.04</v>
      </c>
      <c r="P126" s="18">
        <v>-3.39</v>
      </c>
      <c r="Q126" s="18">
        <v>-2.4499999999999997</v>
      </c>
      <c r="R126" s="18">
        <v>-1.41</v>
      </c>
      <c r="S126" s="18">
        <v>-1.85</v>
      </c>
      <c r="T126" s="18">
        <v>-3.22</v>
      </c>
      <c r="U126" s="18">
        <v>-2.27</v>
      </c>
      <c r="V126" s="18">
        <v>-1.97</v>
      </c>
      <c r="W126" s="18">
        <v>0.02</v>
      </c>
      <c r="X126" s="18">
        <v>0.33</v>
      </c>
      <c r="Y126" s="18">
        <v>-0.28999999999999998</v>
      </c>
      <c r="Z126" s="18">
        <v>-0.93</v>
      </c>
      <c r="AA126" s="18">
        <v>-0.35</v>
      </c>
      <c r="AB126" s="18">
        <v>-0.5</v>
      </c>
      <c r="AC126" s="18">
        <v>-3.34</v>
      </c>
      <c r="AD126" s="18">
        <v>2.3916292974589082</v>
      </c>
      <c r="AE126" s="18">
        <v>7.6753931045936419E-2</v>
      </c>
      <c r="AF126" s="18">
        <v>-1.5699956389010006</v>
      </c>
      <c r="AG126" s="18">
        <v>0.12347845946052427</v>
      </c>
      <c r="AH126" s="18">
        <v>-0.48782846381566491</v>
      </c>
      <c r="AI126" s="18">
        <v>1.3026819923371624</v>
      </c>
      <c r="AJ126" s="18">
        <v>-1.3692706396735477</v>
      </c>
      <c r="AK126" s="18"/>
      <c r="AM126" s="18">
        <v>0.21582733812948174</v>
      </c>
      <c r="AN126" s="18">
        <v>23.753101033687976</v>
      </c>
      <c r="AO126" s="18">
        <v>15.843733142229745</v>
      </c>
      <c r="AP126" s="18">
        <v>3.28</v>
      </c>
      <c r="AQ126" s="18">
        <v>3.34</v>
      </c>
      <c r="AR126" s="21"/>
      <c r="AS126" s="21">
        <f t="shared" si="13"/>
        <v>-1.8228852349030045</v>
      </c>
      <c r="AT126" s="21">
        <f t="shared" si="14"/>
        <v>-0.12941113654147962</v>
      </c>
      <c r="AV126" s="2">
        <f t="shared" si="15"/>
        <v>-1.2777807475220249</v>
      </c>
      <c r="AW126" s="2">
        <f t="shared" si="16"/>
        <v>-1.6316099800245176</v>
      </c>
      <c r="AX126" s="2">
        <f t="shared" si="17"/>
        <v>0.98430004361098999</v>
      </c>
      <c r="AY126" s="2">
        <f t="shared" si="18"/>
        <v>1.0012347845946052</v>
      </c>
      <c r="AZ126" s="2">
        <f t="shared" si="19"/>
        <v>0.9075150736126667</v>
      </c>
      <c r="BA126" s="2">
        <f t="shared" si="20"/>
        <v>9.2484926387333299E-2</v>
      </c>
      <c r="BB126" s="2">
        <f t="shared" si="21"/>
        <v>0.98584217358104964</v>
      </c>
      <c r="BD126" s="2">
        <f t="shared" si="22"/>
        <v>-1.8189594231982602</v>
      </c>
      <c r="BE126" s="2">
        <f t="shared" si="23"/>
        <v>-0.12913243344770761</v>
      </c>
      <c r="BO126" s="21">
        <f t="shared" si="24"/>
        <v>2.3207757009103895</v>
      </c>
      <c r="BP126" s="21">
        <f t="shared" si="25"/>
        <v>2.7032728611318739</v>
      </c>
    </row>
    <row r="127" spans="2:68" x14ac:dyDescent="0.3">
      <c r="B127" s="12">
        <v>20910</v>
      </c>
      <c r="C127" s="18">
        <v>2.4112</v>
      </c>
      <c r="D127" s="18">
        <v>0.24142481324913589</v>
      </c>
      <c r="E127" s="18">
        <v>0.17629906387434999</v>
      </c>
      <c r="F127" s="18">
        <v>0.37973761321493998</v>
      </c>
      <c r="G127" s="18">
        <v>0.17734639791170001</v>
      </c>
      <c r="H127" s="18">
        <v>0.17734639791170001</v>
      </c>
      <c r="I127" s="18">
        <v>0.96631817681029997</v>
      </c>
      <c r="J127" s="18">
        <v>-0.14253239871062001</v>
      </c>
      <c r="K127" s="18">
        <v>-0.14253239871062001</v>
      </c>
      <c r="L127" s="18">
        <v>1.65</v>
      </c>
      <c r="M127" s="18">
        <v>2.34</v>
      </c>
      <c r="N127" s="18">
        <v>2.64</v>
      </c>
      <c r="O127" s="18">
        <v>1.98</v>
      </c>
      <c r="P127" s="18">
        <v>2.4649999999999999</v>
      </c>
      <c r="Q127" s="18">
        <v>2.8650000000000002</v>
      </c>
      <c r="R127" s="18">
        <v>1.58</v>
      </c>
      <c r="S127" s="18">
        <v>0.54</v>
      </c>
      <c r="T127" s="18">
        <v>1.64</v>
      </c>
      <c r="U127" s="18">
        <v>3.17</v>
      </c>
      <c r="V127" s="18">
        <v>2.82</v>
      </c>
      <c r="W127" s="18">
        <v>5.14</v>
      </c>
      <c r="X127" s="18">
        <v>1.51</v>
      </c>
      <c r="Y127" s="18">
        <v>1.7</v>
      </c>
      <c r="Z127" s="18">
        <v>2</v>
      </c>
      <c r="AA127" s="18">
        <v>8.2200000000000006</v>
      </c>
      <c r="AB127" s="18">
        <v>3.62</v>
      </c>
      <c r="AC127" s="18">
        <v>1.79</v>
      </c>
      <c r="AD127" s="18">
        <v>2.6068821689259725</v>
      </c>
      <c r="AE127" s="18">
        <v>0.33372717285409248</v>
      </c>
      <c r="AF127" s="18">
        <v>2.436863092600805</v>
      </c>
      <c r="AG127" s="18">
        <v>-0.11590072049635358</v>
      </c>
      <c r="AH127" s="18">
        <v>-1.6265312935337395E-2</v>
      </c>
      <c r="AI127" s="18">
        <v>9.581442259203321E-2</v>
      </c>
      <c r="AJ127" s="18">
        <v>-0.91449463490768101</v>
      </c>
      <c r="AK127" s="18"/>
      <c r="AM127" s="18">
        <v>0.25125628140703071</v>
      </c>
      <c r="AN127" s="18">
        <v>24.082849419787564</v>
      </c>
      <c r="AO127" s="18">
        <v>15.900417108869171</v>
      </c>
      <c r="AP127" s="18">
        <v>2.96</v>
      </c>
      <c r="AQ127" s="18">
        <v>3.41</v>
      </c>
      <c r="AR127" s="21"/>
      <c r="AS127" s="21">
        <f t="shared" si="13"/>
        <v>2.1954382793516691</v>
      </c>
      <c r="AT127" s="21">
        <f t="shared" si="14"/>
        <v>-0.35732553374548948</v>
      </c>
      <c r="AV127" s="2">
        <f t="shared" si="15"/>
        <v>1.4197776672646267</v>
      </c>
      <c r="AW127" s="2">
        <f t="shared" si="16"/>
        <v>1.949514637855243</v>
      </c>
      <c r="AX127" s="2">
        <f t="shared" si="17"/>
        <v>1.0243686309260081</v>
      </c>
      <c r="AY127" s="2">
        <f t="shared" si="18"/>
        <v>0.99884099279503646</v>
      </c>
      <c r="AZ127" s="2">
        <f t="shared" si="19"/>
        <v>0.9096115079559649</v>
      </c>
      <c r="BA127" s="2">
        <f t="shared" si="20"/>
        <v>9.0388492044035096E-2</v>
      </c>
      <c r="BB127" s="2">
        <f t="shared" si="21"/>
        <v>1.0220077091926227</v>
      </c>
      <c r="BD127" s="2">
        <f t="shared" si="22"/>
        <v>2.1899359277743469</v>
      </c>
      <c r="BE127" s="2">
        <f t="shared" si="23"/>
        <v>-0.35642998102933537</v>
      </c>
      <c r="BO127" s="21">
        <f t="shared" si="24"/>
        <v>2.3595566507451244</v>
      </c>
      <c r="BP127" s="21">
        <f t="shared" si="25"/>
        <v>2.7627657041279736</v>
      </c>
    </row>
    <row r="128" spans="2:68" x14ac:dyDescent="0.3">
      <c r="B128" s="12">
        <v>20940</v>
      </c>
      <c r="C128" s="18">
        <v>4.5179</v>
      </c>
      <c r="D128" s="18">
        <v>0.2405688256530647</v>
      </c>
      <c r="E128" s="18">
        <v>0.1274968125797</v>
      </c>
      <c r="F128" s="18">
        <v>0.10586056853145</v>
      </c>
      <c r="G128" s="18">
        <v>-1.0122855809883</v>
      </c>
      <c r="H128" s="18">
        <v>-1.0122855809883</v>
      </c>
      <c r="I128" s="18">
        <v>-1.5409787297338</v>
      </c>
      <c r="J128" s="18">
        <v>-2.5011711658957001</v>
      </c>
      <c r="K128" s="18">
        <v>-2.5011711658957001</v>
      </c>
      <c r="L128" s="18">
        <v>2.69</v>
      </c>
      <c r="M128" s="18">
        <v>4.9800000000000004</v>
      </c>
      <c r="N128" s="18">
        <v>5.5</v>
      </c>
      <c r="O128" s="18">
        <v>1.86</v>
      </c>
      <c r="P128" s="18">
        <v>3.69</v>
      </c>
      <c r="Q128" s="18">
        <v>5.67</v>
      </c>
      <c r="R128" s="18">
        <v>1.39</v>
      </c>
      <c r="S128" s="18">
        <v>7.95</v>
      </c>
      <c r="T128" s="18">
        <v>3.25</v>
      </c>
      <c r="U128" s="18">
        <v>6.94</v>
      </c>
      <c r="V128" s="18">
        <v>5.16</v>
      </c>
      <c r="W128" s="18">
        <v>8.1</v>
      </c>
      <c r="X128" s="18">
        <v>0.44</v>
      </c>
      <c r="Y128" s="18">
        <v>3.18</v>
      </c>
      <c r="Z128" s="18">
        <v>0.19</v>
      </c>
      <c r="AA128" s="18">
        <v>5.43</v>
      </c>
      <c r="AB128" s="18">
        <v>5.49</v>
      </c>
      <c r="AC128" s="18">
        <v>2.23</v>
      </c>
      <c r="AD128" s="18">
        <v>5.9146341463414576</v>
      </c>
      <c r="AE128" s="18">
        <v>-1.8056358978596698</v>
      </c>
      <c r="AF128" s="18">
        <v>4.4225778546712613</v>
      </c>
      <c r="AG128" s="18">
        <v>-1.5512282422036616E-2</v>
      </c>
      <c r="AH128" s="18">
        <v>0.13373855980762794</v>
      </c>
      <c r="AI128" s="18">
        <v>-0.28213008212001345</v>
      </c>
      <c r="AJ128" s="18">
        <v>-0.25351578527246232</v>
      </c>
      <c r="AK128" s="18"/>
      <c r="AM128" s="18">
        <v>0.25062656641603454</v>
      </c>
      <c r="AN128" s="18">
        <v>24.905787291304154</v>
      </c>
      <c r="AO128" s="18">
        <v>16.123704360211761</v>
      </c>
      <c r="AP128" s="18">
        <v>3.01</v>
      </c>
      <c r="AQ128" s="18">
        <v>3.48</v>
      </c>
      <c r="AR128" s="21"/>
      <c r="AS128" s="21">
        <f t="shared" si="13"/>
        <v>4.1820090290181966</v>
      </c>
      <c r="AT128" s="21">
        <f t="shared" si="14"/>
        <v>-0.25608110807510132</v>
      </c>
      <c r="AV128" s="2">
        <f t="shared" si="15"/>
        <v>2.8405242471272372</v>
      </c>
      <c r="AW128" s="2">
        <f t="shared" si="16"/>
        <v>3.7707990132078484</v>
      </c>
      <c r="AX128" s="2">
        <f t="shared" si="17"/>
        <v>1.0442257785467126</v>
      </c>
      <c r="AY128" s="2">
        <f t="shared" si="18"/>
        <v>0.99984487717577963</v>
      </c>
      <c r="AZ128" s="2">
        <f t="shared" si="19"/>
        <v>0.91311936918544301</v>
      </c>
      <c r="BA128" s="2">
        <f t="shared" si="20"/>
        <v>8.6880630814556992E-2</v>
      </c>
      <c r="BB128" s="2">
        <f t="shared" si="21"/>
        <v>1.0402142557962388</v>
      </c>
      <c r="BD128" s="2">
        <f t="shared" si="22"/>
        <v>4.1715540064456516</v>
      </c>
      <c r="BE128" s="2">
        <f t="shared" si="23"/>
        <v>-0.25544090530491359</v>
      </c>
      <c r="BO128" s="21">
        <f t="shared" si="24"/>
        <v>2.432494105350647</v>
      </c>
      <c r="BP128" s="21">
        <f t="shared" si="25"/>
        <v>2.8738682708588517</v>
      </c>
    </row>
    <row r="129" spans="2:68" x14ac:dyDescent="0.3">
      <c r="B129" s="12">
        <v>20971</v>
      </c>
      <c r="C129" s="18">
        <v>3.6679000000000004</v>
      </c>
      <c r="D129" s="18">
        <v>0.25327800486363294</v>
      </c>
      <c r="E129" s="18">
        <v>0.27520674735745998</v>
      </c>
      <c r="F129" s="18">
        <v>0.1964660861692</v>
      </c>
      <c r="G129" s="18">
        <v>-0.17025691988426001</v>
      </c>
      <c r="H129" s="18">
        <v>-1.4336646825996</v>
      </c>
      <c r="I129" s="18">
        <v>-1.4336646825996</v>
      </c>
      <c r="J129" s="18">
        <v>-0.26426624824511002</v>
      </c>
      <c r="K129" s="18">
        <v>-0.26426624824511002</v>
      </c>
      <c r="L129" s="18">
        <v>0.37</v>
      </c>
      <c r="M129" s="18">
        <v>4.09</v>
      </c>
      <c r="N129" s="18">
        <v>4.91</v>
      </c>
      <c r="O129" s="18">
        <v>2.67</v>
      </c>
      <c r="P129" s="18">
        <v>3.66</v>
      </c>
      <c r="Q129" s="18">
        <v>4.47</v>
      </c>
      <c r="R129" s="18">
        <v>1.39</v>
      </c>
      <c r="S129" s="18">
        <v>1.05</v>
      </c>
      <c r="T129" s="18">
        <v>3.32</v>
      </c>
      <c r="U129" s="18">
        <v>7.61</v>
      </c>
      <c r="V129" s="18">
        <v>3.25</v>
      </c>
      <c r="W129" s="18">
        <v>5.51</v>
      </c>
      <c r="X129" s="18">
        <v>1.04</v>
      </c>
      <c r="Y129" s="18">
        <v>2.25</v>
      </c>
      <c r="Z129" s="18">
        <v>2.5499999999999998</v>
      </c>
      <c r="AA129" s="18">
        <v>4.79</v>
      </c>
      <c r="AB129" s="18">
        <v>2.82</v>
      </c>
      <c r="AC129" s="18">
        <v>0.76</v>
      </c>
      <c r="AD129" s="18">
        <v>0.1343312224141302</v>
      </c>
      <c r="AE129" s="18">
        <v>0.51967178624028332</v>
      </c>
      <c r="AF129" s="18">
        <v>2.8890959925442772</v>
      </c>
      <c r="AG129" s="18">
        <v>-0.97615209630355082</v>
      </c>
      <c r="AH129" s="18">
        <v>-1.1207044807694078</v>
      </c>
      <c r="AI129" s="18">
        <v>-1.2201283281968456</v>
      </c>
      <c r="AJ129" s="18">
        <v>-1.0817543227721882</v>
      </c>
      <c r="AK129" s="18"/>
      <c r="AM129" s="18">
        <v>0.39285714285715034</v>
      </c>
      <c r="AN129" s="18">
        <v>25.791784974635853</v>
      </c>
      <c r="AO129" s="18">
        <v>16.598110789114269</v>
      </c>
      <c r="AP129" s="18">
        <v>3.31</v>
      </c>
      <c r="AQ129" s="18">
        <v>3.6</v>
      </c>
      <c r="AR129" s="21"/>
      <c r="AS129" s="21">
        <f t="shared" si="13"/>
        <v>2.6358179876806442</v>
      </c>
      <c r="AT129" s="21">
        <f t="shared" si="14"/>
        <v>-1.2294301011671838</v>
      </c>
      <c r="AV129" s="2">
        <f t="shared" si="15"/>
        <v>1.3366644230327784</v>
      </c>
      <c r="AW129" s="2">
        <f t="shared" si="16"/>
        <v>2.1604236574732649</v>
      </c>
      <c r="AX129" s="2">
        <f t="shared" si="17"/>
        <v>1.0288909599254428</v>
      </c>
      <c r="AY129" s="2">
        <f t="shared" si="18"/>
        <v>0.99023847903696449</v>
      </c>
      <c r="AZ129" s="2">
        <f t="shared" si="19"/>
        <v>0.91610941839775673</v>
      </c>
      <c r="BA129" s="2">
        <f t="shared" si="20"/>
        <v>8.3890581602243275E-2</v>
      </c>
      <c r="BB129" s="2">
        <f t="shared" si="21"/>
        <v>1.0255328080033042</v>
      </c>
      <c r="BD129" s="2">
        <f t="shared" si="22"/>
        <v>2.6255035096071873</v>
      </c>
      <c r="BE129" s="2">
        <f t="shared" si="23"/>
        <v>-1.2246190975695888</v>
      </c>
      <c r="BO129" s="21">
        <f t="shared" si="24"/>
        <v>2.4745646154916878</v>
      </c>
      <c r="BP129" s="21">
        <f t="shared" si="25"/>
        <v>2.9472461976454785</v>
      </c>
    </row>
    <row r="130" spans="2:68" x14ac:dyDescent="0.3">
      <c r="B130" s="12">
        <v>21001</v>
      </c>
      <c r="C130" s="18">
        <v>-0.50540000000000007</v>
      </c>
      <c r="D130" s="18">
        <v>0.26605715260656915</v>
      </c>
      <c r="E130" s="18">
        <v>0.21146817977205001</v>
      </c>
      <c r="F130" s="18">
        <v>-0.11260088633486</v>
      </c>
      <c r="G130" s="18">
        <v>0.22331555894444</v>
      </c>
      <c r="H130" s="18">
        <v>-1.9081921986359001</v>
      </c>
      <c r="I130" s="18">
        <v>-1.9081921986359001</v>
      </c>
      <c r="J130" s="18">
        <v>-2.8897905108885</v>
      </c>
      <c r="K130" s="18">
        <v>-2.8897905108885</v>
      </c>
      <c r="L130" s="18">
        <v>0.73</v>
      </c>
      <c r="M130" s="18">
        <v>-0.33</v>
      </c>
      <c r="N130" s="18">
        <v>0.26</v>
      </c>
      <c r="O130" s="18">
        <v>0.33</v>
      </c>
      <c r="P130" s="18">
        <v>-0.37</v>
      </c>
      <c r="Q130" s="18">
        <v>-0.20499999999999985</v>
      </c>
      <c r="R130" s="18">
        <v>-0.64</v>
      </c>
      <c r="S130" s="18">
        <v>0.08</v>
      </c>
      <c r="T130" s="18">
        <v>0.87</v>
      </c>
      <c r="U130" s="18">
        <v>-1.74</v>
      </c>
      <c r="V130" s="18">
        <v>-0.06</v>
      </c>
      <c r="W130" s="18">
        <v>4.9000000000000004</v>
      </c>
      <c r="X130" s="18">
        <v>-2.09</v>
      </c>
      <c r="Y130" s="18">
        <v>-5.0999999999999996</v>
      </c>
      <c r="Z130" s="18">
        <v>-1.91</v>
      </c>
      <c r="AA130" s="18">
        <v>6.46</v>
      </c>
      <c r="AB130" s="18">
        <v>-4.26</v>
      </c>
      <c r="AC130" s="18">
        <v>0.22</v>
      </c>
      <c r="AD130" s="18">
        <v>4.2545036412418469</v>
      </c>
      <c r="AE130" s="18">
        <v>3.1584235092199098</v>
      </c>
      <c r="AF130" s="18">
        <v>1.2379227053140207</v>
      </c>
      <c r="AG130" s="18">
        <v>-0.6622807000752351</v>
      </c>
      <c r="AH130" s="18">
        <v>-0.29984107687986983</v>
      </c>
      <c r="AI130" s="18">
        <v>-1.8796511776589919</v>
      </c>
      <c r="AJ130" s="18">
        <v>0.65194461053608155</v>
      </c>
      <c r="AK130" s="18"/>
      <c r="AM130" s="18">
        <v>0.28459622909997595</v>
      </c>
      <c r="AN130" s="18">
        <v>25.450260920762762</v>
      </c>
      <c r="AO130" s="18">
        <v>16.729918872472869</v>
      </c>
      <c r="AP130" s="18">
        <v>3.22</v>
      </c>
      <c r="AQ130" s="18">
        <v>3.8</v>
      </c>
      <c r="AR130" s="21"/>
      <c r="AS130" s="21">
        <f t="shared" si="13"/>
        <v>0.97186555270745156</v>
      </c>
      <c r="AT130" s="21">
        <f t="shared" si="14"/>
        <v>-0.92833785268180424</v>
      </c>
      <c r="AV130" s="2">
        <f t="shared" si="15"/>
        <v>0.38326545459726802</v>
      </c>
      <c r="AW130" s="2">
        <f t="shared" si="16"/>
        <v>0.79391730737337074</v>
      </c>
      <c r="AX130" s="2">
        <f t="shared" si="17"/>
        <v>1.0123792270531402</v>
      </c>
      <c r="AY130" s="2">
        <f t="shared" si="18"/>
        <v>0.99337719299924765</v>
      </c>
      <c r="AZ130" s="2">
        <f t="shared" si="19"/>
        <v>0.91755419865663146</v>
      </c>
      <c r="BA130" s="2">
        <f t="shared" si="20"/>
        <v>8.2445801343368541E-2</v>
      </c>
      <c r="BB130" s="2">
        <f t="shared" si="21"/>
        <v>1.0107851353647335</v>
      </c>
      <c r="BD130" s="2">
        <f t="shared" si="22"/>
        <v>0.96910750928011569</v>
      </c>
      <c r="BE130" s="2">
        <f t="shared" si="23"/>
        <v>-0.92570333589519382</v>
      </c>
      <c r="BO130" s="21">
        <f t="shared" si="24"/>
        <v>2.4910912843968864</v>
      </c>
      <c r="BP130" s="21">
        <f t="shared" si="25"/>
        <v>2.979032646840281</v>
      </c>
    </row>
    <row r="131" spans="2:68" x14ac:dyDescent="0.3">
      <c r="B131" s="12">
        <v>21032</v>
      </c>
      <c r="C131" s="18">
        <v>0.89379999999999993</v>
      </c>
      <c r="D131" s="18">
        <v>0.25628960234773679</v>
      </c>
      <c r="E131" s="18">
        <v>0.14296932861124001</v>
      </c>
      <c r="F131" s="18">
        <v>0.34012703965792002</v>
      </c>
      <c r="G131" s="18">
        <v>0.23039154513806998</v>
      </c>
      <c r="H131" s="18">
        <v>0.76875000000000004</v>
      </c>
      <c r="I131" s="18">
        <v>0.76875000000000004</v>
      </c>
      <c r="J131" s="18">
        <v>0.45656083343670001</v>
      </c>
      <c r="K131" s="18">
        <v>0.45656083343670001</v>
      </c>
      <c r="L131" s="18">
        <v>0.63</v>
      </c>
      <c r="M131" s="18">
        <v>1.08</v>
      </c>
      <c r="N131" s="18">
        <v>1.41</v>
      </c>
      <c r="O131" s="18">
        <v>1.07</v>
      </c>
      <c r="P131" s="18">
        <v>-1.34</v>
      </c>
      <c r="Q131" s="18">
        <v>-0.31999999999999995</v>
      </c>
      <c r="R131" s="18">
        <v>0.92</v>
      </c>
      <c r="S131" s="18">
        <v>3.64</v>
      </c>
      <c r="T131" s="18">
        <v>-0.3</v>
      </c>
      <c r="U131" s="18">
        <v>1</v>
      </c>
      <c r="V131" s="18">
        <v>1.88</v>
      </c>
      <c r="W131" s="18">
        <v>1.29</v>
      </c>
      <c r="X131" s="18">
        <v>-0.24</v>
      </c>
      <c r="Y131" s="18">
        <v>0.04</v>
      </c>
      <c r="Z131" s="18">
        <v>2.89</v>
      </c>
      <c r="AA131" s="18">
        <v>2.6</v>
      </c>
      <c r="AB131" s="18">
        <v>-0.62</v>
      </c>
      <c r="AC131" s="18">
        <v>1.82</v>
      </c>
      <c r="AD131" s="18">
        <v>3.3823529411764808</v>
      </c>
      <c r="AE131" s="18">
        <v>0.27188248184069064</v>
      </c>
      <c r="AF131" s="18">
        <v>1.7695595983696188</v>
      </c>
      <c r="AG131" s="18">
        <v>-0.45913947619837803</v>
      </c>
      <c r="AH131" s="18">
        <v>-0.30453370338801022</v>
      </c>
      <c r="AI131" s="18">
        <v>7.2977481234359765E-2</v>
      </c>
      <c r="AJ131" s="18">
        <v>0.45876593478788585</v>
      </c>
      <c r="AK131" s="18"/>
      <c r="AM131" s="18">
        <v>0.31926214969848488</v>
      </c>
      <c r="AN131" s="18">
        <v>25.440560953541869</v>
      </c>
      <c r="AO131" s="18">
        <v>16.868882383979802</v>
      </c>
      <c r="AP131" s="18">
        <v>3.38</v>
      </c>
      <c r="AQ131" s="18">
        <v>3.93</v>
      </c>
      <c r="AR131" s="21"/>
      <c r="AS131" s="21">
        <f t="shared" si="13"/>
        <v>1.5132699960218821</v>
      </c>
      <c r="AT131" s="21">
        <f t="shared" si="14"/>
        <v>-0.71542907854611482</v>
      </c>
      <c r="AV131" s="2">
        <f t="shared" si="15"/>
        <v>0.78168772630073491</v>
      </c>
      <c r="AW131" s="2">
        <f t="shared" si="16"/>
        <v>1.2665505675151456</v>
      </c>
      <c r="AX131" s="2">
        <f t="shared" si="17"/>
        <v>1.0176955959836962</v>
      </c>
      <c r="AY131" s="2">
        <f t="shared" si="18"/>
        <v>0.99540860523801622</v>
      </c>
      <c r="AZ131" s="2">
        <f t="shared" si="19"/>
        <v>0.91921385680952794</v>
      </c>
      <c r="BA131" s="2">
        <f t="shared" si="20"/>
        <v>8.0786143190472059E-2</v>
      </c>
      <c r="BB131" s="2">
        <f t="shared" si="21"/>
        <v>1.0158581271721363</v>
      </c>
      <c r="BD131" s="2">
        <f t="shared" si="22"/>
        <v>1.5084540731208222</v>
      </c>
      <c r="BE131" s="2">
        <f t="shared" si="23"/>
        <v>-0.71315225333150545</v>
      </c>
      <c r="BO131" s="21">
        <f t="shared" si="24"/>
        <v>2.5185169508034813</v>
      </c>
      <c r="BP131" s="21">
        <f t="shared" si="25"/>
        <v>3.0262745254038199</v>
      </c>
    </row>
    <row r="132" spans="2:68" x14ac:dyDescent="0.3">
      <c r="B132" s="12">
        <v>21063</v>
      </c>
      <c r="C132" s="18">
        <v>-5.0050999999999997</v>
      </c>
      <c r="D132" s="18">
        <v>0.25629803198645718</v>
      </c>
      <c r="E132" s="18">
        <v>0.31502050348964999</v>
      </c>
      <c r="F132" s="18">
        <v>0.18906179779151999</v>
      </c>
      <c r="G132" s="18">
        <v>0.21866771377786004</v>
      </c>
      <c r="H132" s="18">
        <v>0.66054704459470004</v>
      </c>
      <c r="I132" s="18">
        <v>0.66054704459470004</v>
      </c>
      <c r="J132" s="18">
        <v>-3.8077907734676E-3</v>
      </c>
      <c r="K132" s="18">
        <v>-3.8077907734676E-3</v>
      </c>
      <c r="L132" s="18">
        <v>-3.96</v>
      </c>
      <c r="M132" s="18">
        <v>-4.71</v>
      </c>
      <c r="N132" s="18">
        <v>-5.57</v>
      </c>
      <c r="O132" s="18">
        <v>-5.29</v>
      </c>
      <c r="P132" s="18">
        <v>-7.01</v>
      </c>
      <c r="Q132" s="18">
        <v>-6.29</v>
      </c>
      <c r="R132" s="18">
        <v>-1.99</v>
      </c>
      <c r="S132" s="18">
        <v>-3.09</v>
      </c>
      <c r="T132" s="18">
        <v>-6.27</v>
      </c>
      <c r="U132" s="18">
        <v>-5.74</v>
      </c>
      <c r="V132" s="18">
        <v>-6.31</v>
      </c>
      <c r="W132" s="18">
        <v>-6.91</v>
      </c>
      <c r="X132" s="18">
        <v>-0.12</v>
      </c>
      <c r="Y132" s="18">
        <v>-2.58</v>
      </c>
      <c r="Z132" s="18">
        <v>-2.7</v>
      </c>
      <c r="AA132" s="18">
        <v>-2.98</v>
      </c>
      <c r="AB132" s="18">
        <v>-3.14</v>
      </c>
      <c r="AC132" s="18">
        <v>-6.35</v>
      </c>
      <c r="AD132" s="18">
        <v>-2.8271692745376997</v>
      </c>
      <c r="AE132" s="18">
        <v>-1.8089842169162318</v>
      </c>
      <c r="AF132" s="18">
        <v>-4.79632704894013</v>
      </c>
      <c r="AG132" s="18">
        <v>-1.3766738185468141</v>
      </c>
      <c r="AH132" s="18">
        <v>-2.2673550637198225</v>
      </c>
      <c r="AI132" s="18">
        <v>-1.4897385144285846</v>
      </c>
      <c r="AJ132" s="18">
        <v>-1.1140962259667986</v>
      </c>
      <c r="AK132" s="18"/>
      <c r="AM132" s="18">
        <v>0.14144271570013522</v>
      </c>
      <c r="AN132" s="18">
        <v>24.079478297096912</v>
      </c>
      <c r="AO132" s="18">
        <v>15.868942729452247</v>
      </c>
      <c r="AP132" s="18">
        <v>3.5</v>
      </c>
      <c r="AQ132" s="18">
        <v>3.93</v>
      </c>
      <c r="AR132" s="21"/>
      <c r="AS132" s="21">
        <f t="shared" si="13"/>
        <v>-5.0526250809265871</v>
      </c>
      <c r="AT132" s="21">
        <f t="shared" si="14"/>
        <v>-1.6329718505332713</v>
      </c>
      <c r="AV132" s="2">
        <f t="shared" si="15"/>
        <v>-3.9118737955222702</v>
      </c>
      <c r="AW132" s="2">
        <f t="shared" si="16"/>
        <v>-4.6615091691079469</v>
      </c>
      <c r="AX132" s="2">
        <f t="shared" si="17"/>
        <v>0.9520367295105987</v>
      </c>
      <c r="AY132" s="2">
        <f t="shared" si="18"/>
        <v>0.98623326181453186</v>
      </c>
      <c r="AZ132" s="2">
        <f t="shared" si="19"/>
        <v>0.91655421348897792</v>
      </c>
      <c r="BA132" s="2">
        <f t="shared" si="20"/>
        <v>8.344578651102208E-2</v>
      </c>
      <c r="BB132" s="2">
        <f t="shared" si="21"/>
        <v>0.95479933546592188</v>
      </c>
      <c r="BD132" s="2">
        <f t="shared" si="22"/>
        <v>-5.0454886048235839</v>
      </c>
      <c r="BE132" s="2">
        <f t="shared" si="23"/>
        <v>-1.6306653931172639</v>
      </c>
      <c r="BO132" s="21">
        <f t="shared" si="24"/>
        <v>2.4235580049397982</v>
      </c>
      <c r="BP132" s="21">
        <f t="shared" si="25"/>
        <v>2.8894849057930152</v>
      </c>
    </row>
    <row r="133" spans="2:68" x14ac:dyDescent="0.3">
      <c r="B133" s="12">
        <v>21093</v>
      </c>
      <c r="C133" s="18">
        <v>-5.7585999999999995</v>
      </c>
      <c r="D133" s="18">
        <v>0.25627411767856767</v>
      </c>
      <c r="E133" s="18">
        <v>0.21115893770812</v>
      </c>
      <c r="F133" s="18">
        <v>0.22657687379773001</v>
      </c>
      <c r="G133" s="18">
        <v>-0.24224789694071999</v>
      </c>
      <c r="H133" s="18">
        <v>-0.75134308832273999</v>
      </c>
      <c r="I133" s="18">
        <v>-0.75134308832273999</v>
      </c>
      <c r="J133" s="18">
        <v>0.9974369267825699</v>
      </c>
      <c r="K133" s="18">
        <v>0.9974369267825699</v>
      </c>
      <c r="L133" s="18">
        <v>-4.6100000000000003</v>
      </c>
      <c r="M133" s="18">
        <v>-5.87</v>
      </c>
      <c r="N133" s="18">
        <v>-6.72</v>
      </c>
      <c r="O133" s="18">
        <v>-7.14</v>
      </c>
      <c r="P133" s="18">
        <v>-6.74</v>
      </c>
      <c r="Q133" s="18">
        <v>-6.3949999999999996</v>
      </c>
      <c r="R133" s="18">
        <v>-1.1399999999999999</v>
      </c>
      <c r="S133" s="18">
        <v>-7.09</v>
      </c>
      <c r="T133" s="18">
        <v>-7.27</v>
      </c>
      <c r="U133" s="18">
        <v>-7.97</v>
      </c>
      <c r="V133" s="18">
        <v>-6.19</v>
      </c>
      <c r="W133" s="18">
        <v>-6.15</v>
      </c>
      <c r="X133" s="18">
        <v>-2.2200000000000002</v>
      </c>
      <c r="Y133" s="18">
        <v>-1.73</v>
      </c>
      <c r="Z133" s="18">
        <v>0.42</v>
      </c>
      <c r="AA133" s="18">
        <v>-3.04</v>
      </c>
      <c r="AB133" s="18">
        <v>-3.94</v>
      </c>
      <c r="AC133" s="18">
        <v>-7.78</v>
      </c>
      <c r="AD133" s="18">
        <v>-2.5800548947849888</v>
      </c>
      <c r="AE133" s="18">
        <v>-1.3003338416518906</v>
      </c>
      <c r="AF133" s="18">
        <v>-4.9558793351118346</v>
      </c>
      <c r="AG133" s="18">
        <v>0.15949852070262782</v>
      </c>
      <c r="AH133" s="18">
        <v>2.4983151452540042E-2</v>
      </c>
      <c r="AI133" s="18">
        <v>0.51818950930626606</v>
      </c>
      <c r="AJ133" s="18">
        <v>-2.2395774742103081</v>
      </c>
      <c r="AK133" s="18"/>
      <c r="AM133" s="18">
        <v>0</v>
      </c>
      <c r="AN133" s="18">
        <v>22.494259232292105</v>
      </c>
      <c r="AO133" s="18">
        <v>15.157274488962218</v>
      </c>
      <c r="AP133" s="18">
        <v>3.46</v>
      </c>
      <c r="AQ133" s="18">
        <v>3.92</v>
      </c>
      <c r="AR133" s="21"/>
      <c r="AS133" s="21">
        <f t="shared" si="13"/>
        <v>-5.2121534527904023</v>
      </c>
      <c r="AT133" s="21">
        <f t="shared" si="14"/>
        <v>-9.6775596975939848E-2</v>
      </c>
      <c r="AV133" s="2">
        <f t="shared" si="15"/>
        <v>-3.4212659783674959</v>
      </c>
      <c r="AW133" s="2">
        <f t="shared" si="16"/>
        <v>-4.5290226066323385</v>
      </c>
      <c r="AX133" s="2">
        <f t="shared" si="17"/>
        <v>0.95044120664888165</v>
      </c>
      <c r="AY133" s="2">
        <f t="shared" si="18"/>
        <v>1.0015949852070263</v>
      </c>
      <c r="AZ133" s="2">
        <f t="shared" si="19"/>
        <v>0.91245624210829335</v>
      </c>
      <c r="BA133" s="2">
        <f t="shared" si="20"/>
        <v>8.7543757891706653E-2</v>
      </c>
      <c r="BB133" s="2">
        <f t="shared" si="21"/>
        <v>0.95470977393367662</v>
      </c>
      <c r="BD133" s="2">
        <f t="shared" si="22"/>
        <v>-5.2121534527904023</v>
      </c>
      <c r="BE133" s="2">
        <f t="shared" si="23"/>
        <v>-9.6775596975939848E-2</v>
      </c>
      <c r="BO133" s="21">
        <f t="shared" si="24"/>
        <v>2.3406416394507907</v>
      </c>
      <c r="BP133" s="21">
        <f t="shared" si="25"/>
        <v>2.7586194811944202</v>
      </c>
    </row>
    <row r="134" spans="2:68" x14ac:dyDescent="0.3">
      <c r="B134" s="12">
        <v>21124</v>
      </c>
      <c r="C134" s="18">
        <v>-4.1251000000000007</v>
      </c>
      <c r="D134" s="18">
        <v>0.2541202329323422</v>
      </c>
      <c r="E134" s="18">
        <v>0.59335190292236994</v>
      </c>
      <c r="F134" s="18">
        <v>0.49645838916613</v>
      </c>
      <c r="G134" s="18">
        <v>0.58688475594015999</v>
      </c>
      <c r="H134" s="18">
        <v>-0.47619238172222</v>
      </c>
      <c r="I134" s="18">
        <v>-0.47619238172222</v>
      </c>
      <c r="J134" s="18">
        <v>-0.41888338531157998</v>
      </c>
      <c r="K134" s="18">
        <v>-0.41888338531157998</v>
      </c>
      <c r="L134" s="18">
        <v>-8.19</v>
      </c>
      <c r="M134" s="18">
        <v>-3.65</v>
      </c>
      <c r="N134" s="18">
        <v>-3.89</v>
      </c>
      <c r="O134" s="18">
        <v>-8.4700000000000006</v>
      </c>
      <c r="P134" s="18">
        <v>-7.23</v>
      </c>
      <c r="Q134" s="18">
        <v>-3.1749999999999998</v>
      </c>
      <c r="R134" s="18">
        <v>-2.12</v>
      </c>
      <c r="S134" s="18">
        <v>-3.94</v>
      </c>
      <c r="T134" s="18">
        <v>-5</v>
      </c>
      <c r="U134" s="18">
        <v>-5.76</v>
      </c>
      <c r="V134" s="18">
        <v>-3.36</v>
      </c>
      <c r="W134" s="18">
        <v>-2.63</v>
      </c>
      <c r="X134" s="18">
        <v>-2.1</v>
      </c>
      <c r="Y134" s="18">
        <v>-0.69</v>
      </c>
      <c r="Z134" s="18">
        <v>-3.93</v>
      </c>
      <c r="AA134" s="18">
        <v>-0.68</v>
      </c>
      <c r="AB134" s="18">
        <v>-5.57</v>
      </c>
      <c r="AC134" s="18">
        <v>-7.43</v>
      </c>
      <c r="AD134" s="18">
        <v>-7.3628850488354658</v>
      </c>
      <c r="AE134" s="18">
        <v>-9.3955527716882425E-2</v>
      </c>
      <c r="AF134" s="18">
        <v>-4.2750728705602921</v>
      </c>
      <c r="AG134" s="18">
        <v>0.23591259526893893</v>
      </c>
      <c r="AH134" s="18">
        <v>0.40923778382628839</v>
      </c>
      <c r="AI134" s="18">
        <v>0.14729089952656427</v>
      </c>
      <c r="AJ134" s="18">
        <v>0.98688609114969683</v>
      </c>
      <c r="AK134" s="18"/>
      <c r="AM134" s="18">
        <v>0.31779661016948513</v>
      </c>
      <c r="AN134" s="18">
        <v>21.549274862774507</v>
      </c>
      <c r="AO134" s="18">
        <v>14.149451489483541</v>
      </c>
      <c r="AP134" s="18">
        <v>3.6</v>
      </c>
      <c r="AQ134" s="18">
        <v>3.97</v>
      </c>
      <c r="AR134" s="21"/>
      <c r="AS134" s="21">
        <f t="shared" ref="AS134:AS197" si="26">AF134-D134</f>
        <v>-4.5291931034926343</v>
      </c>
      <c r="AT134" s="21">
        <f t="shared" ref="AT134:AT197" si="27">AG134-D134</f>
        <v>-1.8207637663403275E-2</v>
      </c>
      <c r="AV134" s="2">
        <f t="shared" ref="AV134:AV197" si="28">0.7*AF134 + 0.3*AG134 - AM134</f>
        <v>-3.2395738409810075</v>
      </c>
      <c r="AW134" s="2">
        <f t="shared" ref="AW134:AW197" si="29">100*(BB134-1) - AM134</f>
        <v>-4.1979608612562114</v>
      </c>
      <c r="AX134" s="2">
        <f t="shared" ref="AX134:AX197" si="30">1 + AF134/100</f>
        <v>0.95724927129439707</v>
      </c>
      <c r="AY134" s="2">
        <f t="shared" ref="AY134:AY197" si="31">1 + AG134/100</f>
        <v>1.0023591259526894</v>
      </c>
      <c r="AZ134" s="2">
        <f t="shared" ref="AZ134:AZ197" si="32">AX134*AZ133/BB134</f>
        <v>0.90870741303369629</v>
      </c>
      <c r="BA134" s="2">
        <f t="shared" ref="BA134:BA197" si="33">1-AZ134</f>
        <v>9.1292586966303713E-2</v>
      </c>
      <c r="BB134" s="2">
        <f t="shared" ref="BB134:BB197" si="34">AZ133*AX134 + BA133*AY134</f>
        <v>0.96119835748913274</v>
      </c>
      <c r="BD134" s="2">
        <f t="shared" ref="BD134:BD197" si="35">(AF134-$D134)/(1+ 0.01*$AM134)</f>
        <v>-4.5148450788775571</v>
      </c>
      <c r="BE134" s="2">
        <f t="shared" ref="BE134:BE197" si="36">(AG134-$D134)/(1+ 0.01*$AM134)</f>
        <v>-1.8149957713044028E-2</v>
      </c>
      <c r="BO134" s="21">
        <f t="shared" ref="BO134:BO197" si="37">BO133*(1 + 0.01*(AV134+AM134))</f>
        <v>2.272253304974424</v>
      </c>
      <c r="BP134" s="21">
        <f t="shared" ref="BP134:BP197" si="38">BP133*(1 + 0.01*(AW134+AM134))</f>
        <v>2.6515805142616</v>
      </c>
    </row>
    <row r="135" spans="2:68" x14ac:dyDescent="0.3">
      <c r="B135" s="12">
        <v>21154</v>
      </c>
      <c r="C135" s="18">
        <v>2.5604999999999998</v>
      </c>
      <c r="D135" s="18">
        <v>0.27966294598065211</v>
      </c>
      <c r="E135" s="18">
        <v>0.95310195890606009</v>
      </c>
      <c r="F135" s="18">
        <v>1.9753536197787001</v>
      </c>
      <c r="G135" s="18">
        <v>3.0780243378668999</v>
      </c>
      <c r="H135" s="18">
        <v>7.4380098830359991</v>
      </c>
      <c r="I135" s="18">
        <v>7.4380098830359991</v>
      </c>
      <c r="J135" s="18">
        <v>5.4929534219656997</v>
      </c>
      <c r="K135" s="18">
        <v>5.4929534219656997</v>
      </c>
      <c r="L135" s="18">
        <v>0.75</v>
      </c>
      <c r="M135" s="18">
        <v>2.54</v>
      </c>
      <c r="N135" s="18">
        <v>2.95</v>
      </c>
      <c r="O135" s="18">
        <v>-0.98</v>
      </c>
      <c r="P135" s="18">
        <v>3.55</v>
      </c>
      <c r="Q135" s="18">
        <v>5.66</v>
      </c>
      <c r="R135" s="18">
        <v>3.36</v>
      </c>
      <c r="S135" s="18">
        <v>-5.26</v>
      </c>
      <c r="T135" s="18">
        <v>2.48</v>
      </c>
      <c r="U135" s="18">
        <v>2.41</v>
      </c>
      <c r="V135" s="18">
        <v>4.9400000000000004</v>
      </c>
      <c r="W135" s="18">
        <v>7</v>
      </c>
      <c r="X135" s="18">
        <v>1.49</v>
      </c>
      <c r="Y135" s="18">
        <v>4.38</v>
      </c>
      <c r="Z135" s="18">
        <v>1.74</v>
      </c>
      <c r="AA135" s="18">
        <v>8.58</v>
      </c>
      <c r="AB135" s="18">
        <v>4.42</v>
      </c>
      <c r="AC135" s="18">
        <v>-1.43</v>
      </c>
      <c r="AD135" s="18">
        <v>-2.1695052716950491</v>
      </c>
      <c r="AE135" s="18">
        <v>-0.70219435736676994</v>
      </c>
      <c r="AF135" s="18">
        <v>0.75561069132739078</v>
      </c>
      <c r="AG135" s="18">
        <v>1.1080151585836084</v>
      </c>
      <c r="AH135" s="18">
        <v>0.40352563033394517</v>
      </c>
      <c r="AI135" s="18">
        <v>0.19172181951887524</v>
      </c>
      <c r="AJ135" s="18">
        <v>2.9150498107812117</v>
      </c>
      <c r="AK135" s="18"/>
      <c r="AM135" s="18">
        <v>0.21119324181626542</v>
      </c>
      <c r="AN135" s="18">
        <v>22.213270986205984</v>
      </c>
      <c r="AO135" s="18">
        <v>13.736242235298485</v>
      </c>
      <c r="AP135" s="18">
        <v>3.14</v>
      </c>
      <c r="AQ135" s="18">
        <v>3.72</v>
      </c>
      <c r="AR135" s="21"/>
      <c r="AS135" s="21">
        <f t="shared" si="26"/>
        <v>0.47594774534673867</v>
      </c>
      <c r="AT135" s="21">
        <f t="shared" si="27"/>
        <v>0.82835221260295633</v>
      </c>
      <c r="AV135" s="2">
        <f t="shared" si="28"/>
        <v>0.65013878968799066</v>
      </c>
      <c r="AW135" s="2">
        <f t="shared" si="29"/>
        <v>0.57658936498541369</v>
      </c>
      <c r="AX135" s="2">
        <f t="shared" si="30"/>
        <v>1.0075561069132739</v>
      </c>
      <c r="AY135" s="2">
        <f t="shared" si="31"/>
        <v>1.0110801515858361</v>
      </c>
      <c r="AZ135" s="2">
        <f t="shared" si="32"/>
        <v>0.90841734952275432</v>
      </c>
      <c r="BA135" s="2">
        <f t="shared" si="33"/>
        <v>9.1582650477245675E-2</v>
      </c>
      <c r="BB135" s="2">
        <f t="shared" si="34"/>
        <v>1.0078778260680168</v>
      </c>
      <c r="BD135" s="2">
        <f t="shared" si="35"/>
        <v>0.47494469425011748</v>
      </c>
      <c r="BE135" s="2">
        <f t="shared" si="36"/>
        <v>0.82660647559009448</v>
      </c>
      <c r="BO135" s="21">
        <f t="shared" si="37"/>
        <v>2.2918249505270825</v>
      </c>
      <c r="BP135" s="21">
        <f t="shared" si="38"/>
        <v>2.6724692043582956</v>
      </c>
    </row>
    <row r="136" spans="2:68" x14ac:dyDescent="0.3">
      <c r="B136" s="12">
        <v>21185</v>
      </c>
      <c r="C136" s="18">
        <v>-3.7359999999999998</v>
      </c>
      <c r="D136" s="18">
        <v>0.22231061800330743</v>
      </c>
      <c r="E136" s="18">
        <v>0.71615782507837</v>
      </c>
      <c r="F136" s="18">
        <v>1.8002047561134999</v>
      </c>
      <c r="G136" s="18">
        <v>3.1669053952663</v>
      </c>
      <c r="H136" s="18">
        <v>1.8652136163588</v>
      </c>
      <c r="I136" s="18">
        <v>1.8652136163588</v>
      </c>
      <c r="J136" s="18">
        <v>3.4926363583445004</v>
      </c>
      <c r="K136" s="18">
        <v>3.4926363583445004</v>
      </c>
      <c r="L136" s="18">
        <v>-5.41</v>
      </c>
      <c r="M136" s="18">
        <v>-3.61</v>
      </c>
      <c r="N136" s="18">
        <v>-3.7</v>
      </c>
      <c r="O136" s="18">
        <v>-5.91</v>
      </c>
      <c r="P136" s="18">
        <v>-10.525</v>
      </c>
      <c r="Q136" s="18">
        <v>-1.9350000000000001</v>
      </c>
      <c r="R136" s="18">
        <v>0.45</v>
      </c>
      <c r="S136" s="18">
        <v>-7.89</v>
      </c>
      <c r="T136" s="18">
        <v>-5.4</v>
      </c>
      <c r="U136" s="18">
        <v>-6.98</v>
      </c>
      <c r="V136" s="18">
        <v>-2.62</v>
      </c>
      <c r="W136" s="18">
        <v>-3.79</v>
      </c>
      <c r="X136" s="18">
        <v>1.26</v>
      </c>
      <c r="Y136" s="18">
        <v>2.56</v>
      </c>
      <c r="Z136" s="18">
        <v>-1.71</v>
      </c>
      <c r="AA136" s="18">
        <v>-0.48</v>
      </c>
      <c r="AB136" s="18">
        <v>-0.61</v>
      </c>
      <c r="AC136" s="18">
        <v>-6.16</v>
      </c>
      <c r="AD136" s="18">
        <v>3.2538860103626943</v>
      </c>
      <c r="AE136" s="18">
        <v>-0.43776571115882179</v>
      </c>
      <c r="AF136" s="18">
        <v>-2.0259682113275113</v>
      </c>
      <c r="AG136" s="18">
        <v>2.3674695139819013</v>
      </c>
      <c r="AH136" s="18">
        <v>1.1218476002053501</v>
      </c>
      <c r="AI136" s="18">
        <v>3.9686492437547516</v>
      </c>
      <c r="AJ136" s="18">
        <v>-3.6848364823472535</v>
      </c>
      <c r="AK136" s="18"/>
      <c r="AM136" s="18">
        <v>0.59711977520198189</v>
      </c>
      <c r="AN136" s="18">
        <v>21.23666666514621</v>
      </c>
      <c r="AO136" s="18">
        <v>13.673246057951387</v>
      </c>
      <c r="AP136" s="18">
        <v>2.75</v>
      </c>
      <c r="AQ136" s="18">
        <v>3.21</v>
      </c>
      <c r="AR136" s="21"/>
      <c r="AS136" s="21">
        <f t="shared" si="26"/>
        <v>-2.2482788293308187</v>
      </c>
      <c r="AT136" s="21">
        <f t="shared" si="27"/>
        <v>2.1451588959785939</v>
      </c>
      <c r="AV136" s="2">
        <f t="shared" si="28"/>
        <v>-1.3050566689366694</v>
      </c>
      <c r="AW136" s="2">
        <f t="shared" si="29"/>
        <v>-2.2207253149389317</v>
      </c>
      <c r="AX136" s="2">
        <f t="shared" si="30"/>
        <v>0.97974031788672489</v>
      </c>
      <c r="AY136" s="2">
        <f t="shared" si="31"/>
        <v>1.023674695139819</v>
      </c>
      <c r="AZ136" s="2">
        <f t="shared" si="32"/>
        <v>0.90470189284558533</v>
      </c>
      <c r="BA136" s="2">
        <f t="shared" si="33"/>
        <v>9.5298107154414669E-2</v>
      </c>
      <c r="BB136" s="2">
        <f t="shared" si="34"/>
        <v>0.9837639446026305</v>
      </c>
      <c r="BD136" s="2">
        <f t="shared" si="35"/>
        <v>-2.2349335988494552</v>
      </c>
      <c r="BE136" s="2">
        <f t="shared" si="36"/>
        <v>2.1324257600736929</v>
      </c>
      <c r="BO136" s="21">
        <f t="shared" si="37"/>
        <v>2.2756002761624847</v>
      </c>
      <c r="BP136" s="21">
        <f t="shared" si="38"/>
        <v>2.6290788463085701</v>
      </c>
    </row>
    <row r="137" spans="2:68" x14ac:dyDescent="0.3">
      <c r="B137" s="12">
        <v>21216</v>
      </c>
      <c r="C137" s="18">
        <v>4.9595000000000002</v>
      </c>
      <c r="D137" s="18">
        <v>0.22439911103591115</v>
      </c>
      <c r="E137" s="18">
        <v>0.81534494839891003</v>
      </c>
      <c r="F137" s="18">
        <v>0.53726064565770004</v>
      </c>
      <c r="G137" s="18">
        <v>0.33834689460562001</v>
      </c>
      <c r="H137" s="18">
        <v>0.49376910416177994</v>
      </c>
      <c r="I137" s="18">
        <v>0.49376910416177994</v>
      </c>
      <c r="J137" s="18">
        <v>-1.5495809663086</v>
      </c>
      <c r="K137" s="18">
        <v>-1.5495809663086</v>
      </c>
      <c r="L137" s="18">
        <v>13.09</v>
      </c>
      <c r="M137" s="18">
        <v>3.93</v>
      </c>
      <c r="N137" s="18">
        <v>3.35</v>
      </c>
      <c r="O137" s="18">
        <v>12.48</v>
      </c>
      <c r="P137" s="18">
        <v>11.41</v>
      </c>
      <c r="Q137" s="18">
        <v>2.76</v>
      </c>
      <c r="R137" s="18">
        <v>7.46</v>
      </c>
      <c r="S137" s="18">
        <v>4.96</v>
      </c>
      <c r="T137" s="18">
        <v>6.59</v>
      </c>
      <c r="U137" s="18">
        <v>1.59</v>
      </c>
      <c r="V137" s="18">
        <v>3.16</v>
      </c>
      <c r="W137" s="18">
        <v>4</v>
      </c>
      <c r="X137" s="18">
        <v>4.26</v>
      </c>
      <c r="Y137" s="18">
        <v>6.25</v>
      </c>
      <c r="Z137" s="18">
        <v>7.49</v>
      </c>
      <c r="AA137" s="18">
        <v>-0.41</v>
      </c>
      <c r="AB137" s="18">
        <v>8.59</v>
      </c>
      <c r="AC137" s="18">
        <v>12.26</v>
      </c>
      <c r="AD137" s="18">
        <v>2.3083099156965048</v>
      </c>
      <c r="AE137" s="18">
        <v>-0.87303936075761035</v>
      </c>
      <c r="AF137" s="18">
        <v>3.8272592254084303</v>
      </c>
      <c r="AG137" s="18">
        <v>1.5442306220413426</v>
      </c>
      <c r="AH137" s="18">
        <v>1.6964194081106054</v>
      </c>
      <c r="AI137" s="18">
        <v>2.2086075183420206</v>
      </c>
      <c r="AJ137" s="18">
        <v>0.25605085422808482</v>
      </c>
      <c r="AK137" s="18"/>
      <c r="AM137" s="18">
        <v>0.20949720670391248</v>
      </c>
      <c r="AN137" s="18">
        <v>22.395113412009536</v>
      </c>
      <c r="AO137" s="18">
        <v>13.788431552307635</v>
      </c>
      <c r="AP137" s="18">
        <v>1.55</v>
      </c>
      <c r="AQ137" s="18">
        <v>3.09</v>
      </c>
      <c r="AR137" s="21"/>
      <c r="AS137" s="21">
        <f t="shared" si="26"/>
        <v>3.6028601143725192</v>
      </c>
      <c r="AT137" s="21">
        <f t="shared" si="27"/>
        <v>1.3198315110054315</v>
      </c>
      <c r="AV137" s="2">
        <f t="shared" si="28"/>
        <v>2.9328534376943916</v>
      </c>
      <c r="AW137" s="2">
        <f t="shared" si="29"/>
        <v>3.4001937142242422</v>
      </c>
      <c r="AX137" s="2">
        <f t="shared" si="30"/>
        <v>1.0382725922540843</v>
      </c>
      <c r="AY137" s="2">
        <f t="shared" si="31"/>
        <v>1.0154423062204134</v>
      </c>
      <c r="AZ137" s="2">
        <f t="shared" si="32"/>
        <v>0.90660166163301203</v>
      </c>
      <c r="BA137" s="2">
        <f t="shared" si="33"/>
        <v>9.3398338366987965E-2</v>
      </c>
      <c r="BB137" s="2">
        <f t="shared" si="34"/>
        <v>1.0360969092092815</v>
      </c>
      <c r="BD137" s="2">
        <f t="shared" si="35"/>
        <v>3.5953280026351551</v>
      </c>
      <c r="BE137" s="2">
        <f t="shared" si="36"/>
        <v>1.3170722813656988</v>
      </c>
      <c r="BO137" s="21">
        <f t="shared" si="37"/>
        <v>2.347107616104406</v>
      </c>
      <c r="BP137" s="21">
        <f t="shared" si="38"/>
        <v>2.7239804667278134</v>
      </c>
    </row>
    <row r="138" spans="2:68" x14ac:dyDescent="0.3">
      <c r="B138" s="12">
        <v>21244</v>
      </c>
      <c r="C138" s="18">
        <v>-1.4257</v>
      </c>
      <c r="D138" s="18">
        <v>0.12478802510564879</v>
      </c>
      <c r="E138" s="18">
        <v>0.45320819486908998</v>
      </c>
      <c r="F138" s="18">
        <v>1.0530025846732001</v>
      </c>
      <c r="G138" s="18">
        <v>1.3857900422753999</v>
      </c>
      <c r="H138" s="18">
        <v>1.3957943378568001</v>
      </c>
      <c r="I138" s="18">
        <v>1.3957943378568001</v>
      </c>
      <c r="J138" s="18">
        <v>1.687223723369</v>
      </c>
      <c r="K138" s="18">
        <v>1.687223723369</v>
      </c>
      <c r="L138" s="18">
        <v>-1.58</v>
      </c>
      <c r="M138" s="18">
        <v>-1.63</v>
      </c>
      <c r="N138" s="18">
        <v>-1.95</v>
      </c>
      <c r="O138" s="18">
        <v>-1.78</v>
      </c>
      <c r="P138" s="18">
        <v>-4.01</v>
      </c>
      <c r="Q138" s="18">
        <v>5.0000000000000044E-3</v>
      </c>
      <c r="R138" s="18">
        <v>2.04</v>
      </c>
      <c r="S138" s="18">
        <v>-1.44</v>
      </c>
      <c r="T138" s="18">
        <v>-1.3</v>
      </c>
      <c r="U138" s="18">
        <v>-4.5999999999999996</v>
      </c>
      <c r="V138" s="18">
        <v>-3.2</v>
      </c>
      <c r="W138" s="18">
        <v>-1.81</v>
      </c>
      <c r="X138" s="18">
        <v>0.66</v>
      </c>
      <c r="Y138" s="18">
        <v>1.27</v>
      </c>
      <c r="Z138" s="18">
        <v>1.41</v>
      </c>
      <c r="AA138" s="18">
        <v>4.95</v>
      </c>
      <c r="AB138" s="18">
        <v>1.33</v>
      </c>
      <c r="AC138" s="18">
        <v>-3.28</v>
      </c>
      <c r="AD138" s="18">
        <v>-2.7270943692368044</v>
      </c>
      <c r="AE138" s="18">
        <v>-7.0372976776922336E-2</v>
      </c>
      <c r="AF138" s="18">
        <v>-1.892605633802813</v>
      </c>
      <c r="AG138" s="18">
        <v>1.5679872347384993E-2</v>
      </c>
      <c r="AH138" s="18">
        <v>-0.30937803761414973</v>
      </c>
      <c r="AI138" s="18">
        <v>0.23434223833838086</v>
      </c>
      <c r="AJ138" s="18">
        <v>2.9631649329226351</v>
      </c>
      <c r="AK138" s="18"/>
      <c r="AM138" s="18">
        <v>0.59233449477351652</v>
      </c>
      <c r="AN138" s="18">
        <v>21.842428340241227</v>
      </c>
      <c r="AO138" s="18">
        <v>13.784906390337682</v>
      </c>
      <c r="AP138" s="18">
        <v>1.27</v>
      </c>
      <c r="AQ138" s="18">
        <v>3.05</v>
      </c>
      <c r="AR138" s="21"/>
      <c r="AS138" s="21">
        <f t="shared" si="26"/>
        <v>-2.0173936589084618</v>
      </c>
      <c r="AT138" s="21">
        <f t="shared" si="27"/>
        <v>-0.1091081527582638</v>
      </c>
      <c r="AV138" s="2">
        <f t="shared" si="28"/>
        <v>-1.9124544767312701</v>
      </c>
      <c r="AW138" s="2">
        <f t="shared" si="29"/>
        <v>-2.3067094331720939</v>
      </c>
      <c r="AX138" s="2">
        <f t="shared" si="30"/>
        <v>0.98107394366197187</v>
      </c>
      <c r="AY138" s="2">
        <f t="shared" si="31"/>
        <v>1.0001567987234738</v>
      </c>
      <c r="AZ138" s="2">
        <f t="shared" si="32"/>
        <v>0.90495763439600552</v>
      </c>
      <c r="BA138" s="2">
        <f t="shared" si="33"/>
        <v>9.5042365603994483E-2</v>
      </c>
      <c r="BB138" s="2">
        <f t="shared" si="34"/>
        <v>0.98285625061601423</v>
      </c>
      <c r="BD138" s="2">
        <f t="shared" si="35"/>
        <v>-2.0055143058771341</v>
      </c>
      <c r="BE138" s="2">
        <f t="shared" si="36"/>
        <v>-0.10846567316114206</v>
      </c>
      <c r="BO138" s="21">
        <f t="shared" si="37"/>
        <v>2.3161229794661593</v>
      </c>
      <c r="BP138" s="21">
        <f t="shared" si="38"/>
        <v>2.6772812282793592</v>
      </c>
    </row>
    <row r="139" spans="2:68" x14ac:dyDescent="0.3">
      <c r="B139" s="12">
        <v>21275</v>
      </c>
      <c r="C139" s="18">
        <v>3.37</v>
      </c>
      <c r="D139" s="18">
        <v>9.1759986661599235E-2</v>
      </c>
      <c r="E139" s="18">
        <v>0.28501811088480999</v>
      </c>
      <c r="F139" s="18">
        <v>0.52882108109365</v>
      </c>
      <c r="G139" s="18">
        <v>0.52842584539473003</v>
      </c>
      <c r="H139" s="18">
        <v>1.2658128632346</v>
      </c>
      <c r="I139" s="18">
        <v>1.2658128632346</v>
      </c>
      <c r="J139" s="18">
        <v>0.96008753234024002</v>
      </c>
      <c r="K139" s="18">
        <v>0.96008753234024002</v>
      </c>
      <c r="L139" s="18">
        <v>3.58</v>
      </c>
      <c r="M139" s="18">
        <v>3.29</v>
      </c>
      <c r="N139" s="18">
        <v>3.39</v>
      </c>
      <c r="O139" s="18">
        <v>2.73</v>
      </c>
      <c r="P139" s="18">
        <v>6.3849999999999998</v>
      </c>
      <c r="Q139" s="18">
        <v>3.67</v>
      </c>
      <c r="R139" s="18">
        <v>4.1900000000000004</v>
      </c>
      <c r="S139" s="18">
        <v>2.95</v>
      </c>
      <c r="T139" s="18">
        <v>2.4500000000000002</v>
      </c>
      <c r="U139" s="18">
        <v>7.92</v>
      </c>
      <c r="V139" s="18">
        <v>0.04</v>
      </c>
      <c r="W139" s="18">
        <v>2.6</v>
      </c>
      <c r="X139" s="18">
        <v>1.17</v>
      </c>
      <c r="Y139" s="18">
        <v>1.97</v>
      </c>
      <c r="Z139" s="18">
        <v>4.08</v>
      </c>
      <c r="AA139" s="18">
        <v>8.17</v>
      </c>
      <c r="AB139" s="18">
        <v>3.27</v>
      </c>
      <c r="AC139" s="18">
        <v>2.12</v>
      </c>
      <c r="AD139" s="18">
        <v>-0.26220250100845721</v>
      </c>
      <c r="AE139" s="18">
        <v>-3.2714468629961524</v>
      </c>
      <c r="AF139" s="18">
        <v>2.2655899506505373</v>
      </c>
      <c r="AG139" s="18">
        <v>1.2857041392838164</v>
      </c>
      <c r="AH139" s="18">
        <v>1.5380743353246018</v>
      </c>
      <c r="AI139" s="18">
        <v>2.9531919082570468E-2</v>
      </c>
      <c r="AJ139" s="18">
        <v>-2.0522720868505262</v>
      </c>
      <c r="AK139" s="18"/>
      <c r="AM139" s="18">
        <v>0.24246622791825878</v>
      </c>
      <c r="AN139" s="18">
        <v>22.47677727021982</v>
      </c>
      <c r="AO139" s="18">
        <v>13.925589923892943</v>
      </c>
      <c r="AP139" s="18">
        <v>1.1000000000000001</v>
      </c>
      <c r="AQ139" s="18">
        <v>2.98</v>
      </c>
      <c r="AR139" s="21"/>
      <c r="AS139" s="21">
        <f t="shared" si="26"/>
        <v>2.173829963988938</v>
      </c>
      <c r="AT139" s="21">
        <f t="shared" si="27"/>
        <v>1.1939441526222172</v>
      </c>
      <c r="AV139" s="2">
        <f t="shared" si="28"/>
        <v>1.7291579793222622</v>
      </c>
      <c r="AW139" s="2">
        <f t="shared" si="29"/>
        <v>1.9299930571982093</v>
      </c>
      <c r="AX139" s="2">
        <f t="shared" si="30"/>
        <v>1.0226558995065054</v>
      </c>
      <c r="AY139" s="2">
        <f t="shared" si="31"/>
        <v>1.0128570413928382</v>
      </c>
      <c r="AZ139" s="2">
        <f t="shared" si="32"/>
        <v>0.90578250743284083</v>
      </c>
      <c r="BA139" s="2">
        <f t="shared" si="33"/>
        <v>9.4217492567159167E-2</v>
      </c>
      <c r="BB139" s="2">
        <f t="shared" si="34"/>
        <v>1.0217245928511647</v>
      </c>
      <c r="BD139" s="2">
        <f t="shared" si="35"/>
        <v>2.1685719094803262</v>
      </c>
      <c r="BE139" s="2">
        <f t="shared" si="36"/>
        <v>1.1910562434762753</v>
      </c>
      <c r="BO139" s="21">
        <f t="shared" si="37"/>
        <v>2.3617882207987746</v>
      </c>
      <c r="BP139" s="21">
        <f t="shared" si="38"/>
        <v>2.7354440729117946</v>
      </c>
    </row>
    <row r="140" spans="2:68" x14ac:dyDescent="0.3">
      <c r="B140" s="12">
        <v>21305</v>
      </c>
      <c r="C140" s="18">
        <v>3.0832999999999999</v>
      </c>
      <c r="D140" s="18">
        <v>8.2450154544710941E-2</v>
      </c>
      <c r="E140" s="18">
        <v>0.31015451021361001</v>
      </c>
      <c r="F140" s="18">
        <v>0.75601624377559995</v>
      </c>
      <c r="G140" s="18">
        <v>0.51875443784942998</v>
      </c>
      <c r="H140" s="18">
        <v>1.7831341685223001</v>
      </c>
      <c r="I140" s="18">
        <v>0.47402781720126003</v>
      </c>
      <c r="J140" s="18">
        <v>2.2059804410652002</v>
      </c>
      <c r="K140" s="18">
        <v>2.2059804410652002</v>
      </c>
      <c r="L140" s="18">
        <v>3.46</v>
      </c>
      <c r="M140" s="18">
        <v>3.23</v>
      </c>
      <c r="N140" s="18">
        <v>3.09</v>
      </c>
      <c r="O140" s="18">
        <v>5.53</v>
      </c>
      <c r="P140" s="18">
        <v>1.33</v>
      </c>
      <c r="Q140" s="18">
        <v>3.0999999999999996</v>
      </c>
      <c r="R140" s="18">
        <v>3.54</v>
      </c>
      <c r="S140" s="18">
        <v>4.96</v>
      </c>
      <c r="T140" s="18">
        <v>1.72</v>
      </c>
      <c r="U140" s="18">
        <v>5.14</v>
      </c>
      <c r="V140" s="18">
        <v>0.98</v>
      </c>
      <c r="W140" s="18">
        <v>-0.46</v>
      </c>
      <c r="X140" s="18">
        <v>2.7</v>
      </c>
      <c r="Y140" s="18">
        <v>5.08</v>
      </c>
      <c r="Z140" s="18">
        <v>2.99</v>
      </c>
      <c r="AA140" s="18">
        <v>6.55</v>
      </c>
      <c r="AB140" s="18">
        <v>2.0699999999999998</v>
      </c>
      <c r="AC140" s="18">
        <v>5.76</v>
      </c>
      <c r="AD140" s="18">
        <v>-0.80889787664308876</v>
      </c>
      <c r="AE140" s="18">
        <v>-2.448871533523056</v>
      </c>
      <c r="AF140" s="18">
        <v>2.0070190831322554</v>
      </c>
      <c r="AG140" s="18">
        <v>1.364897438567314</v>
      </c>
      <c r="AH140" s="18">
        <v>1.5202155309647303</v>
      </c>
      <c r="AI140" s="18">
        <v>1.855041086453757</v>
      </c>
      <c r="AJ140" s="18">
        <v>-1.5804639709885326</v>
      </c>
      <c r="AK140" s="18"/>
      <c r="AM140" s="18">
        <v>0</v>
      </c>
      <c r="AN140" s="18">
        <v>23.096362492531558</v>
      </c>
      <c r="AO140" s="18">
        <v>13.913501765262781</v>
      </c>
      <c r="AP140" s="18">
        <v>1.2</v>
      </c>
      <c r="AQ140" s="18">
        <v>2.88</v>
      </c>
      <c r="AR140" s="21"/>
      <c r="AS140" s="21">
        <f t="shared" si="26"/>
        <v>1.9245689285875445</v>
      </c>
      <c r="AT140" s="21">
        <f t="shared" si="27"/>
        <v>1.2824472840226031</v>
      </c>
      <c r="AV140" s="2">
        <f t="shared" si="28"/>
        <v>1.814382589762773</v>
      </c>
      <c r="AW140" s="2">
        <f t="shared" si="29"/>
        <v>1.9465199918582421</v>
      </c>
      <c r="AX140" s="2">
        <f t="shared" si="30"/>
        <v>1.0200701908313226</v>
      </c>
      <c r="AY140" s="2">
        <f t="shared" si="31"/>
        <v>1.0136489743856731</v>
      </c>
      <c r="AZ140" s="2">
        <f t="shared" si="32"/>
        <v>0.9063200345460366</v>
      </c>
      <c r="BA140" s="2">
        <f t="shared" si="33"/>
        <v>9.3679965453963399E-2</v>
      </c>
      <c r="BB140" s="2">
        <f t="shared" si="34"/>
        <v>1.0194651999185824</v>
      </c>
      <c r="BD140" s="2">
        <f t="shared" si="35"/>
        <v>1.9245689285875445</v>
      </c>
      <c r="BE140" s="2">
        <f t="shared" si="36"/>
        <v>1.2824472840226031</v>
      </c>
      <c r="BO140" s="21">
        <f t="shared" si="37"/>
        <v>2.4046400950840154</v>
      </c>
      <c r="BP140" s="21">
        <f t="shared" si="38"/>
        <v>2.7886900386571241</v>
      </c>
    </row>
    <row r="141" spans="2:68" x14ac:dyDescent="0.3">
      <c r="B141" s="12">
        <v>21336</v>
      </c>
      <c r="C141" s="18">
        <v>2.4582000000000002</v>
      </c>
      <c r="D141" s="18">
        <v>9.8112132401628749E-2</v>
      </c>
      <c r="E141" s="18">
        <v>0.36606694725518002</v>
      </c>
      <c r="F141" s="18">
        <v>0.50163111028285001</v>
      </c>
      <c r="G141" s="18">
        <v>0.60231874714957001</v>
      </c>
      <c r="H141" s="18">
        <v>0.23247269447878999</v>
      </c>
      <c r="I141" s="18">
        <v>0.39975139136084997</v>
      </c>
      <c r="J141" s="18">
        <v>1.2067490473228</v>
      </c>
      <c r="K141" s="18">
        <v>1.2067490473228</v>
      </c>
      <c r="L141" s="18">
        <v>4.05</v>
      </c>
      <c r="M141" s="18">
        <v>2.15</v>
      </c>
      <c r="N141" s="18">
        <v>2</v>
      </c>
      <c r="O141" s="18">
        <v>4.01</v>
      </c>
      <c r="P141" s="18">
        <v>3.7149999999999999</v>
      </c>
      <c r="Q141" s="18">
        <v>1.5350000000000001</v>
      </c>
      <c r="R141" s="18">
        <v>2.72</v>
      </c>
      <c r="S141" s="18">
        <v>4.79</v>
      </c>
      <c r="T141" s="18">
        <v>4.2300000000000004</v>
      </c>
      <c r="U141" s="18">
        <v>0.35</v>
      </c>
      <c r="V141" s="18">
        <v>1.4</v>
      </c>
      <c r="W141" s="18">
        <v>1.97</v>
      </c>
      <c r="X141" s="18">
        <v>2.11</v>
      </c>
      <c r="Y141" s="18">
        <v>1.4</v>
      </c>
      <c r="Z141" s="18">
        <v>3.62</v>
      </c>
      <c r="AA141" s="18">
        <v>1.44</v>
      </c>
      <c r="AB141" s="18">
        <v>2.15</v>
      </c>
      <c r="AC141" s="18">
        <v>4.5199999999999996</v>
      </c>
      <c r="AD141" s="18">
        <v>0.48929663608563434</v>
      </c>
      <c r="AE141" s="18">
        <v>-1.3411131465273618</v>
      </c>
      <c r="AF141" s="18">
        <v>1.5804752177185133</v>
      </c>
      <c r="AG141" s="18">
        <v>6.9685618619663714E-2</v>
      </c>
      <c r="AH141" s="18">
        <v>0.16212118012843835</v>
      </c>
      <c r="AI141" s="18">
        <v>1.0917874396135341</v>
      </c>
      <c r="AJ141" s="18">
        <v>1.4321121459052177</v>
      </c>
      <c r="AK141" s="18"/>
      <c r="AM141" s="18">
        <v>-0.10366275051831852</v>
      </c>
      <c r="AN141" s="18">
        <v>23.822069755905371</v>
      </c>
      <c r="AO141" s="18">
        <v>14.323824968409232</v>
      </c>
      <c r="AP141" s="18">
        <v>0.57999999999999996</v>
      </c>
      <c r="AQ141" s="18">
        <v>2.92</v>
      </c>
      <c r="AR141" s="21"/>
      <c r="AS141" s="21">
        <f t="shared" si="26"/>
        <v>1.4823630853168845</v>
      </c>
      <c r="AT141" s="21">
        <f t="shared" si="27"/>
        <v>-2.8426513781965035E-2</v>
      </c>
      <c r="AV141" s="2">
        <f t="shared" si="28"/>
        <v>1.2309010885071769</v>
      </c>
      <c r="AW141" s="2">
        <f t="shared" si="29"/>
        <v>1.542607250785033</v>
      </c>
      <c r="AX141" s="2">
        <f t="shared" si="30"/>
        <v>1.0158047521771851</v>
      </c>
      <c r="AY141" s="2">
        <f t="shared" si="31"/>
        <v>1.0006968561861966</v>
      </c>
      <c r="AZ141" s="2">
        <f t="shared" si="32"/>
        <v>0.90758455997423548</v>
      </c>
      <c r="BA141" s="2">
        <f t="shared" si="33"/>
        <v>9.2415440025764517E-2</v>
      </c>
      <c r="BB141" s="2">
        <f t="shared" si="34"/>
        <v>1.0143894450026671</v>
      </c>
      <c r="BD141" s="2">
        <f t="shared" si="35"/>
        <v>1.483901338259102</v>
      </c>
      <c r="BE141" s="2">
        <f t="shared" si="36"/>
        <v>-2.8456012066761266E-2</v>
      </c>
      <c r="BO141" s="21">
        <f t="shared" si="37"/>
        <v>2.4317461201264545</v>
      </c>
      <c r="BP141" s="21">
        <f t="shared" si="38"/>
        <v>2.8288177405978665</v>
      </c>
    </row>
    <row r="142" spans="2:68" x14ac:dyDescent="0.3">
      <c r="B142" s="12">
        <v>21366</v>
      </c>
      <c r="C142" s="18">
        <v>2.9493</v>
      </c>
      <c r="D142" s="18">
        <v>2.9580924515748563E-2</v>
      </c>
      <c r="E142" s="18">
        <v>-2.1505009301762999E-2</v>
      </c>
      <c r="F142" s="18">
        <v>-0.24805472870646997</v>
      </c>
      <c r="G142" s="18">
        <v>-0.67642763042409004</v>
      </c>
      <c r="H142" s="18">
        <v>-0.82976213485468997</v>
      </c>
      <c r="I142" s="18">
        <v>-1.9106039928528</v>
      </c>
      <c r="J142" s="18">
        <v>-1.8654566407374999</v>
      </c>
      <c r="K142" s="18">
        <v>-1.8654566407374999</v>
      </c>
      <c r="L142" s="18">
        <v>3.07</v>
      </c>
      <c r="M142" s="18">
        <v>3</v>
      </c>
      <c r="N142" s="18">
        <v>2.98</v>
      </c>
      <c r="O142" s="18">
        <v>3.59</v>
      </c>
      <c r="P142" s="18">
        <v>4.6349999999999998</v>
      </c>
      <c r="Q142" s="18">
        <v>2.9849999999999999</v>
      </c>
      <c r="R142" s="18">
        <v>2.65</v>
      </c>
      <c r="S142" s="18">
        <v>2.62</v>
      </c>
      <c r="T142" s="18">
        <v>2.21</v>
      </c>
      <c r="U142" s="18">
        <v>4.95</v>
      </c>
      <c r="V142" s="18">
        <v>3.1</v>
      </c>
      <c r="W142" s="18">
        <v>3.24</v>
      </c>
      <c r="X142" s="18">
        <v>1.66</v>
      </c>
      <c r="Y142" s="18">
        <v>2.2000000000000002</v>
      </c>
      <c r="Z142" s="18">
        <v>2.14</v>
      </c>
      <c r="AA142" s="18">
        <v>3.55</v>
      </c>
      <c r="AB142" s="18">
        <v>2.95</v>
      </c>
      <c r="AC142" s="18">
        <v>2.83</v>
      </c>
      <c r="AD142" s="18">
        <v>5.1328869953337408</v>
      </c>
      <c r="AE142" s="18">
        <v>1.5541903539336266</v>
      </c>
      <c r="AF142" s="18">
        <v>3.4716342082980578</v>
      </c>
      <c r="AG142" s="18">
        <v>-7.7093037050945945E-3</v>
      </c>
      <c r="AH142" s="18">
        <v>8.5920235740211126E-2</v>
      </c>
      <c r="AI142" s="18">
        <v>0.59495364618178392</v>
      </c>
      <c r="AJ142" s="18">
        <v>-0.30645131232507339</v>
      </c>
      <c r="AK142" s="18"/>
      <c r="AM142" s="18">
        <v>-6.9180214458663958E-2</v>
      </c>
      <c r="AN142" s="18">
        <v>24.31396604621326</v>
      </c>
      <c r="AO142" s="18">
        <v>14.635555551956269</v>
      </c>
      <c r="AP142" s="18">
        <v>0.75</v>
      </c>
      <c r="AQ142" s="18">
        <v>2.97</v>
      </c>
      <c r="AR142" s="21"/>
      <c r="AS142" s="21">
        <f t="shared" si="26"/>
        <v>3.4420532837823092</v>
      </c>
      <c r="AT142" s="21">
        <f t="shared" si="27"/>
        <v>-3.7290228220843158E-2</v>
      </c>
      <c r="AV142" s="2">
        <f t="shared" si="28"/>
        <v>2.4970113691557763</v>
      </c>
      <c r="AW142" s="2">
        <f t="shared" si="29"/>
        <v>3.2192693610941681</v>
      </c>
      <c r="AX142" s="2">
        <f t="shared" si="30"/>
        <v>1.0347163420829806</v>
      </c>
      <c r="AY142" s="2">
        <f t="shared" si="31"/>
        <v>0.99992290696294905</v>
      </c>
      <c r="AZ142" s="2">
        <f t="shared" si="32"/>
        <v>0.91041373187040364</v>
      </c>
      <c r="BA142" s="2">
        <f t="shared" si="33"/>
        <v>8.9586268129596358E-2</v>
      </c>
      <c r="BB142" s="2">
        <f t="shared" si="34"/>
        <v>1.031500891466355</v>
      </c>
      <c r="BD142" s="2">
        <f t="shared" si="35"/>
        <v>3.444436152099223</v>
      </c>
      <c r="BE142" s="2">
        <f t="shared" si="36"/>
        <v>-3.7316043539791476E-2</v>
      </c>
      <c r="BO142" s="21">
        <f t="shared" si="37"/>
        <v>2.4907848100340231</v>
      </c>
      <c r="BP142" s="21">
        <f t="shared" si="38"/>
        <v>2.9179280212225396</v>
      </c>
    </row>
    <row r="143" spans="2:68" x14ac:dyDescent="0.3">
      <c r="B143" s="12">
        <v>21397</v>
      </c>
      <c r="C143" s="18">
        <v>4.4843999999999999</v>
      </c>
      <c r="D143" s="18">
        <v>5.7067053443571325E-2</v>
      </c>
      <c r="E143" s="18">
        <v>-0.17559473957789001</v>
      </c>
      <c r="F143" s="18">
        <v>-0.31803785043059002</v>
      </c>
      <c r="G143" s="18">
        <v>-0.90530036548327997</v>
      </c>
      <c r="H143" s="18">
        <v>-1.8453897939237001</v>
      </c>
      <c r="I143" s="18">
        <v>-0.96530357578279002</v>
      </c>
      <c r="J143" s="18">
        <v>-3.2788550760957</v>
      </c>
      <c r="K143" s="18">
        <v>-4.0452764691296998</v>
      </c>
      <c r="L143" s="18">
        <v>5.86</v>
      </c>
      <c r="M143" s="18">
        <v>4.25</v>
      </c>
      <c r="N143" s="18">
        <v>4.97</v>
      </c>
      <c r="O143" s="18">
        <v>8.36</v>
      </c>
      <c r="P143" s="18">
        <v>10.940000000000001</v>
      </c>
      <c r="Q143" s="18">
        <v>1.8149999999999999</v>
      </c>
      <c r="R143" s="18">
        <v>1.63</v>
      </c>
      <c r="S143" s="18">
        <v>9.98</v>
      </c>
      <c r="T143" s="18">
        <v>8.5399999999999991</v>
      </c>
      <c r="U143" s="18">
        <v>0.69</v>
      </c>
      <c r="V143" s="18">
        <v>8.0299999999999994</v>
      </c>
      <c r="W143" s="18">
        <v>3.46</v>
      </c>
      <c r="X143" s="18">
        <v>0.9</v>
      </c>
      <c r="Y143" s="18">
        <v>1.1200000000000001</v>
      </c>
      <c r="Z143" s="18">
        <v>1.87</v>
      </c>
      <c r="AA143" s="18">
        <v>5.97</v>
      </c>
      <c r="AB143" s="18">
        <v>2</v>
      </c>
      <c r="AC143" s="18">
        <v>6.94</v>
      </c>
      <c r="AD143" s="18">
        <v>-0.40524893863372879</v>
      </c>
      <c r="AE143" s="18">
        <v>1.4152859916030769</v>
      </c>
      <c r="AF143" s="18">
        <v>3.2528641571194727</v>
      </c>
      <c r="AG143" s="18">
        <v>-0.18097628603852556</v>
      </c>
      <c r="AH143" s="18">
        <v>0.64478855910936606</v>
      </c>
      <c r="AI143" s="18">
        <v>-0.38716420037526733</v>
      </c>
      <c r="AJ143" s="18">
        <v>0.36775817925152054</v>
      </c>
      <c r="AK143" s="18"/>
      <c r="AM143" s="18">
        <v>0.17307026652821911</v>
      </c>
      <c r="AN143" s="18">
        <v>25.419672758794963</v>
      </c>
      <c r="AO143" s="18">
        <v>14.957457101901133</v>
      </c>
      <c r="AP143" s="18">
        <v>0.91</v>
      </c>
      <c r="AQ143" s="18">
        <v>3.2</v>
      </c>
      <c r="AR143" s="21"/>
      <c r="AS143" s="21">
        <f t="shared" si="26"/>
        <v>3.1957971036759014</v>
      </c>
      <c r="AT143" s="21">
        <f t="shared" si="27"/>
        <v>-0.23804333948209688</v>
      </c>
      <c r="AV143" s="2">
        <f t="shared" si="28"/>
        <v>2.0496417576438541</v>
      </c>
      <c r="AW143" s="2">
        <f t="shared" si="29"/>
        <v>2.7721689399362592</v>
      </c>
      <c r="AX143" s="2">
        <f t="shared" si="30"/>
        <v>1.0325286415711947</v>
      </c>
      <c r="AY143" s="2">
        <f t="shared" si="31"/>
        <v>0.99819023713961474</v>
      </c>
      <c r="AZ143" s="2">
        <f t="shared" si="32"/>
        <v>0.9131342654424377</v>
      </c>
      <c r="BA143" s="2">
        <f t="shared" si="33"/>
        <v>8.6865734557562302E-2</v>
      </c>
      <c r="BB143" s="2">
        <f t="shared" si="34"/>
        <v>1.0294523920646448</v>
      </c>
      <c r="BD143" s="2">
        <f t="shared" si="35"/>
        <v>3.1902756850448095</v>
      </c>
      <c r="BE143" s="2">
        <f t="shared" si="36"/>
        <v>-0.23763206902687556</v>
      </c>
      <c r="BO143" s="21">
        <f t="shared" si="37"/>
        <v>2.5461477835029012</v>
      </c>
      <c r="BP143" s="21">
        <f t="shared" si="38"/>
        <v>3.0038679813199991</v>
      </c>
    </row>
    <row r="144" spans="2:68" x14ac:dyDescent="0.3">
      <c r="B144" s="12">
        <v>21428</v>
      </c>
      <c r="C144" s="18">
        <v>1.9180999999999999</v>
      </c>
      <c r="D144" s="18">
        <v>6.1722464190250292E-2</v>
      </c>
      <c r="E144" s="18">
        <v>-0.81385869565217006</v>
      </c>
      <c r="F144" s="18">
        <v>-2.3829560009868</v>
      </c>
      <c r="G144" s="18">
        <v>-3.5616678443783001</v>
      </c>
      <c r="H144" s="18">
        <v>-3.3631812366781006</v>
      </c>
      <c r="I144" s="18">
        <v>-4.9865307186513004</v>
      </c>
      <c r="J144" s="18">
        <v>-4.6322880631923997</v>
      </c>
      <c r="K144" s="18">
        <v>-4.0516774017830999</v>
      </c>
      <c r="L144" s="18">
        <v>3.42</v>
      </c>
      <c r="M144" s="18">
        <v>1.68</v>
      </c>
      <c r="N144" s="18">
        <v>1.96</v>
      </c>
      <c r="O144" s="18">
        <v>2.99</v>
      </c>
      <c r="P144" s="18">
        <v>2.7649999999999997</v>
      </c>
      <c r="Q144" s="18">
        <v>1.2</v>
      </c>
      <c r="R144" s="18">
        <v>2.93</v>
      </c>
      <c r="S144" s="18">
        <v>0.02</v>
      </c>
      <c r="T144" s="18">
        <v>2.56</v>
      </c>
      <c r="U144" s="18">
        <v>1.92</v>
      </c>
      <c r="V144" s="18">
        <v>2.13</v>
      </c>
      <c r="W144" s="18">
        <v>2.0299999999999998</v>
      </c>
      <c r="X144" s="18">
        <v>2.41</v>
      </c>
      <c r="Y144" s="18">
        <v>-1.01</v>
      </c>
      <c r="Z144" s="18">
        <v>5.7</v>
      </c>
      <c r="AA144" s="18">
        <v>1.98</v>
      </c>
      <c r="AB144" s="18">
        <v>4.6399999999999997</v>
      </c>
      <c r="AC144" s="18">
        <v>2.2000000000000002</v>
      </c>
      <c r="AD144" s="18">
        <v>2.8482852160434113</v>
      </c>
      <c r="AE144" s="18">
        <v>-1.3087315542300026</v>
      </c>
      <c r="AF144" s="18">
        <v>1.6940756885278407</v>
      </c>
      <c r="AG144" s="18">
        <v>-0.99537923608269407</v>
      </c>
      <c r="AH144" s="18">
        <v>-0.1588241999064044</v>
      </c>
      <c r="AI144" s="18">
        <v>-1.876579712909543</v>
      </c>
      <c r="AJ144" s="18">
        <v>-1.0483368381238201</v>
      </c>
      <c r="AK144" s="18"/>
      <c r="AM144" s="18">
        <v>-0.10366275051831852</v>
      </c>
      <c r="AN144" s="18">
        <v>26.140984942031302</v>
      </c>
      <c r="AO144" s="18">
        <v>15.544566891165921</v>
      </c>
      <c r="AP144" s="18">
        <v>2.33</v>
      </c>
      <c r="AQ144" s="18">
        <v>3.54</v>
      </c>
      <c r="AR144" s="21"/>
      <c r="AS144" s="21">
        <f t="shared" si="26"/>
        <v>1.6323532243375904</v>
      </c>
      <c r="AT144" s="21">
        <f t="shared" si="27"/>
        <v>-1.0571017002729444</v>
      </c>
      <c r="AV144" s="2">
        <f t="shared" si="28"/>
        <v>0.99090196166299882</v>
      </c>
      <c r="AW144" s="2">
        <f t="shared" si="29"/>
        <v>1.5641169614604156</v>
      </c>
      <c r="AX144" s="2">
        <f t="shared" si="30"/>
        <v>1.0169407568852784</v>
      </c>
      <c r="AY144" s="2">
        <f t="shared" si="31"/>
        <v>0.99004620763917306</v>
      </c>
      <c r="AZ144" s="2">
        <f t="shared" si="32"/>
        <v>0.91523683612365425</v>
      </c>
      <c r="BA144" s="2">
        <f t="shared" si="33"/>
        <v>8.4763163876345748E-2</v>
      </c>
      <c r="BB144" s="2">
        <f t="shared" si="34"/>
        <v>1.014604542109421</v>
      </c>
      <c r="BD144" s="2">
        <f t="shared" si="35"/>
        <v>1.6340471225295701</v>
      </c>
      <c r="BE144" s="2">
        <f t="shared" si="36"/>
        <v>-1.058198658107887</v>
      </c>
      <c r="BO144" s="21">
        <f t="shared" si="37"/>
        <v>2.5687382050118304</v>
      </c>
      <c r="BP144" s="21">
        <f t="shared" si="38"/>
        <v>3.0477380977443285</v>
      </c>
    </row>
    <row r="145" spans="2:68" x14ac:dyDescent="0.3">
      <c r="B145" s="12">
        <v>21458</v>
      </c>
      <c r="C145" s="18">
        <v>4.8680000000000003</v>
      </c>
      <c r="D145" s="18">
        <v>0.1586887399226633</v>
      </c>
      <c r="E145" s="18">
        <v>-3.0821495595960001E-2</v>
      </c>
      <c r="F145" s="18">
        <v>6.0932966812311001E-2</v>
      </c>
      <c r="G145" s="18">
        <v>-0.16606539540743001</v>
      </c>
      <c r="H145" s="18">
        <v>-0.48446734038592998</v>
      </c>
      <c r="I145" s="18">
        <v>0.10554866991243002</v>
      </c>
      <c r="J145" s="18">
        <v>-1.0456210945244</v>
      </c>
      <c r="K145" s="18">
        <v>-1.7800599058622</v>
      </c>
      <c r="L145" s="18">
        <v>6.09</v>
      </c>
      <c r="M145" s="18">
        <v>4.83</v>
      </c>
      <c r="N145" s="18">
        <v>4.74</v>
      </c>
      <c r="O145" s="18">
        <v>9.4600000000000009</v>
      </c>
      <c r="P145" s="18">
        <v>6.16</v>
      </c>
      <c r="Q145" s="18">
        <v>5.59</v>
      </c>
      <c r="R145" s="18">
        <v>4.26</v>
      </c>
      <c r="S145" s="18">
        <v>10.039999999999999</v>
      </c>
      <c r="T145" s="18">
        <v>5.4</v>
      </c>
      <c r="U145" s="18">
        <v>3.28</v>
      </c>
      <c r="V145" s="18">
        <v>3.02</v>
      </c>
      <c r="W145" s="18">
        <v>6.12</v>
      </c>
      <c r="X145" s="18">
        <v>5.04</v>
      </c>
      <c r="Y145" s="18">
        <v>3.47</v>
      </c>
      <c r="Z145" s="18">
        <v>4.0199999999999996</v>
      </c>
      <c r="AA145" s="18">
        <v>11.72</v>
      </c>
      <c r="AB145" s="18">
        <v>-0.42</v>
      </c>
      <c r="AC145" s="18">
        <v>6.92</v>
      </c>
      <c r="AD145" s="18">
        <v>3.5229841748304569</v>
      </c>
      <c r="AE145" s="18">
        <v>1.6328003427978688</v>
      </c>
      <c r="AF145" s="18">
        <v>4.5396980029225542</v>
      </c>
      <c r="AG145" s="18">
        <v>1.1321157473815679</v>
      </c>
      <c r="AH145" s="18">
        <v>2.5443151650704543</v>
      </c>
      <c r="AI145" s="18">
        <v>-1.0983937206872296</v>
      </c>
      <c r="AJ145" s="18">
        <v>-0.5012007808185448</v>
      </c>
      <c r="AK145" s="18"/>
      <c r="AM145" s="18">
        <v>0</v>
      </c>
      <c r="AN145" s="18">
        <v>27.131723391248087</v>
      </c>
      <c r="AO145" s="18">
        <v>15.931923184092849</v>
      </c>
      <c r="AP145" s="18">
        <v>2.7</v>
      </c>
      <c r="AQ145" s="18">
        <v>3.76</v>
      </c>
      <c r="AR145" s="21"/>
      <c r="AS145" s="21">
        <f t="shared" si="26"/>
        <v>4.3810092629998909</v>
      </c>
      <c r="AT145" s="21">
        <f t="shared" si="27"/>
        <v>0.97342700745890465</v>
      </c>
      <c r="AV145" s="2">
        <f t="shared" si="28"/>
        <v>3.5174233262602583</v>
      </c>
      <c r="AW145" s="2">
        <f t="shared" si="29"/>
        <v>4.250860549774016</v>
      </c>
      <c r="AX145" s="2">
        <f t="shared" si="30"/>
        <v>1.0453969800292255</v>
      </c>
      <c r="AY145" s="2">
        <f t="shared" si="31"/>
        <v>1.0113211574738157</v>
      </c>
      <c r="AZ145" s="2">
        <f t="shared" si="32"/>
        <v>0.91777259146782686</v>
      </c>
      <c r="BA145" s="2">
        <f t="shared" si="33"/>
        <v>8.2227408532173141E-2</v>
      </c>
      <c r="BB145" s="2">
        <f t="shared" si="34"/>
        <v>1.0425086054977402</v>
      </c>
      <c r="BD145" s="2">
        <f t="shared" si="35"/>
        <v>4.3810092629998909</v>
      </c>
      <c r="BE145" s="2">
        <f t="shared" si="36"/>
        <v>0.97342700745890465</v>
      </c>
      <c r="BO145" s="21">
        <f t="shared" si="37"/>
        <v>2.6590916018254758</v>
      </c>
      <c r="BP145" s="21">
        <f t="shared" si="38"/>
        <v>3.1772931942017753</v>
      </c>
    </row>
    <row r="146" spans="2:68" x14ac:dyDescent="0.3">
      <c r="B146" s="12">
        <v>21489</v>
      </c>
      <c r="C146" s="18">
        <v>2.7183999999999999</v>
      </c>
      <c r="D146" s="18">
        <v>0.14468118400789987</v>
      </c>
      <c r="E146" s="18">
        <v>0.53200600176765001</v>
      </c>
      <c r="F146" s="18">
        <v>0.43699700364681998</v>
      </c>
      <c r="G146" s="18">
        <v>2.4377652862215E-2</v>
      </c>
      <c r="H146" s="18">
        <v>0.30224774820658001</v>
      </c>
      <c r="I146" s="18">
        <v>-0.18289858940444001</v>
      </c>
      <c r="J146" s="18">
        <v>1.8009394269940997</v>
      </c>
      <c r="K146" s="18">
        <v>1.1167262060353</v>
      </c>
      <c r="L146" s="18">
        <v>2.7</v>
      </c>
      <c r="M146" s="18">
        <v>2.56</v>
      </c>
      <c r="N146" s="18">
        <v>2.42</v>
      </c>
      <c r="O146" s="18">
        <v>4.18</v>
      </c>
      <c r="P146" s="18">
        <v>1.9849999999999999</v>
      </c>
      <c r="Q146" s="18">
        <v>5.2349999999999994</v>
      </c>
      <c r="R146" s="18">
        <v>2.5</v>
      </c>
      <c r="S146" s="18">
        <v>2.2799999999999998</v>
      </c>
      <c r="T146" s="18">
        <v>3.78</v>
      </c>
      <c r="U146" s="18">
        <v>1.33</v>
      </c>
      <c r="V146" s="18">
        <v>1.49</v>
      </c>
      <c r="W146" s="18">
        <v>4.76</v>
      </c>
      <c r="X146" s="18">
        <v>1.46</v>
      </c>
      <c r="Y146" s="18">
        <v>4.28</v>
      </c>
      <c r="Z146" s="18">
        <v>1.22</v>
      </c>
      <c r="AA146" s="18">
        <v>1.05</v>
      </c>
      <c r="AB146" s="18">
        <v>3.68</v>
      </c>
      <c r="AC146" s="18">
        <v>3.79</v>
      </c>
      <c r="AD146" s="18">
        <v>2.0564149226569572</v>
      </c>
      <c r="AE146" s="18">
        <v>4.9373127704426922</v>
      </c>
      <c r="AF146" s="18">
        <v>2.6465380672817007</v>
      </c>
      <c r="AG146" s="18">
        <v>0.24248657068874913</v>
      </c>
      <c r="AH146" s="18">
        <v>0.37575281251844839</v>
      </c>
      <c r="AI146" s="18">
        <v>-0.29484753925156371</v>
      </c>
      <c r="AJ146" s="18">
        <v>1.45009165601373</v>
      </c>
      <c r="AK146" s="18"/>
      <c r="AM146" s="18">
        <v>0.13836042891732792</v>
      </c>
      <c r="AN146" s="18">
        <v>27.892501646313402</v>
      </c>
      <c r="AO146" s="18">
        <v>16.559803310351576</v>
      </c>
      <c r="AP146" s="18">
        <v>2.5499999999999998</v>
      </c>
      <c r="AQ146" s="18">
        <v>3.8</v>
      </c>
      <c r="AR146" s="21"/>
      <c r="AS146" s="21">
        <f t="shared" si="26"/>
        <v>2.5018568832738008</v>
      </c>
      <c r="AT146" s="21">
        <f t="shared" si="27"/>
        <v>9.780538668084926E-2</v>
      </c>
      <c r="AV146" s="2">
        <f t="shared" si="28"/>
        <v>1.7869621893864871</v>
      </c>
      <c r="AW146" s="2">
        <f t="shared" si="29"/>
        <v>2.3104987138216293</v>
      </c>
      <c r="AX146" s="2">
        <f t="shared" si="30"/>
        <v>1.026465380672817</v>
      </c>
      <c r="AY146" s="2">
        <f t="shared" si="31"/>
        <v>1.0024248657068875</v>
      </c>
      <c r="AZ146" s="2">
        <f t="shared" si="32"/>
        <v>0.91954346818011301</v>
      </c>
      <c r="BA146" s="2">
        <f t="shared" si="33"/>
        <v>8.0456531819886989E-2</v>
      </c>
      <c r="BB146" s="2">
        <f t="shared" si="34"/>
        <v>1.0244885914273896</v>
      </c>
      <c r="BD146" s="2">
        <f t="shared" si="35"/>
        <v>2.4984000861984659</v>
      </c>
      <c r="BE146" s="2">
        <f t="shared" si="36"/>
        <v>9.7670249704433582E-2</v>
      </c>
      <c r="BO146" s="21">
        <f t="shared" si="37"/>
        <v>2.7102876938768388</v>
      </c>
      <c r="BP146" s="21">
        <f t="shared" si="38"/>
        <v>3.2551006290796081</v>
      </c>
    </row>
    <row r="147" spans="2:68" x14ac:dyDescent="0.3">
      <c r="B147" s="12">
        <v>21519</v>
      </c>
      <c r="C147" s="18">
        <v>3.0609999999999999</v>
      </c>
      <c r="D147" s="18">
        <v>0.12690268797992399</v>
      </c>
      <c r="E147" s="18">
        <v>9.7487067775400005E-2</v>
      </c>
      <c r="F147" s="18">
        <v>0.48217519693862998</v>
      </c>
      <c r="G147" s="18">
        <v>1.1956188512026</v>
      </c>
      <c r="H147" s="18">
        <v>1.075691616346</v>
      </c>
      <c r="I147" s="18">
        <v>1.643598615917</v>
      </c>
      <c r="J147" s="18">
        <v>1.2062111706191001</v>
      </c>
      <c r="K147" s="18">
        <v>1.6027344142695001</v>
      </c>
      <c r="L147" s="18">
        <v>4.9000000000000004</v>
      </c>
      <c r="M147" s="18">
        <v>2.82</v>
      </c>
      <c r="N147" s="18">
        <v>3.47</v>
      </c>
      <c r="O147" s="18">
        <v>3.92</v>
      </c>
      <c r="P147" s="18">
        <v>1.6400000000000001</v>
      </c>
      <c r="Q147" s="18">
        <v>6.0049999999999999</v>
      </c>
      <c r="R147" s="18">
        <v>4.09</v>
      </c>
      <c r="S147" s="18">
        <v>1.75</v>
      </c>
      <c r="T147" s="18">
        <v>2.96</v>
      </c>
      <c r="U147" s="18">
        <v>1.92</v>
      </c>
      <c r="V147" s="18">
        <v>3.42</v>
      </c>
      <c r="W147" s="18">
        <v>3.79</v>
      </c>
      <c r="X147" s="18">
        <v>2.14</v>
      </c>
      <c r="Y147" s="18">
        <v>2.96</v>
      </c>
      <c r="Z147" s="18">
        <v>5.89</v>
      </c>
      <c r="AA147" s="18">
        <v>8.0299999999999994</v>
      </c>
      <c r="AB147" s="18">
        <v>2.34</v>
      </c>
      <c r="AC147" s="18">
        <v>5.74</v>
      </c>
      <c r="AD147" s="18">
        <v>1.818830242510705</v>
      </c>
      <c r="AE147" s="18">
        <v>2.2626348065130086</v>
      </c>
      <c r="AF147" s="18">
        <v>2.2696323195642298</v>
      </c>
      <c r="AG147" s="18">
        <v>-0.16547933811733584</v>
      </c>
      <c r="AH147" s="18">
        <v>-0.66605045883185721</v>
      </c>
      <c r="AI147" s="18">
        <v>1.1188052933783554</v>
      </c>
      <c r="AJ147" s="18">
        <v>-8.1519126891294036E-2</v>
      </c>
      <c r="AK147" s="18"/>
      <c r="AM147" s="18">
        <v>6.9084628670124104E-2</v>
      </c>
      <c r="AN147" s="18">
        <v>28.957763016889047</v>
      </c>
      <c r="AO147" s="18">
        <v>16.988883579386336</v>
      </c>
      <c r="AP147" s="18">
        <v>2.78</v>
      </c>
      <c r="AQ147" s="18">
        <v>3.74</v>
      </c>
      <c r="AR147" s="21"/>
      <c r="AS147" s="21">
        <f t="shared" si="26"/>
        <v>2.1427296315843058</v>
      </c>
      <c r="AT147" s="21">
        <f t="shared" si="27"/>
        <v>-0.29238202609725983</v>
      </c>
      <c r="AV147" s="2">
        <f t="shared" si="28"/>
        <v>1.470014193589636</v>
      </c>
      <c r="AW147" s="2">
        <f t="shared" si="29"/>
        <v>2.0046270523228715</v>
      </c>
      <c r="AX147" s="2">
        <f t="shared" si="30"/>
        <v>1.0226963231956423</v>
      </c>
      <c r="AY147" s="2">
        <f t="shared" si="31"/>
        <v>0.99834520661882664</v>
      </c>
      <c r="AZ147" s="2">
        <f t="shared" si="32"/>
        <v>0.92130844312334714</v>
      </c>
      <c r="BA147" s="2">
        <f t="shared" si="33"/>
        <v>7.8691556876652857E-2</v>
      </c>
      <c r="BB147" s="2">
        <f t="shared" si="34"/>
        <v>1.02073711680993</v>
      </c>
      <c r="BD147" s="2">
        <f t="shared" si="35"/>
        <v>2.1412503567264638</v>
      </c>
      <c r="BE147" s="2">
        <f t="shared" si="36"/>
        <v>-0.2921801745086528</v>
      </c>
      <c r="BO147" s="21">
        <f t="shared" si="37"/>
        <v>2.7520016998531482</v>
      </c>
      <c r="BP147" s="21">
        <f t="shared" si="38"/>
        <v>3.3226020310529085</v>
      </c>
    </row>
    <row r="148" spans="2:68" x14ac:dyDescent="0.3">
      <c r="B148" s="12">
        <v>21550</v>
      </c>
      <c r="C148" s="18">
        <v>5.3098999999999998</v>
      </c>
      <c r="D148" s="18">
        <v>0.18667913888810173</v>
      </c>
      <c r="E148" s="18">
        <v>0.49813479834770003</v>
      </c>
      <c r="F148" s="18">
        <v>0.51647360559174005</v>
      </c>
      <c r="G148" s="18">
        <v>-1.5009639217846</v>
      </c>
      <c r="H148" s="18">
        <v>-2.0256752250750001</v>
      </c>
      <c r="I148" s="18">
        <v>-3.1056092843326999</v>
      </c>
      <c r="J148" s="18">
        <v>-1.8345963070104003</v>
      </c>
      <c r="K148" s="18">
        <v>-2.1442605340155998</v>
      </c>
      <c r="L148" s="18">
        <v>3.36</v>
      </c>
      <c r="M148" s="18">
        <v>5.75</v>
      </c>
      <c r="N148" s="18">
        <v>5.07</v>
      </c>
      <c r="O148" s="18">
        <v>3.76</v>
      </c>
      <c r="P148" s="18">
        <v>4.3100000000000005</v>
      </c>
      <c r="Q148" s="18">
        <v>5.8250000000000002</v>
      </c>
      <c r="R148" s="18">
        <v>2.67</v>
      </c>
      <c r="S148" s="18">
        <v>2.75</v>
      </c>
      <c r="T148" s="18">
        <v>5.14</v>
      </c>
      <c r="U148" s="18">
        <v>1.25</v>
      </c>
      <c r="V148" s="18">
        <v>5.38</v>
      </c>
      <c r="W148" s="18">
        <v>14.36</v>
      </c>
      <c r="X148" s="18">
        <v>13.28</v>
      </c>
      <c r="Y148" s="18">
        <v>5.94</v>
      </c>
      <c r="Z148" s="18">
        <v>5.72</v>
      </c>
      <c r="AA148" s="18">
        <v>4.6100000000000003</v>
      </c>
      <c r="AB148" s="18">
        <v>4.29</v>
      </c>
      <c r="AC148" s="18">
        <v>2.52</v>
      </c>
      <c r="AD148" s="18">
        <v>-7.0052539404552583E-2</v>
      </c>
      <c r="AE148" s="18">
        <v>-1.6046319272125742</v>
      </c>
      <c r="AF148" s="18">
        <v>3.7638703950288566</v>
      </c>
      <c r="AG148" s="18">
        <v>-0.15987650509641238</v>
      </c>
      <c r="AH148" s="18">
        <v>0.10831324683304722</v>
      </c>
      <c r="AI148" s="18">
        <v>-0.11210489118513856</v>
      </c>
      <c r="AJ148" s="18">
        <v>-0.97346568732231686</v>
      </c>
      <c r="AK148" s="18"/>
      <c r="AM148" s="18">
        <v>0.13807386952020551</v>
      </c>
      <c r="AN148" s="18">
        <v>30.589178060901581</v>
      </c>
      <c r="AO148" s="18">
        <v>17.358357365369965</v>
      </c>
      <c r="AP148" s="18">
        <v>2.68</v>
      </c>
      <c r="AQ148" s="18">
        <v>3.86</v>
      </c>
      <c r="AR148" s="21"/>
      <c r="AS148" s="21">
        <f t="shared" si="26"/>
        <v>3.5771912561407548</v>
      </c>
      <c r="AT148" s="21">
        <f t="shared" si="27"/>
        <v>-0.34655564398451411</v>
      </c>
      <c r="AV148" s="2">
        <f t="shared" si="28"/>
        <v>2.4486724554710704</v>
      </c>
      <c r="AW148" s="2">
        <f t="shared" si="29"/>
        <v>3.3170307731478443</v>
      </c>
      <c r="AX148" s="2">
        <f t="shared" si="30"/>
        <v>1.0376387039502886</v>
      </c>
      <c r="AY148" s="2">
        <f t="shared" si="31"/>
        <v>0.99840123494903588</v>
      </c>
      <c r="AZ148" s="2">
        <f t="shared" si="32"/>
        <v>0.92405812372712104</v>
      </c>
      <c r="BA148" s="2">
        <f t="shared" si="33"/>
        <v>7.5941876272878961E-2</v>
      </c>
      <c r="BB148" s="2">
        <f t="shared" si="34"/>
        <v>1.0345510464266805</v>
      </c>
      <c r="BD148" s="2">
        <f t="shared" si="35"/>
        <v>3.5722589000481784</v>
      </c>
      <c r="BE148" s="2">
        <f t="shared" si="36"/>
        <v>-0.34607780097316004</v>
      </c>
      <c r="BO148" s="21">
        <f t="shared" si="37"/>
        <v>2.8231890026877968</v>
      </c>
      <c r="BP148" s="21">
        <f t="shared" si="38"/>
        <v>3.4374014080852007</v>
      </c>
    </row>
    <row r="149" spans="2:68" x14ac:dyDescent="0.3">
      <c r="B149" s="12">
        <v>21581</v>
      </c>
      <c r="C149" s="18">
        <v>0.91199999999999992</v>
      </c>
      <c r="D149" s="18">
        <v>0.20747335378055176</v>
      </c>
      <c r="E149" s="18">
        <v>-0.17735175278365001</v>
      </c>
      <c r="F149" s="18">
        <v>-0.19898784728199001</v>
      </c>
      <c r="G149" s="18">
        <v>-0.13420942261989</v>
      </c>
      <c r="H149" s="18">
        <v>-0.33183017102016998</v>
      </c>
      <c r="I149" s="18">
        <v>-0.12177009805486</v>
      </c>
      <c r="J149" s="18">
        <v>-1.0757249780310001</v>
      </c>
      <c r="K149" s="18">
        <v>-1.0255669507439</v>
      </c>
      <c r="L149" s="18">
        <v>7.51</v>
      </c>
      <c r="M149" s="18">
        <v>0.36</v>
      </c>
      <c r="N149" s="18">
        <v>-0.91</v>
      </c>
      <c r="O149" s="18">
        <v>4.5</v>
      </c>
      <c r="P149" s="18">
        <v>0.64500000000000002</v>
      </c>
      <c r="Q149" s="18">
        <v>0.67999999999999994</v>
      </c>
      <c r="R149" s="18">
        <v>3.81</v>
      </c>
      <c r="S149" s="18">
        <v>-1.08</v>
      </c>
      <c r="T149" s="18">
        <v>1.1499999999999999</v>
      </c>
      <c r="U149" s="18">
        <v>0.51</v>
      </c>
      <c r="V149" s="18">
        <v>-0.13</v>
      </c>
      <c r="W149" s="18">
        <v>-2.4700000000000002</v>
      </c>
      <c r="X149" s="18">
        <v>3.91</v>
      </c>
      <c r="Y149" s="18">
        <v>1.24</v>
      </c>
      <c r="Z149" s="18">
        <v>3.49</v>
      </c>
      <c r="AA149" s="18">
        <v>-0.62</v>
      </c>
      <c r="AB149" s="18">
        <v>-2.69</v>
      </c>
      <c r="AC149" s="18">
        <v>4.3600000000000003</v>
      </c>
      <c r="AD149" s="18">
        <v>6.7998597967052099</v>
      </c>
      <c r="AE149" s="18">
        <v>2.2906859448554195</v>
      </c>
      <c r="AF149" s="18">
        <v>2.2585336641286702</v>
      </c>
      <c r="AG149" s="18">
        <v>0.70590538052224261</v>
      </c>
      <c r="AH149" s="18">
        <v>0.90339608557392648</v>
      </c>
      <c r="AI149" s="18">
        <v>0.27081757630467163</v>
      </c>
      <c r="AJ149" s="18">
        <v>-0.83324135708731095</v>
      </c>
      <c r="AK149" s="18"/>
      <c r="AM149" s="18">
        <v>-3.4470872113068207E-2</v>
      </c>
      <c r="AN149" s="18">
        <v>30.814848243632543</v>
      </c>
      <c r="AO149" s="18">
        <v>17.980339342993396</v>
      </c>
      <c r="AP149" s="18">
        <v>2.64</v>
      </c>
      <c r="AQ149" s="18">
        <v>4.0199999999999996</v>
      </c>
      <c r="AR149" s="21"/>
      <c r="AS149" s="21">
        <f t="shared" si="26"/>
        <v>2.0510603103481184</v>
      </c>
      <c r="AT149" s="21">
        <f t="shared" si="27"/>
        <v>0.49843202674169085</v>
      </c>
      <c r="AV149" s="2">
        <f t="shared" si="28"/>
        <v>1.8272160511598101</v>
      </c>
      <c r="AW149" s="2">
        <f t="shared" si="29"/>
        <v>2.1750950312303341</v>
      </c>
      <c r="AX149" s="2">
        <f t="shared" si="30"/>
        <v>1.0225853366412867</v>
      </c>
      <c r="AY149" s="2">
        <f t="shared" si="31"/>
        <v>1.0070590538052224</v>
      </c>
      <c r="AZ149" s="2">
        <f t="shared" si="32"/>
        <v>0.9251248416649388</v>
      </c>
      <c r="BA149" s="2">
        <f t="shared" si="33"/>
        <v>7.4875158335061198E-2</v>
      </c>
      <c r="BB149" s="2">
        <f t="shared" si="34"/>
        <v>1.0214062415911727</v>
      </c>
      <c r="BD149" s="2">
        <f t="shared" si="35"/>
        <v>2.0517675725241005</v>
      </c>
      <c r="BE149" s="2">
        <f t="shared" si="36"/>
        <v>0.49860389985436043</v>
      </c>
      <c r="BO149" s="21">
        <f t="shared" si="37"/>
        <v>2.8738015874288605</v>
      </c>
      <c r="BP149" s="21">
        <f t="shared" si="38"/>
        <v>3.5109832530725096</v>
      </c>
    </row>
    <row r="150" spans="2:68" x14ac:dyDescent="0.3">
      <c r="B150" s="12">
        <v>21609</v>
      </c>
      <c r="C150" s="18">
        <v>1.1220000000000001</v>
      </c>
      <c r="D150" s="18">
        <v>0.20194133657966962</v>
      </c>
      <c r="E150" s="18">
        <v>0.36237170651153</v>
      </c>
      <c r="F150" s="18">
        <v>0.65472658783271998</v>
      </c>
      <c r="G150" s="18">
        <v>1.0739890950608</v>
      </c>
      <c r="H150" s="18">
        <v>1.0261131554347001</v>
      </c>
      <c r="I150" s="18">
        <v>1.4538288423332999</v>
      </c>
      <c r="J150" s="18">
        <v>1.1971302863464</v>
      </c>
      <c r="K150" s="18">
        <v>0.42234714710067001</v>
      </c>
      <c r="L150" s="18">
        <v>3.43</v>
      </c>
      <c r="M150" s="18">
        <v>0.64</v>
      </c>
      <c r="N150" s="18">
        <v>1.01</v>
      </c>
      <c r="O150" s="18">
        <v>1.57</v>
      </c>
      <c r="P150" s="18">
        <v>-0.42999999999999994</v>
      </c>
      <c r="Q150" s="18">
        <v>3.6950000000000003</v>
      </c>
      <c r="R150" s="18">
        <v>3</v>
      </c>
      <c r="S150" s="18">
        <v>-1.94</v>
      </c>
      <c r="T150" s="18">
        <v>3.14</v>
      </c>
      <c r="U150" s="18">
        <v>-7.39</v>
      </c>
      <c r="V150" s="18">
        <v>5.12</v>
      </c>
      <c r="W150" s="18">
        <v>4.83</v>
      </c>
      <c r="X150" s="18">
        <v>4.8499999999999996</v>
      </c>
      <c r="Y150" s="18">
        <v>1.25</v>
      </c>
      <c r="Z150" s="18">
        <v>2.66</v>
      </c>
      <c r="AA150" s="18">
        <v>3.86</v>
      </c>
      <c r="AB150" s="18">
        <v>2.39</v>
      </c>
      <c r="AC150" s="18">
        <v>1.46</v>
      </c>
      <c r="AD150" s="18">
        <v>2.3957991467016715</v>
      </c>
      <c r="AE150" s="18">
        <v>0.53622056950324293</v>
      </c>
      <c r="AF150" s="18">
        <v>0.81151175437128575</v>
      </c>
      <c r="AG150" s="18">
        <v>7.9465437013825913E-2</v>
      </c>
      <c r="AH150" s="18">
        <v>-0.30073215182420121</v>
      </c>
      <c r="AI150" s="18">
        <v>0.63263419144483635</v>
      </c>
      <c r="AJ150" s="18">
        <v>2.6991572569488698</v>
      </c>
      <c r="AK150" s="18"/>
      <c r="AM150" s="18">
        <v>-0.1034482758620725</v>
      </c>
      <c r="AN150" s="18">
        <v>31.163054721365658</v>
      </c>
      <c r="AO150" s="18">
        <v>17.759169263611426</v>
      </c>
      <c r="AP150" s="18">
        <v>2.76</v>
      </c>
      <c r="AQ150" s="18">
        <v>3.96</v>
      </c>
      <c r="AR150" s="21"/>
      <c r="AS150" s="21">
        <f t="shared" si="26"/>
        <v>0.60957041779161614</v>
      </c>
      <c r="AT150" s="21">
        <f t="shared" si="27"/>
        <v>-0.1224758995658437</v>
      </c>
      <c r="AV150" s="2">
        <f t="shared" si="28"/>
        <v>0.6953461350261203</v>
      </c>
      <c r="AW150" s="2">
        <f t="shared" si="29"/>
        <v>0.86014794631260605</v>
      </c>
      <c r="AX150" s="2">
        <f t="shared" si="30"/>
        <v>1.0081151175437129</v>
      </c>
      <c r="AY150" s="2">
        <f t="shared" si="31"/>
        <v>1.0007946543701383</v>
      </c>
      <c r="AZ150" s="2">
        <f t="shared" si="32"/>
        <v>0.92562811361235631</v>
      </c>
      <c r="BA150" s="2">
        <f t="shared" si="33"/>
        <v>7.4371886387643693E-2</v>
      </c>
      <c r="BB150" s="2">
        <f t="shared" si="34"/>
        <v>1.0075669967045053</v>
      </c>
      <c r="BD150" s="2">
        <f t="shared" si="35"/>
        <v>0.61020166088908767</v>
      </c>
      <c r="BE150" s="2">
        <f t="shared" si="36"/>
        <v>-0.12260272997616388</v>
      </c>
      <c r="BO150" s="21">
        <f t="shared" si="37"/>
        <v>2.8908115575014746</v>
      </c>
      <c r="BP150" s="21">
        <f t="shared" si="38"/>
        <v>3.5375508517780827</v>
      </c>
    </row>
    <row r="151" spans="2:68" x14ac:dyDescent="0.3">
      <c r="B151" s="12">
        <v>21640</v>
      </c>
      <c r="C151" s="18">
        <v>0.46690000000000004</v>
      </c>
      <c r="D151" s="18">
        <v>0.19260658661139907</v>
      </c>
      <c r="E151" s="18">
        <v>0.26790519801429002</v>
      </c>
      <c r="F151" s="18">
        <v>0.19397511909250001</v>
      </c>
      <c r="G151" s="18">
        <v>-0.37247276158884002</v>
      </c>
      <c r="H151" s="18">
        <v>-0.57626724257034001</v>
      </c>
      <c r="I151" s="18">
        <v>-1.1761900487401</v>
      </c>
      <c r="J151" s="18">
        <v>0.16531211104933</v>
      </c>
      <c r="K151" s="18">
        <v>-0.48027340956481995</v>
      </c>
      <c r="L151" s="18">
        <v>1.53</v>
      </c>
      <c r="M151" s="18">
        <v>0.41</v>
      </c>
      <c r="N151" s="18">
        <v>0.71</v>
      </c>
      <c r="O151" s="18">
        <v>0.46</v>
      </c>
      <c r="P151" s="18">
        <v>0.74</v>
      </c>
      <c r="Q151" s="18">
        <v>2.13</v>
      </c>
      <c r="R151" s="18">
        <v>0.3</v>
      </c>
      <c r="S151" s="18">
        <v>-1.19</v>
      </c>
      <c r="T151" s="18">
        <v>-1.1399999999999999</v>
      </c>
      <c r="U151" s="18">
        <v>2.14</v>
      </c>
      <c r="V151" s="18">
        <v>1.79</v>
      </c>
      <c r="W151" s="18">
        <v>2.57</v>
      </c>
      <c r="X151" s="18">
        <v>-0.43</v>
      </c>
      <c r="Y151" s="18">
        <v>1.63</v>
      </c>
      <c r="Z151" s="18">
        <v>-1.66</v>
      </c>
      <c r="AA151" s="18">
        <v>4.25</v>
      </c>
      <c r="AB151" s="18">
        <v>-2.97</v>
      </c>
      <c r="AC151" s="18">
        <v>0.31</v>
      </c>
      <c r="AD151" s="18">
        <v>2.2596153846153877</v>
      </c>
      <c r="AE151" s="18">
        <v>4.3711045264125836</v>
      </c>
      <c r="AF151" s="18">
        <v>0.87966804979253688</v>
      </c>
      <c r="AG151" s="18">
        <v>0.82991593019317023</v>
      </c>
      <c r="AH151" s="18">
        <v>1.2140367820973719</v>
      </c>
      <c r="AI151" s="18">
        <v>-5.319406160837481E-2</v>
      </c>
      <c r="AJ151" s="18">
        <v>-0.45412320167592668</v>
      </c>
      <c r="AK151" s="18"/>
      <c r="AM151" s="18">
        <v>3.4518467380051376E-2</v>
      </c>
      <c r="AN151" s="18">
        <v>31.170641584597604</v>
      </c>
      <c r="AO151" s="18">
        <v>18.200871845485644</v>
      </c>
      <c r="AP151" s="18">
        <v>2.78</v>
      </c>
      <c r="AQ151" s="18">
        <v>3.99</v>
      </c>
      <c r="AR151" s="21"/>
      <c r="AS151" s="21">
        <f t="shared" si="26"/>
        <v>0.68706146318113781</v>
      </c>
      <c r="AT151" s="21">
        <f t="shared" si="27"/>
        <v>0.63730934358177116</v>
      </c>
      <c r="AV151" s="2">
        <f t="shared" si="28"/>
        <v>0.83022394653267551</v>
      </c>
      <c r="AW151" s="2">
        <f t="shared" si="29"/>
        <v>0.84144942342609941</v>
      </c>
      <c r="AX151" s="2">
        <f t="shared" si="30"/>
        <v>1.0087966804979254</v>
      </c>
      <c r="AY151" s="2">
        <f t="shared" si="31"/>
        <v>1.0082991593019317</v>
      </c>
      <c r="AZ151" s="2">
        <f t="shared" si="32"/>
        <v>0.92566206591293143</v>
      </c>
      <c r="BA151" s="2">
        <f t="shared" si="33"/>
        <v>7.4337934087068569E-2</v>
      </c>
      <c r="BB151" s="2">
        <f t="shared" si="34"/>
        <v>1.0087596789080615</v>
      </c>
      <c r="BD151" s="2">
        <f t="shared" si="35"/>
        <v>0.68682438193090278</v>
      </c>
      <c r="BE151" s="2">
        <f t="shared" si="36"/>
        <v>0.63708943007466912</v>
      </c>
      <c r="BO151" s="21">
        <f t="shared" si="37"/>
        <v>2.9158096311454806</v>
      </c>
      <c r="BP151" s="21">
        <f t="shared" si="38"/>
        <v>3.5685386613605981</v>
      </c>
    </row>
    <row r="152" spans="2:68" x14ac:dyDescent="0.3">
      <c r="B152" s="12">
        <v>21670</v>
      </c>
      <c r="C152" s="18">
        <v>3.7899000000000003</v>
      </c>
      <c r="D152" s="18">
        <v>0.1968234403399105</v>
      </c>
      <c r="E152" s="18">
        <v>7.0466752660009999E-2</v>
      </c>
      <c r="F152" s="18">
        <v>-7.3882526782414998E-2</v>
      </c>
      <c r="G152" s="18">
        <v>-0.52097161924580004</v>
      </c>
      <c r="H152" s="18">
        <v>-0.72953730147991003</v>
      </c>
      <c r="I152" s="18">
        <v>-1.8114096523621999</v>
      </c>
      <c r="J152" s="18">
        <v>-1.1663304602971001</v>
      </c>
      <c r="K152" s="18">
        <v>-0.91450269661051997</v>
      </c>
      <c r="L152" s="18">
        <v>2.38</v>
      </c>
      <c r="M152" s="18">
        <v>4.01</v>
      </c>
      <c r="N152" s="18">
        <v>5.63</v>
      </c>
      <c r="O152" s="18">
        <v>3.16</v>
      </c>
      <c r="P152" s="18">
        <v>1.86</v>
      </c>
      <c r="Q152" s="18">
        <v>7.0150000000000006</v>
      </c>
      <c r="R152" s="18">
        <v>3.01</v>
      </c>
      <c r="S152" s="18">
        <v>9.3800000000000008</v>
      </c>
      <c r="T152" s="18">
        <v>3.74</v>
      </c>
      <c r="U152" s="18">
        <v>1.72</v>
      </c>
      <c r="V152" s="18">
        <v>6.41</v>
      </c>
      <c r="W152" s="18">
        <v>7.37</v>
      </c>
      <c r="X152" s="18">
        <v>4.63</v>
      </c>
      <c r="Y152" s="18">
        <v>-1.1299999999999999</v>
      </c>
      <c r="Z152" s="18">
        <v>1.54</v>
      </c>
      <c r="AA152" s="18">
        <v>11.92</v>
      </c>
      <c r="AB152" s="18">
        <v>1.55</v>
      </c>
      <c r="AC152" s="18">
        <v>2.14</v>
      </c>
      <c r="AD152" s="18">
        <v>3.1656480175521029</v>
      </c>
      <c r="AE152" s="18">
        <v>3.8904334886634917</v>
      </c>
      <c r="AF152" s="18">
        <v>3.7759131293188641</v>
      </c>
      <c r="AG152" s="18">
        <v>0.13150241996566781</v>
      </c>
      <c r="AH152" s="18">
        <v>0.56494500874380016</v>
      </c>
      <c r="AI152" s="18">
        <v>-0.39916779562609861</v>
      </c>
      <c r="AJ152" s="18">
        <v>1.381512326053369</v>
      </c>
      <c r="AK152" s="18"/>
      <c r="AM152" s="18">
        <v>0.20703933747412417</v>
      </c>
      <c r="AN152" s="18">
        <v>32.457882410256026</v>
      </c>
      <c r="AO152" s="18">
        <v>18.430753048783426</v>
      </c>
      <c r="AP152" s="18">
        <v>2.85</v>
      </c>
      <c r="AQ152" s="18">
        <v>4.12</v>
      </c>
      <c r="AR152" s="21"/>
      <c r="AS152" s="21">
        <f t="shared" si="26"/>
        <v>3.5790896889789536</v>
      </c>
      <c r="AT152" s="21">
        <f t="shared" si="27"/>
        <v>-6.53210203742427E-2</v>
      </c>
      <c r="AV152" s="2">
        <f t="shared" si="28"/>
        <v>2.4755505790387811</v>
      </c>
      <c r="AW152" s="2">
        <f t="shared" si="29"/>
        <v>3.2979558287466348</v>
      </c>
      <c r="AX152" s="2">
        <f t="shared" si="30"/>
        <v>1.0377591312931886</v>
      </c>
      <c r="AY152" s="2">
        <f t="shared" si="31"/>
        <v>1.0013150241996567</v>
      </c>
      <c r="AZ152" s="2">
        <f t="shared" si="32"/>
        <v>0.92808492947629462</v>
      </c>
      <c r="BA152" s="2">
        <f t="shared" si="33"/>
        <v>7.1915070523705382E-2</v>
      </c>
      <c r="BB152" s="2">
        <f t="shared" si="34"/>
        <v>1.0350499516622076</v>
      </c>
      <c r="BD152" s="2">
        <f t="shared" si="35"/>
        <v>3.5716948755719722</v>
      </c>
      <c r="BE152" s="2">
        <f t="shared" si="36"/>
        <v>-6.5186059588345502E-2</v>
      </c>
      <c r="BO152" s="21">
        <f t="shared" si="37"/>
        <v>2.9940288462953015</v>
      </c>
      <c r="BP152" s="21">
        <f t="shared" si="38"/>
        <v>3.6936157689460059</v>
      </c>
    </row>
    <row r="153" spans="2:68" x14ac:dyDescent="0.3">
      <c r="B153" s="12">
        <v>21701</v>
      </c>
      <c r="C153" s="18">
        <v>1.9595000000000002</v>
      </c>
      <c r="D153" s="18">
        <v>0.22613816427932143</v>
      </c>
      <c r="E153" s="18">
        <v>0.24385425380931003</v>
      </c>
      <c r="F153" s="18">
        <v>0.25463148996460999</v>
      </c>
      <c r="G153" s="18">
        <v>-1.0098897056176E-2</v>
      </c>
      <c r="H153" s="18">
        <v>-1.0314367176741E-2</v>
      </c>
      <c r="I153" s="18">
        <v>8.5919009175505004E-2</v>
      </c>
      <c r="J153" s="18">
        <v>-5.5664823542504002E-2</v>
      </c>
      <c r="K153" s="18">
        <v>-0.38093347786921999</v>
      </c>
      <c r="L153" s="18">
        <v>2.2400000000000002</v>
      </c>
      <c r="M153" s="18">
        <v>2.2799999999999998</v>
      </c>
      <c r="N153" s="18">
        <v>3.05</v>
      </c>
      <c r="O153" s="18">
        <v>3.12</v>
      </c>
      <c r="P153" s="18">
        <v>-5.4999999999999993E-2</v>
      </c>
      <c r="Q153" s="18">
        <v>0.5</v>
      </c>
      <c r="R153" s="18">
        <v>1.33</v>
      </c>
      <c r="S153" s="18">
        <v>5.18</v>
      </c>
      <c r="T153" s="18">
        <v>2.75</v>
      </c>
      <c r="U153" s="18">
        <v>-0.95</v>
      </c>
      <c r="V153" s="18">
        <v>5.58</v>
      </c>
      <c r="W153" s="18">
        <v>6.3</v>
      </c>
      <c r="X153" s="18">
        <v>-1.04</v>
      </c>
      <c r="Y153" s="18">
        <v>-1.1000000000000001</v>
      </c>
      <c r="Z153" s="18">
        <v>2.72</v>
      </c>
      <c r="AA153" s="18">
        <v>-1.07</v>
      </c>
      <c r="AB153" s="18">
        <v>0.74</v>
      </c>
      <c r="AC153" s="18">
        <v>0.57999999999999996</v>
      </c>
      <c r="AD153" s="18">
        <v>5.5597751784900451</v>
      </c>
      <c r="AE153" s="18">
        <v>1.9863930193550816</v>
      </c>
      <c r="AF153" s="18">
        <v>2.9409433214427239</v>
      </c>
      <c r="AG153" s="18">
        <v>-0.87166057306099498</v>
      </c>
      <c r="AH153" s="18">
        <v>-0.71464764728136343</v>
      </c>
      <c r="AI153" s="18">
        <v>-1.2727405212406673</v>
      </c>
      <c r="AJ153" s="18">
        <v>-0.43631349867371272</v>
      </c>
      <c r="AK153" s="18"/>
      <c r="AM153" s="18">
        <v>0.24104683195591559</v>
      </c>
      <c r="AN153" s="18">
        <v>32.711977212977125</v>
      </c>
      <c r="AO153" s="18">
        <v>18.692721439594184</v>
      </c>
      <c r="AP153" s="18">
        <v>3.08</v>
      </c>
      <c r="AQ153" s="18">
        <v>4.3099999999999996</v>
      </c>
      <c r="AR153" s="21"/>
      <c r="AS153" s="21">
        <f t="shared" si="26"/>
        <v>2.7148051571634024</v>
      </c>
      <c r="AT153" s="21">
        <f t="shared" si="27"/>
        <v>-1.0977987373403164</v>
      </c>
      <c r="AV153" s="2">
        <f t="shared" si="28"/>
        <v>1.5561153211356926</v>
      </c>
      <c r="AW153" s="2">
        <f t="shared" si="29"/>
        <v>2.4257128115346305</v>
      </c>
      <c r="AX153" s="2">
        <f t="shared" si="30"/>
        <v>1.0294094332144272</v>
      </c>
      <c r="AY153" s="2">
        <f t="shared" si="31"/>
        <v>0.99128339426939005</v>
      </c>
      <c r="AZ153" s="2">
        <f t="shared" si="32"/>
        <v>0.93056348962857205</v>
      </c>
      <c r="BA153" s="2">
        <f t="shared" si="33"/>
        <v>6.9436510371427951E-2</v>
      </c>
      <c r="BB153" s="2">
        <f t="shared" si="34"/>
        <v>1.0266675964349055</v>
      </c>
      <c r="BD153" s="2">
        <f t="shared" si="35"/>
        <v>2.7082769413955758</v>
      </c>
      <c r="BE153" s="2">
        <f t="shared" si="36"/>
        <v>-1.095158891527406</v>
      </c>
      <c r="BO153" s="21">
        <f t="shared" si="37"/>
        <v>3.047836399573566</v>
      </c>
      <c r="BP153" s="21">
        <f t="shared" si="38"/>
        <v>3.7921156236578608</v>
      </c>
    </row>
    <row r="154" spans="2:68" x14ac:dyDescent="0.3">
      <c r="B154" s="12">
        <v>21731</v>
      </c>
      <c r="C154" s="18">
        <v>6.7599999999999993E-2</v>
      </c>
      <c r="D154" s="18">
        <v>0.22528042895755274</v>
      </c>
      <c r="E154" s="18">
        <v>0.20656399420265001</v>
      </c>
      <c r="F154" s="18">
        <v>9.7005920764743001E-3</v>
      </c>
      <c r="G154" s="18">
        <v>-0.76759369476608996</v>
      </c>
      <c r="H154" s="18">
        <v>-0.51724519043023998</v>
      </c>
      <c r="I154" s="18">
        <v>-0.48591651954193998</v>
      </c>
      <c r="J154" s="18">
        <v>0.10396554284866</v>
      </c>
      <c r="K154" s="18">
        <v>0.20460554044216001</v>
      </c>
      <c r="L154" s="18">
        <v>0.55000000000000004</v>
      </c>
      <c r="M154" s="18">
        <v>-0.23</v>
      </c>
      <c r="N154" s="18">
        <v>-0.31</v>
      </c>
      <c r="O154" s="18">
        <v>2.41</v>
      </c>
      <c r="P154" s="18">
        <v>-1.8599999999999999</v>
      </c>
      <c r="Q154" s="18">
        <v>3.3</v>
      </c>
      <c r="R154" s="18">
        <v>1.67</v>
      </c>
      <c r="S154" s="18">
        <v>0.16</v>
      </c>
      <c r="T154" s="18">
        <v>2.87</v>
      </c>
      <c r="U154" s="18">
        <v>-2.72</v>
      </c>
      <c r="V154" s="18">
        <v>-1.54</v>
      </c>
      <c r="W154" s="18">
        <v>-1.68</v>
      </c>
      <c r="X154" s="18">
        <v>-1.04</v>
      </c>
      <c r="Y154" s="18">
        <v>-2.23</v>
      </c>
      <c r="Z154" s="18">
        <v>2.2599999999999998</v>
      </c>
      <c r="AA154" s="18">
        <v>6.59</v>
      </c>
      <c r="AB154" s="18">
        <v>2.63</v>
      </c>
      <c r="AC154" s="18">
        <v>0.9</v>
      </c>
      <c r="AD154" s="18">
        <v>3.4537343502662354</v>
      </c>
      <c r="AE154" s="18">
        <v>-1.0496165573316119</v>
      </c>
      <c r="AF154" s="18">
        <v>0.93177267826889398</v>
      </c>
      <c r="AG154" s="18">
        <v>0.91632380664357083</v>
      </c>
      <c r="AH154" s="18">
        <v>1.3177031394544736</v>
      </c>
      <c r="AI154" s="18">
        <v>-0.6273525721455453</v>
      </c>
      <c r="AJ154" s="18">
        <v>-0.13997728617713978</v>
      </c>
      <c r="AK154" s="18"/>
      <c r="AM154" s="18">
        <v>0.13740982480248132</v>
      </c>
      <c r="AN154" s="18">
        <v>32.502869247772978</v>
      </c>
      <c r="AO154" s="18">
        <v>18.44859139706648</v>
      </c>
      <c r="AP154" s="18">
        <v>3.14</v>
      </c>
      <c r="AQ154" s="18">
        <v>4.34</v>
      </c>
      <c r="AR154" s="21"/>
      <c r="AS154" s="21">
        <f t="shared" si="26"/>
        <v>0.70649224931134125</v>
      </c>
      <c r="AT154" s="21">
        <f t="shared" si="27"/>
        <v>0.69104337768601809</v>
      </c>
      <c r="AV154" s="2">
        <f t="shared" si="28"/>
        <v>0.78972819197881572</v>
      </c>
      <c r="AW154" s="2">
        <f t="shared" si="29"/>
        <v>0.79329013773157264</v>
      </c>
      <c r="AX154" s="2">
        <f t="shared" si="30"/>
        <v>1.0093177267826889</v>
      </c>
      <c r="AY154" s="2">
        <f t="shared" si="31"/>
        <v>1.0091632380664357</v>
      </c>
      <c r="AZ154" s="2">
        <f t="shared" si="32"/>
        <v>0.93057337988097255</v>
      </c>
      <c r="BA154" s="2">
        <f t="shared" si="33"/>
        <v>6.9426620119027449E-2</v>
      </c>
      <c r="BB154" s="2">
        <f t="shared" si="34"/>
        <v>1.0093069996253405</v>
      </c>
      <c r="BD154" s="2">
        <f t="shared" si="35"/>
        <v>0.70552279167935306</v>
      </c>
      <c r="BE154" s="2">
        <f t="shared" si="36"/>
        <v>0.69009511919176625</v>
      </c>
      <c r="BO154" s="21">
        <f t="shared" si="37"/>
        <v>3.0760940495233111</v>
      </c>
      <c r="BP154" s="21">
        <f t="shared" si="38"/>
        <v>3.8274088423464927</v>
      </c>
    </row>
    <row r="155" spans="2:68" x14ac:dyDescent="0.3">
      <c r="B155" s="12">
        <v>21762</v>
      </c>
      <c r="C155" s="18">
        <v>3.4361999999999995</v>
      </c>
      <c r="D155" s="18">
        <v>0.22227780126871099</v>
      </c>
      <c r="E155" s="18">
        <v>0.22641407416918</v>
      </c>
      <c r="F155" s="18">
        <v>-0.15519441844635001</v>
      </c>
      <c r="G155" s="18">
        <v>0.33623892229065</v>
      </c>
      <c r="H155" s="18">
        <v>0.20849226393713999</v>
      </c>
      <c r="I155" s="18">
        <v>0.25228275199792</v>
      </c>
      <c r="J155" s="18">
        <v>0.59718100890207004</v>
      </c>
      <c r="K155" s="18">
        <v>1.0239977975253001</v>
      </c>
      <c r="L155" s="18">
        <v>2.65</v>
      </c>
      <c r="M155" s="18">
        <v>3.57</v>
      </c>
      <c r="N155" s="18">
        <v>4.1399999999999997</v>
      </c>
      <c r="O155" s="18">
        <v>2.59</v>
      </c>
      <c r="P155" s="18">
        <v>3.9099999999999997</v>
      </c>
      <c r="Q155" s="18">
        <v>0.73499999999999999</v>
      </c>
      <c r="R155" s="18">
        <v>3.7</v>
      </c>
      <c r="S155" s="18">
        <v>8.43</v>
      </c>
      <c r="T155" s="18">
        <v>2.81</v>
      </c>
      <c r="U155" s="18">
        <v>4.96</v>
      </c>
      <c r="V155" s="18">
        <v>6.14</v>
      </c>
      <c r="W155" s="18">
        <v>-0.72</v>
      </c>
      <c r="X155" s="18">
        <v>0.6</v>
      </c>
      <c r="Y155" s="18">
        <v>3.83</v>
      </c>
      <c r="Z155" s="18">
        <v>2.12</v>
      </c>
      <c r="AA155" s="18">
        <v>4.7300000000000004</v>
      </c>
      <c r="AB155" s="18">
        <v>1.23</v>
      </c>
      <c r="AC155" s="18">
        <v>-0.13</v>
      </c>
      <c r="AD155" s="18">
        <v>4.3260536931422955</v>
      </c>
      <c r="AE155" s="18">
        <v>1.2661773768838591</v>
      </c>
      <c r="AF155" s="18">
        <v>3.8986800946059441</v>
      </c>
      <c r="AG155" s="18">
        <v>9.1271812456850121E-2</v>
      </c>
      <c r="AH155" s="18">
        <v>0.19699027810364811</v>
      </c>
      <c r="AI155" s="18">
        <v>0.90859576153692334</v>
      </c>
      <c r="AJ155" s="18">
        <v>0.69353388941060246</v>
      </c>
      <c r="AK155" s="18"/>
      <c r="AM155" s="18">
        <v>0.10291595197255976</v>
      </c>
      <c r="AN155" s="18">
        <v>33.767237714382794</v>
      </c>
      <c r="AO155" s="18">
        <v>19.090533975796522</v>
      </c>
      <c r="AP155" s="18">
        <v>3</v>
      </c>
      <c r="AQ155" s="18">
        <v>4.4000000000000004</v>
      </c>
      <c r="AR155" s="21"/>
      <c r="AS155" s="21">
        <f t="shared" si="26"/>
        <v>3.6764022933372331</v>
      </c>
      <c r="AT155" s="21">
        <f t="shared" si="27"/>
        <v>-0.13100598881186087</v>
      </c>
      <c r="AV155" s="2">
        <f t="shared" si="28"/>
        <v>2.6535416579886562</v>
      </c>
      <c r="AW155" s="2">
        <f t="shared" si="29"/>
        <v>3.5314286541905826</v>
      </c>
      <c r="AX155" s="2">
        <f t="shared" si="30"/>
        <v>1.0389868009460594</v>
      </c>
      <c r="AY155" s="2">
        <f t="shared" si="31"/>
        <v>1.0009127181245685</v>
      </c>
      <c r="AZ155" s="2">
        <f t="shared" si="32"/>
        <v>0.93294695178744347</v>
      </c>
      <c r="BA155" s="2">
        <f t="shared" si="33"/>
        <v>6.7053048212556532E-2</v>
      </c>
      <c r="BB155" s="2">
        <f t="shared" si="34"/>
        <v>1.0363434460616314</v>
      </c>
      <c r="BD155" s="2">
        <f t="shared" si="35"/>
        <v>3.6726225788478528</v>
      </c>
      <c r="BE155" s="2">
        <f t="shared" si="36"/>
        <v>-0.13087130136620098</v>
      </c>
      <c r="BO155" s="21">
        <f t="shared" si="37"/>
        <v>3.1608852780409604</v>
      </c>
      <c r="BP155" s="21">
        <f t="shared" si="38"/>
        <v>3.9665100691641237</v>
      </c>
    </row>
    <row r="156" spans="2:68" x14ac:dyDescent="0.3">
      <c r="B156" s="12">
        <v>21793</v>
      </c>
      <c r="C156" s="18">
        <v>-1.2446000000000002</v>
      </c>
      <c r="D156" s="18">
        <v>0.19260658661139907</v>
      </c>
      <c r="E156" s="18">
        <v>0.10600891604116</v>
      </c>
      <c r="F156" s="18">
        <v>-0.33943432259503997</v>
      </c>
      <c r="G156" s="18">
        <v>-6.0695615770363998E-3</v>
      </c>
      <c r="H156" s="18">
        <v>-0.9313705878354801</v>
      </c>
      <c r="I156" s="18">
        <v>-1.8394648829432001</v>
      </c>
      <c r="J156" s="18">
        <v>-0.41184193862287999</v>
      </c>
      <c r="K156" s="18">
        <v>-1.7294737919569001</v>
      </c>
      <c r="L156" s="18">
        <v>-0.48</v>
      </c>
      <c r="M156" s="18">
        <v>-1.1100000000000001</v>
      </c>
      <c r="N156" s="18">
        <v>-1.46</v>
      </c>
      <c r="O156" s="18">
        <v>-0.25</v>
      </c>
      <c r="P156" s="18">
        <v>-2.7949999999999999</v>
      </c>
      <c r="Q156" s="18">
        <v>-1.7200000000000002</v>
      </c>
      <c r="R156" s="18">
        <v>-0.39</v>
      </c>
      <c r="S156" s="18">
        <v>2.42</v>
      </c>
      <c r="T156" s="18">
        <v>-1.51</v>
      </c>
      <c r="U156" s="18">
        <v>-3.13</v>
      </c>
      <c r="V156" s="18">
        <v>-2.83</v>
      </c>
      <c r="W156" s="18">
        <v>-2.38</v>
      </c>
      <c r="X156" s="18">
        <v>0.61</v>
      </c>
      <c r="Y156" s="18">
        <v>1.34</v>
      </c>
      <c r="Z156" s="18">
        <v>0.78</v>
      </c>
      <c r="AA156" s="18">
        <v>-3.57</v>
      </c>
      <c r="AB156" s="18">
        <v>-1.35</v>
      </c>
      <c r="AC156" s="18">
        <v>-2.56</v>
      </c>
      <c r="AD156" s="18">
        <v>4.9466666666666548</v>
      </c>
      <c r="AE156" s="18">
        <v>1.1765790686952382</v>
      </c>
      <c r="AF156" s="18">
        <v>0.31575855485388438</v>
      </c>
      <c r="AG156" s="18">
        <v>-0.75316675060985716</v>
      </c>
      <c r="AH156" s="18">
        <v>-1.1874169321606676</v>
      </c>
      <c r="AI156" s="18">
        <v>7.8510267670961476E-2</v>
      </c>
      <c r="AJ156" s="18">
        <v>6.8239983627083056E-2</v>
      </c>
      <c r="AK156" s="18"/>
      <c r="AM156" s="18">
        <v>0.23989033584648212</v>
      </c>
      <c r="AN156" s="18">
        <v>32.754119043009013</v>
      </c>
      <c r="AO156" s="18">
        <v>18.958803640750208</v>
      </c>
      <c r="AP156" s="18">
        <v>3.88</v>
      </c>
      <c r="AQ156" s="18">
        <v>4.43</v>
      </c>
      <c r="AR156" s="21"/>
      <c r="AS156" s="21">
        <f t="shared" si="26"/>
        <v>0.12315196824248531</v>
      </c>
      <c r="AT156" s="21">
        <f t="shared" si="27"/>
        <v>-0.94577333722125623</v>
      </c>
      <c r="AV156" s="2">
        <f t="shared" si="28"/>
        <v>-0.24480937263172023</v>
      </c>
      <c r="AW156" s="2">
        <f t="shared" si="29"/>
        <v>4.1935189645236903E-3</v>
      </c>
      <c r="AX156" s="2">
        <f t="shared" si="30"/>
        <v>1.0031575855485388</v>
      </c>
      <c r="AY156" s="2">
        <f t="shared" si="31"/>
        <v>0.99246833249390143</v>
      </c>
      <c r="AZ156" s="2">
        <f t="shared" si="32"/>
        <v>0.93361401053399384</v>
      </c>
      <c r="BA156" s="2">
        <f t="shared" si="33"/>
        <v>6.6385989466006157E-2</v>
      </c>
      <c r="BB156" s="2">
        <f t="shared" si="34"/>
        <v>1.0024408385481101</v>
      </c>
      <c r="BD156" s="2">
        <f t="shared" si="35"/>
        <v>0.12285724558344345</v>
      </c>
      <c r="BE156" s="2">
        <f t="shared" si="36"/>
        <v>-0.94350994803816246</v>
      </c>
      <c r="BO156" s="21">
        <f t="shared" si="37"/>
        <v>3.1607297929313947</v>
      </c>
      <c r="BP156" s="21">
        <f t="shared" si="38"/>
        <v>3.9761916798424064</v>
      </c>
    </row>
    <row r="157" spans="2:68" x14ac:dyDescent="0.3">
      <c r="B157" s="12">
        <v>21823</v>
      </c>
      <c r="C157" s="18">
        <v>-4.4977</v>
      </c>
      <c r="D157" s="18">
        <v>0.28598104615986664</v>
      </c>
      <c r="E157" s="18">
        <v>0.16807040249449001</v>
      </c>
      <c r="F157" s="18">
        <v>0.42508283047632994</v>
      </c>
      <c r="G157" s="18">
        <v>0.57126672761978003</v>
      </c>
      <c r="H157" s="18">
        <v>0.19992241816606998</v>
      </c>
      <c r="I157" s="18">
        <v>0.70594958043065004</v>
      </c>
      <c r="J157" s="18">
        <v>-0.56560452483621004</v>
      </c>
      <c r="K157" s="18">
        <v>0.60900210213924</v>
      </c>
      <c r="L157" s="18">
        <v>-4.5199999999999996</v>
      </c>
      <c r="M157" s="18">
        <v>-4.46</v>
      </c>
      <c r="N157" s="18">
        <v>-4.7300000000000004</v>
      </c>
      <c r="O157" s="18">
        <v>-4.5199999999999996</v>
      </c>
      <c r="P157" s="18">
        <v>-6.6050000000000004</v>
      </c>
      <c r="Q157" s="18">
        <v>-4.585</v>
      </c>
      <c r="R157" s="18">
        <v>-3.22</v>
      </c>
      <c r="S157" s="18">
        <v>-4.45</v>
      </c>
      <c r="T157" s="18">
        <v>-4.82</v>
      </c>
      <c r="U157" s="18">
        <v>-6.9</v>
      </c>
      <c r="V157" s="18">
        <v>-5.18</v>
      </c>
      <c r="W157" s="18">
        <v>-4.1399999999999997</v>
      </c>
      <c r="X157" s="18">
        <v>-0.96</v>
      </c>
      <c r="Y157" s="18">
        <v>-4.3499999999999996</v>
      </c>
      <c r="Z157" s="18">
        <v>-2.12</v>
      </c>
      <c r="AA157" s="18">
        <v>-4.96</v>
      </c>
      <c r="AB157" s="18">
        <v>-4.8</v>
      </c>
      <c r="AC157" s="18">
        <v>-3.87</v>
      </c>
      <c r="AD157" s="18">
        <v>0.29221191716428674</v>
      </c>
      <c r="AE157" s="18">
        <v>0.78194776078597261</v>
      </c>
      <c r="AF157" s="18">
        <v>-2.8914427933533493</v>
      </c>
      <c r="AG157" s="18">
        <v>-0.31229079348674693</v>
      </c>
      <c r="AH157" s="18">
        <v>0.3453826371364821</v>
      </c>
      <c r="AI157" s="18">
        <v>-0.8531293667720985</v>
      </c>
      <c r="AJ157" s="18">
        <v>-0.63373402341883045</v>
      </c>
      <c r="AK157" s="18"/>
      <c r="AM157" s="18">
        <v>0.34188034188034067</v>
      </c>
      <c r="AN157" s="18">
        <v>31.112694496939696</v>
      </c>
      <c r="AO157" s="18">
        <v>18.123290556758626</v>
      </c>
      <c r="AP157" s="18">
        <v>4.0999999999999996</v>
      </c>
      <c r="AQ157" s="18">
        <v>4.68</v>
      </c>
      <c r="AR157" s="21"/>
      <c r="AS157" s="21">
        <f t="shared" si="26"/>
        <v>-3.1774238395132159</v>
      </c>
      <c r="AT157" s="21">
        <f t="shared" si="27"/>
        <v>-0.59827183964661357</v>
      </c>
      <c r="AV157" s="2">
        <f t="shared" si="28"/>
        <v>-2.4595775352737093</v>
      </c>
      <c r="AW157" s="2">
        <f t="shared" si="29"/>
        <v>-3.0621035777393169</v>
      </c>
      <c r="AX157" s="2">
        <f t="shared" si="30"/>
        <v>0.97108557206646651</v>
      </c>
      <c r="AY157" s="2">
        <f t="shared" si="31"/>
        <v>0.99687709206513253</v>
      </c>
      <c r="AZ157" s="2">
        <f t="shared" si="32"/>
        <v>0.93197078125169652</v>
      </c>
      <c r="BA157" s="2">
        <f t="shared" si="33"/>
        <v>6.8029218748303477E-2</v>
      </c>
      <c r="BB157" s="2">
        <f t="shared" si="34"/>
        <v>0.97279776764141024</v>
      </c>
      <c r="BD157" s="2">
        <f t="shared" si="35"/>
        <v>-3.1665978639101047</v>
      </c>
      <c r="BE157" s="2">
        <f t="shared" si="36"/>
        <v>-0.59623343474151436</v>
      </c>
      <c r="BO157" s="21">
        <f t="shared" si="37"/>
        <v>3.0937951068157385</v>
      </c>
      <c r="BP157" s="21">
        <f t="shared" si="38"/>
        <v>3.8680303898650421</v>
      </c>
    </row>
    <row r="158" spans="2:68" x14ac:dyDescent="0.3">
      <c r="B158" s="12">
        <v>21854</v>
      </c>
      <c r="C158" s="18">
        <v>1.5746</v>
      </c>
      <c r="D158" s="18">
        <v>0.29880239807111852</v>
      </c>
      <c r="E158" s="18">
        <v>1.0715054547475</v>
      </c>
      <c r="F158" s="18">
        <v>0.86221518629502003</v>
      </c>
      <c r="G158" s="18">
        <v>2.1109393265206</v>
      </c>
      <c r="H158" s="18">
        <v>2.0488385944014</v>
      </c>
      <c r="I158" s="18">
        <v>1.7870389102433999</v>
      </c>
      <c r="J158" s="18">
        <v>1.5037170533904001</v>
      </c>
      <c r="K158" s="18">
        <v>1.7360577661698999</v>
      </c>
      <c r="L158" s="18">
        <v>1.69</v>
      </c>
      <c r="M158" s="18">
        <v>1.23</v>
      </c>
      <c r="N158" s="18">
        <v>1.34</v>
      </c>
      <c r="O158" s="18">
        <v>-0.33</v>
      </c>
      <c r="P158" s="18">
        <v>-4.0000000000000036E-2</v>
      </c>
      <c r="Q158" s="18">
        <v>4.8850000000000007</v>
      </c>
      <c r="R158" s="18">
        <v>3.79</v>
      </c>
      <c r="S158" s="18">
        <v>-1.26</v>
      </c>
      <c r="T158" s="18">
        <v>1.89</v>
      </c>
      <c r="U158" s="18">
        <v>1.17</v>
      </c>
      <c r="V158" s="18">
        <v>1.67</v>
      </c>
      <c r="W158" s="18">
        <v>4.05</v>
      </c>
      <c r="X158" s="18">
        <v>1.3</v>
      </c>
      <c r="Y158" s="18">
        <v>0.89</v>
      </c>
      <c r="Z158" s="18">
        <v>0.87</v>
      </c>
      <c r="AA158" s="18">
        <v>2.34</v>
      </c>
      <c r="AB158" s="18">
        <v>0.62</v>
      </c>
      <c r="AC158" s="18">
        <v>0.16</v>
      </c>
      <c r="AD158" s="18">
        <v>6.7519635165948833</v>
      </c>
      <c r="AE158" s="18">
        <v>1.4667583013817431</v>
      </c>
      <c r="AF158" s="18">
        <v>2.9247700889491801</v>
      </c>
      <c r="AG158" s="18">
        <v>2.3092808921581831</v>
      </c>
      <c r="AH158" s="18">
        <v>2.6553676164939422</v>
      </c>
      <c r="AI158" s="18">
        <v>-4.9452315604603392E-3</v>
      </c>
      <c r="AJ158" s="18">
        <v>2.7505814147602559</v>
      </c>
      <c r="AK158" s="18"/>
      <c r="AM158" s="18">
        <v>0</v>
      </c>
      <c r="AN158" s="18">
        <v>31.696284724022597</v>
      </c>
      <c r="AO158" s="18">
        <v>18.021962441515434</v>
      </c>
      <c r="AP158" s="18">
        <v>4</v>
      </c>
      <c r="AQ158" s="18">
        <v>4.53</v>
      </c>
      <c r="AR158" s="21"/>
      <c r="AS158" s="21">
        <f t="shared" si="26"/>
        <v>2.6259676908780616</v>
      </c>
      <c r="AT158" s="21">
        <f t="shared" si="27"/>
        <v>2.0104784940870646</v>
      </c>
      <c r="AV158" s="2">
        <f t="shared" si="28"/>
        <v>2.740123329911881</v>
      </c>
      <c r="AW158" s="2">
        <f t="shared" si="29"/>
        <v>2.8828988397434641</v>
      </c>
      <c r="AX158" s="2">
        <f t="shared" si="30"/>
        <v>1.0292477008894918</v>
      </c>
      <c r="AY158" s="2">
        <f t="shared" si="31"/>
        <v>1.0230928089215818</v>
      </c>
      <c r="AZ158" s="2">
        <f t="shared" si="32"/>
        <v>0.9323500744216433</v>
      </c>
      <c r="BA158" s="2">
        <f t="shared" si="33"/>
        <v>6.7649925578356696E-2</v>
      </c>
      <c r="BB158" s="2">
        <f t="shared" si="34"/>
        <v>1.0288289883974346</v>
      </c>
      <c r="BD158" s="2">
        <f t="shared" si="35"/>
        <v>2.6259676908780616</v>
      </c>
      <c r="BE158" s="2">
        <f t="shared" si="36"/>
        <v>2.0104784940870646</v>
      </c>
      <c r="BO158" s="21">
        <f t="shared" si="37"/>
        <v>3.1785689083172692</v>
      </c>
      <c r="BP158" s="21">
        <f t="shared" si="38"/>
        <v>3.979541793095386</v>
      </c>
    </row>
    <row r="159" spans="2:68" x14ac:dyDescent="0.3">
      <c r="B159" s="12">
        <v>21884</v>
      </c>
      <c r="C159" s="18">
        <v>1.8557000000000001</v>
      </c>
      <c r="D159" s="18">
        <v>0.25203330570275906</v>
      </c>
      <c r="E159" s="18">
        <v>8.7189684980086002E-2</v>
      </c>
      <c r="F159" s="18">
        <v>-0.23287623556689999</v>
      </c>
      <c r="G159" s="18">
        <v>-0.91473772840746004</v>
      </c>
      <c r="H159" s="18">
        <v>-0.39978989144389998</v>
      </c>
      <c r="I159" s="18">
        <v>-0.94905260368355993</v>
      </c>
      <c r="J159" s="18">
        <v>-1.1873716917271999</v>
      </c>
      <c r="K159" s="18">
        <v>-1.2005436424041001</v>
      </c>
      <c r="L159" s="18">
        <v>0.47</v>
      </c>
      <c r="M159" s="18">
        <v>1.78</v>
      </c>
      <c r="N159" s="18">
        <v>4.1399999999999997</v>
      </c>
      <c r="O159" s="18">
        <v>0.37</v>
      </c>
      <c r="P159" s="18">
        <v>-0.12</v>
      </c>
      <c r="Q159" s="18">
        <v>5.4950000000000001</v>
      </c>
      <c r="R159" s="18">
        <v>1.25</v>
      </c>
      <c r="S159" s="18">
        <v>-0.1</v>
      </c>
      <c r="T159" s="18">
        <v>2.81</v>
      </c>
      <c r="U159" s="18">
        <v>-0.41</v>
      </c>
      <c r="V159" s="18">
        <v>2.4</v>
      </c>
      <c r="W159" s="18">
        <v>8.6199999999999992</v>
      </c>
      <c r="X159" s="18">
        <v>-1.23</v>
      </c>
      <c r="Y159" s="18">
        <v>0.4</v>
      </c>
      <c r="Z159" s="18">
        <v>2.35</v>
      </c>
      <c r="AA159" s="18">
        <v>5.62</v>
      </c>
      <c r="AB159" s="18">
        <v>1.42</v>
      </c>
      <c r="AC159" s="18">
        <v>-1.28</v>
      </c>
      <c r="AD159" s="18">
        <v>4.0821170048653155</v>
      </c>
      <c r="AE159" s="18">
        <v>-0.68089050496408232</v>
      </c>
      <c r="AF159" s="18">
        <v>2.2118060641570292</v>
      </c>
      <c r="AG159" s="18">
        <v>-2.455349102629123E-2</v>
      </c>
      <c r="AH159" s="18">
        <v>-0.22007837981218303</v>
      </c>
      <c r="AI159" s="18">
        <v>0.35854701911426368</v>
      </c>
      <c r="AJ159" s="18">
        <v>-0.93239160385929498</v>
      </c>
      <c r="AK159" s="18"/>
      <c r="AM159" s="18">
        <v>0.20442930153321548</v>
      </c>
      <c r="AN159" s="18">
        <v>31.406931389372232</v>
      </c>
      <c r="AO159" s="18">
        <v>18.071789130570217</v>
      </c>
      <c r="AP159" s="18">
        <v>4.4400000000000004</v>
      </c>
      <c r="AQ159" s="18">
        <v>4.53</v>
      </c>
      <c r="AR159" s="21"/>
      <c r="AS159" s="21">
        <f t="shared" si="26"/>
        <v>1.9597727584542701</v>
      </c>
      <c r="AT159" s="21">
        <f t="shared" si="27"/>
        <v>-0.27658679672905029</v>
      </c>
      <c r="AV159" s="2">
        <f t="shared" si="28"/>
        <v>1.3364688960688176</v>
      </c>
      <c r="AW159" s="2">
        <f t="shared" si="29"/>
        <v>1.8560872051492261</v>
      </c>
      <c r="AX159" s="2">
        <f t="shared" si="30"/>
        <v>1.0221180606415703</v>
      </c>
      <c r="AY159" s="2">
        <f t="shared" si="31"/>
        <v>0.99975446508973709</v>
      </c>
      <c r="AZ159" s="2">
        <f t="shared" si="32"/>
        <v>0.9337321449323428</v>
      </c>
      <c r="BA159" s="2">
        <f t="shared" si="33"/>
        <v>6.62678550676572E-2</v>
      </c>
      <c r="BB159" s="2">
        <f t="shared" si="34"/>
        <v>1.0206051650668244</v>
      </c>
      <c r="BD159" s="2">
        <f t="shared" si="35"/>
        <v>1.9557745821364445</v>
      </c>
      <c r="BE159" s="2">
        <f t="shared" si="36"/>
        <v>-0.27602252580746772</v>
      </c>
      <c r="BO159" s="21">
        <f t="shared" si="37"/>
        <v>3.2275474193350688</v>
      </c>
      <c r="BP159" s="21">
        <f t="shared" si="38"/>
        <v>4.061540908632443</v>
      </c>
    </row>
    <row r="160" spans="2:68" x14ac:dyDescent="0.3">
      <c r="B160" s="12">
        <v>21915</v>
      </c>
      <c r="C160" s="18">
        <v>2.8043</v>
      </c>
      <c r="D160" s="18">
        <v>0.24774766305657447</v>
      </c>
      <c r="E160" s="18">
        <v>0.34179117794418001</v>
      </c>
      <c r="F160" s="18">
        <v>0.48483627783853001</v>
      </c>
      <c r="G160" s="18">
        <v>-0.71745101766234998</v>
      </c>
      <c r="H160" s="18">
        <v>-1.2100436553280001</v>
      </c>
      <c r="I160" s="18">
        <v>-2.4037255656070999</v>
      </c>
      <c r="J160" s="18">
        <v>-1.5890841709248</v>
      </c>
      <c r="K160" s="18">
        <v>-3.1837982422622</v>
      </c>
      <c r="L160" s="18">
        <v>2.83</v>
      </c>
      <c r="M160" s="18">
        <v>3.12</v>
      </c>
      <c r="N160" s="18">
        <v>2.99</v>
      </c>
      <c r="O160" s="18">
        <v>3.5</v>
      </c>
      <c r="P160" s="18">
        <v>3.1</v>
      </c>
      <c r="Q160" s="18">
        <v>1.4700000000000002</v>
      </c>
      <c r="R160" s="18">
        <v>1.23</v>
      </c>
      <c r="S160" s="18">
        <v>5.16</v>
      </c>
      <c r="T160" s="18">
        <v>1.59</v>
      </c>
      <c r="U160" s="18">
        <v>4.2300000000000004</v>
      </c>
      <c r="V160" s="18">
        <v>3.19</v>
      </c>
      <c r="W160" s="18">
        <v>3.8</v>
      </c>
      <c r="X160" s="18">
        <v>4.3099999999999996</v>
      </c>
      <c r="Y160" s="18">
        <v>2.14</v>
      </c>
      <c r="Z160" s="18">
        <v>2.68</v>
      </c>
      <c r="AA160" s="18">
        <v>-1.67</v>
      </c>
      <c r="AB160" s="18">
        <v>0.51</v>
      </c>
      <c r="AC160" s="18">
        <v>2.79</v>
      </c>
      <c r="AD160" s="18">
        <v>3.6027818948808799</v>
      </c>
      <c r="AE160" s="18">
        <v>-0.57967373162721714</v>
      </c>
      <c r="AF160" s="18">
        <v>3.1599312123817613</v>
      </c>
      <c r="AG160" s="18">
        <v>-0.8309316376271858</v>
      </c>
      <c r="AH160" s="18">
        <v>-0.79610501504090436</v>
      </c>
      <c r="AI160" s="18">
        <v>-0.37697728280687848</v>
      </c>
      <c r="AJ160" s="18">
        <v>-0.17438975820833758</v>
      </c>
      <c r="AK160" s="18"/>
      <c r="AM160" s="18">
        <v>-0.13600816048963127</v>
      </c>
      <c r="AN160" s="18">
        <v>31.939072813646131</v>
      </c>
      <c r="AO160" s="18">
        <v>18.624728977900109</v>
      </c>
      <c r="AP160" s="18">
        <v>4.4000000000000004</v>
      </c>
      <c r="AQ160" s="18">
        <v>4.6900000000000004</v>
      </c>
      <c r="AR160" s="21"/>
      <c r="AS160" s="21">
        <f t="shared" si="26"/>
        <v>2.9121835493251869</v>
      </c>
      <c r="AT160" s="21">
        <f t="shared" si="27"/>
        <v>-1.0786793006837603</v>
      </c>
      <c r="AV160" s="2">
        <f t="shared" si="28"/>
        <v>2.0986805178687087</v>
      </c>
      <c r="AW160" s="2">
        <f t="shared" si="29"/>
        <v>3.0314734519320985</v>
      </c>
      <c r="AX160" s="2">
        <f t="shared" si="30"/>
        <v>1.0315993121238176</v>
      </c>
      <c r="AY160" s="2">
        <f t="shared" si="31"/>
        <v>0.99169068362372814</v>
      </c>
      <c r="AZ160" s="2">
        <f t="shared" si="32"/>
        <v>0.93613205955365986</v>
      </c>
      <c r="BA160" s="2">
        <f t="shared" si="33"/>
        <v>6.3867940446340143E-2</v>
      </c>
      <c r="BB160" s="2">
        <f t="shared" si="34"/>
        <v>1.0289546529144247</v>
      </c>
      <c r="BD160" s="2">
        <f t="shared" si="35"/>
        <v>2.9161497509585885</v>
      </c>
      <c r="BE160" s="2">
        <f t="shared" si="36"/>
        <v>-1.0801483906404288</v>
      </c>
      <c r="BO160" s="21">
        <f t="shared" si="37"/>
        <v>3.2908936003556599</v>
      </c>
      <c r="BP160" s="21">
        <f t="shared" si="38"/>
        <v>4.1791414159396325</v>
      </c>
    </row>
    <row r="161" spans="2:68" x14ac:dyDescent="0.3">
      <c r="B161" s="12">
        <v>21946</v>
      </c>
      <c r="C161" s="18">
        <v>-6.6243999999999996</v>
      </c>
      <c r="D161" s="18">
        <v>0.33919282661638572</v>
      </c>
      <c r="E161" s="18">
        <v>0.67164230964343996</v>
      </c>
      <c r="F161" s="18">
        <v>0.94434891781981001</v>
      </c>
      <c r="G161" s="18">
        <v>1.5409968992365</v>
      </c>
      <c r="H161" s="18">
        <v>1.0083634853787</v>
      </c>
      <c r="I161" s="18">
        <v>2.6651018152847001</v>
      </c>
      <c r="J161" s="18">
        <v>1.1183384685610001</v>
      </c>
      <c r="K161" s="18">
        <v>0.75621230778947002</v>
      </c>
      <c r="L161" s="18">
        <v>-1.59</v>
      </c>
      <c r="M161" s="18">
        <v>-7.1</v>
      </c>
      <c r="N161" s="18">
        <v>-8.8000000000000007</v>
      </c>
      <c r="O161" s="18">
        <v>-4.84</v>
      </c>
      <c r="P161" s="18">
        <v>-5.71</v>
      </c>
      <c r="Q161" s="18">
        <v>-7.1050000000000004</v>
      </c>
      <c r="R161" s="18">
        <v>-3.36</v>
      </c>
      <c r="S161" s="18">
        <v>-11.17</v>
      </c>
      <c r="T161" s="18">
        <v>-8</v>
      </c>
      <c r="U161" s="18">
        <v>-7.49</v>
      </c>
      <c r="V161" s="18">
        <v>-9.58</v>
      </c>
      <c r="W161" s="18">
        <v>-9.64</v>
      </c>
      <c r="X161" s="18">
        <v>0.95</v>
      </c>
      <c r="Y161" s="18">
        <v>-2.0699999999999998</v>
      </c>
      <c r="Z161" s="18">
        <v>-5.65</v>
      </c>
      <c r="AA161" s="18">
        <v>-6.38</v>
      </c>
      <c r="AB161" s="18">
        <v>-4.4000000000000004</v>
      </c>
      <c r="AC161" s="18">
        <v>-4.5599999999999996</v>
      </c>
      <c r="AD161" s="18">
        <v>-1.034444811268842</v>
      </c>
      <c r="AE161" s="18">
        <v>3.1427127333116811</v>
      </c>
      <c r="AF161" s="18">
        <v>-4.757935681044656</v>
      </c>
      <c r="AG161" s="18">
        <v>1.3560794105333063</v>
      </c>
      <c r="AH161" s="18">
        <v>1.9095041670837754</v>
      </c>
      <c r="AI161" s="18">
        <v>0.8705760146414887</v>
      </c>
      <c r="AJ161" s="18">
        <v>5.5830240040743995E-2</v>
      </c>
      <c r="AK161" s="18"/>
      <c r="AM161" s="18">
        <v>0.13619339462036528</v>
      </c>
      <c r="AN161" s="18">
        <v>29.763171415752712</v>
      </c>
      <c r="AO161" s="18">
        <v>18.338284994375567</v>
      </c>
      <c r="AP161" s="18">
        <v>3.99</v>
      </c>
      <c r="AQ161" s="18">
        <v>4.72</v>
      </c>
      <c r="AR161" s="21"/>
      <c r="AS161" s="21">
        <f t="shared" si="26"/>
        <v>-5.0971285076610418</v>
      </c>
      <c r="AT161" s="21">
        <f t="shared" si="27"/>
        <v>1.0168865839169206</v>
      </c>
      <c r="AV161" s="2">
        <f t="shared" si="28"/>
        <v>-3.0599245481916326</v>
      </c>
      <c r="AW161" s="2">
        <f t="shared" si="29"/>
        <v>-4.5036395239080989</v>
      </c>
      <c r="AX161" s="2">
        <f t="shared" si="30"/>
        <v>0.95242064318955344</v>
      </c>
      <c r="AY161" s="2">
        <f t="shared" si="31"/>
        <v>1.0135607941053331</v>
      </c>
      <c r="AZ161" s="2">
        <f t="shared" si="32"/>
        <v>0.93230961862193917</v>
      </c>
      <c r="BA161" s="2">
        <f t="shared" si="33"/>
        <v>6.7690381378060827E-2</v>
      </c>
      <c r="BB161" s="2">
        <f t="shared" si="34"/>
        <v>0.95632553870712267</v>
      </c>
      <c r="BD161" s="2">
        <f t="shared" si="35"/>
        <v>-5.090195996939979</v>
      </c>
      <c r="BE161" s="2">
        <f t="shared" si="36"/>
        <v>1.0155035351798694</v>
      </c>
      <c r="BO161" s="21">
        <f t="shared" si="37"/>
        <v>3.1946767189311784</v>
      </c>
      <c r="BP161" s="21">
        <f t="shared" si="38"/>
        <v>3.9966196659317164</v>
      </c>
    </row>
    <row r="162" spans="2:68" x14ac:dyDescent="0.3">
      <c r="B162" s="12">
        <v>21975</v>
      </c>
      <c r="C162" s="18">
        <v>1.4419</v>
      </c>
      <c r="D162" s="18">
        <v>0.28601859454007172</v>
      </c>
      <c r="E162" s="18">
        <v>0.49873159956511992</v>
      </c>
      <c r="F162" s="18">
        <v>0.83443391811650003</v>
      </c>
      <c r="G162" s="18">
        <v>0.71803896219495</v>
      </c>
      <c r="H162" s="18">
        <v>1.1523328981781999</v>
      </c>
      <c r="I162" s="18">
        <v>1.4736069157724001</v>
      </c>
      <c r="J162" s="18">
        <v>2.0387523547437998</v>
      </c>
      <c r="K162" s="18">
        <v>1.639079492764</v>
      </c>
      <c r="L162" s="18">
        <v>0.34</v>
      </c>
      <c r="M162" s="18">
        <v>1.44</v>
      </c>
      <c r="N162" s="18">
        <v>2.2999999999999998</v>
      </c>
      <c r="O162" s="18">
        <v>-0.97</v>
      </c>
      <c r="P162" s="18">
        <v>-2.4450000000000003</v>
      </c>
      <c r="Q162" s="18">
        <v>3.73</v>
      </c>
      <c r="R162" s="18">
        <v>2.93</v>
      </c>
      <c r="S162" s="18">
        <v>-2.2000000000000002</v>
      </c>
      <c r="T162" s="18">
        <v>1.24</v>
      </c>
      <c r="U162" s="18">
        <v>-3.43</v>
      </c>
      <c r="V162" s="18">
        <v>0.52</v>
      </c>
      <c r="W162" s="18">
        <v>4.3899999999999997</v>
      </c>
      <c r="X162" s="18">
        <v>8.36</v>
      </c>
      <c r="Y162" s="18">
        <v>2.77</v>
      </c>
      <c r="Z162" s="18">
        <v>4.21</v>
      </c>
      <c r="AA162" s="18">
        <v>0.31</v>
      </c>
      <c r="AB162" s="18">
        <v>-0.67</v>
      </c>
      <c r="AC162" s="18">
        <v>0.26</v>
      </c>
      <c r="AD162" s="18">
        <v>-0.33359279439565404</v>
      </c>
      <c r="AE162" s="18">
        <v>0.89781060221565401</v>
      </c>
      <c r="AF162" s="18">
        <v>0.53238039673277893</v>
      </c>
      <c r="AG162" s="18">
        <v>-0.41209660794695457</v>
      </c>
      <c r="AH162" s="18">
        <v>-1.6180281571613109</v>
      </c>
      <c r="AI162" s="18">
        <v>1.5937231825426057</v>
      </c>
      <c r="AJ162" s="18">
        <v>-0.95128297323613387</v>
      </c>
      <c r="AK162" s="18"/>
      <c r="AM162" s="18">
        <v>0</v>
      </c>
      <c r="AN162" s="18">
        <v>29.75230491768167</v>
      </c>
      <c r="AO162" s="18">
        <v>17.545275108945983</v>
      </c>
      <c r="AP162" s="18">
        <v>4.1900000000000004</v>
      </c>
      <c r="AQ162" s="18">
        <v>4.49</v>
      </c>
      <c r="AR162" s="21"/>
      <c r="AS162" s="21">
        <f t="shared" si="26"/>
        <v>0.2463618021927072</v>
      </c>
      <c r="AT162" s="21">
        <f t="shared" si="27"/>
        <v>-0.6981152024870263</v>
      </c>
      <c r="AV162" s="2">
        <f t="shared" si="28"/>
        <v>0.24903729532885888</v>
      </c>
      <c r="AW162" s="2">
        <f t="shared" si="29"/>
        <v>0.468448388083198</v>
      </c>
      <c r="AX162" s="2">
        <f t="shared" si="30"/>
        <v>1.0053238039673278</v>
      </c>
      <c r="AY162" s="2">
        <f t="shared" si="31"/>
        <v>0.99587903392053045</v>
      </c>
      <c r="AZ162" s="2">
        <f t="shared" si="32"/>
        <v>0.93290288374704178</v>
      </c>
      <c r="BA162" s="2">
        <f t="shared" si="33"/>
        <v>6.7097116252958222E-2</v>
      </c>
      <c r="BB162" s="2">
        <f t="shared" si="34"/>
        <v>1.004684483880832</v>
      </c>
      <c r="BD162" s="2">
        <f t="shared" si="35"/>
        <v>0.2463618021927072</v>
      </c>
      <c r="BE162" s="2">
        <f t="shared" si="36"/>
        <v>-0.6981152024870263</v>
      </c>
      <c r="BO162" s="21">
        <f t="shared" si="37"/>
        <v>3.2026326554265054</v>
      </c>
      <c r="BP162" s="21">
        <f t="shared" si="38"/>
        <v>4.0153417663345898</v>
      </c>
    </row>
    <row r="163" spans="2:68" x14ac:dyDescent="0.3">
      <c r="B163" s="12">
        <v>22006</v>
      </c>
      <c r="C163" s="18">
        <v>-1.2822</v>
      </c>
      <c r="D163" s="18">
        <v>0.31785490478644096</v>
      </c>
      <c r="E163" s="18">
        <v>1.1915877462096001</v>
      </c>
      <c r="F163" s="18">
        <v>1.4124625797665</v>
      </c>
      <c r="G163" s="18">
        <v>2.9169960474307999</v>
      </c>
      <c r="H163" s="18">
        <v>3.1949000894720996</v>
      </c>
      <c r="I163" s="18">
        <v>3.3963726642698</v>
      </c>
      <c r="J163" s="18">
        <v>2.8206189097031</v>
      </c>
      <c r="K163" s="18">
        <v>4.9755120213713004</v>
      </c>
      <c r="L163" s="18">
        <v>-2.85</v>
      </c>
      <c r="M163" s="18">
        <v>-1.02</v>
      </c>
      <c r="N163" s="18">
        <v>-0.45</v>
      </c>
      <c r="O163" s="18">
        <v>-6.32</v>
      </c>
      <c r="P163" s="18">
        <v>-3.23</v>
      </c>
      <c r="Q163" s="18">
        <v>-0.38</v>
      </c>
      <c r="R163" s="18">
        <v>-1.41</v>
      </c>
      <c r="S163" s="18">
        <v>-4.38</v>
      </c>
      <c r="T163" s="18">
        <v>-3.57</v>
      </c>
      <c r="U163" s="18">
        <v>-0.8</v>
      </c>
      <c r="V163" s="18">
        <v>-2.15</v>
      </c>
      <c r="W163" s="18">
        <v>1.08</v>
      </c>
      <c r="X163" s="18">
        <v>0.14000000000000001</v>
      </c>
      <c r="Y163" s="18">
        <v>1.75</v>
      </c>
      <c r="Z163" s="18">
        <v>0.1</v>
      </c>
      <c r="AA163" s="18">
        <v>1.61</v>
      </c>
      <c r="AB163" s="18">
        <v>0.38</v>
      </c>
      <c r="AC163" s="18">
        <v>-3.37</v>
      </c>
      <c r="AD163" s="18">
        <v>-2.2313957380337701E-2</v>
      </c>
      <c r="AE163" s="18">
        <v>-1.472628876708526</v>
      </c>
      <c r="AF163" s="18">
        <v>-0.72542618788538071</v>
      </c>
      <c r="AG163" s="18">
        <v>0.57364857826109894</v>
      </c>
      <c r="AH163" s="18">
        <v>-0.25038940552800648</v>
      </c>
      <c r="AI163" s="18">
        <v>1.2791118619524644</v>
      </c>
      <c r="AJ163" s="18">
        <v>2.5914074148893906</v>
      </c>
      <c r="AK163" s="18"/>
      <c r="AM163" s="18">
        <v>0.44202652159128775</v>
      </c>
      <c r="AN163" s="18">
        <v>29.170357263389956</v>
      </c>
      <c r="AO163" s="18">
        <v>17.286020720522153</v>
      </c>
      <c r="AP163" s="18">
        <v>3.02</v>
      </c>
      <c r="AQ163" s="18">
        <v>4.25</v>
      </c>
      <c r="AR163" s="21"/>
      <c r="AS163" s="21">
        <f t="shared" si="26"/>
        <v>-1.0432810926718217</v>
      </c>
      <c r="AT163" s="21">
        <f t="shared" si="27"/>
        <v>0.25579367347465798</v>
      </c>
      <c r="AV163" s="2">
        <f t="shared" si="28"/>
        <v>-0.77773027963272456</v>
      </c>
      <c r="AW163" s="2">
        <f t="shared" si="29"/>
        <v>-1.0802885388712546</v>
      </c>
      <c r="AX163" s="2">
        <f t="shared" si="30"/>
        <v>0.99274573812114619</v>
      </c>
      <c r="AY163" s="2">
        <f t="shared" si="31"/>
        <v>1.005736485782611</v>
      </c>
      <c r="AZ163" s="2">
        <f t="shared" si="32"/>
        <v>0.93208450327415437</v>
      </c>
      <c r="BA163" s="2">
        <f t="shared" si="33"/>
        <v>6.7915496725845625E-2</v>
      </c>
      <c r="BB163" s="2">
        <f t="shared" si="34"/>
        <v>0.99361737982720033</v>
      </c>
      <c r="BD163" s="2">
        <f t="shared" si="35"/>
        <v>-1.0386898082423248</v>
      </c>
      <c r="BE163" s="2">
        <f t="shared" si="36"/>
        <v>0.25466797348983383</v>
      </c>
      <c r="BO163" s="21">
        <f t="shared" si="37"/>
        <v>3.1918812972459762</v>
      </c>
      <c r="BP163" s="21">
        <f t="shared" si="38"/>
        <v>3.9897133649760974</v>
      </c>
    </row>
    <row r="164" spans="2:68" x14ac:dyDescent="0.3">
      <c r="B164" s="12">
        <v>22036</v>
      </c>
      <c r="C164" s="18">
        <v>-1.5270999999999999</v>
      </c>
      <c r="D164" s="18">
        <v>0.21170945044886036</v>
      </c>
      <c r="E164" s="18">
        <v>-0.20835238995436001</v>
      </c>
      <c r="F164" s="18">
        <v>-0.36609309808839002</v>
      </c>
      <c r="G164" s="18">
        <v>-0.64265048518833001</v>
      </c>
      <c r="H164" s="18">
        <v>-0.93204725262815002</v>
      </c>
      <c r="I164" s="18">
        <v>-1.3840996168582</v>
      </c>
      <c r="J164" s="18">
        <v>-1.6983959593717</v>
      </c>
      <c r="K164" s="18">
        <v>-2.0358392535255998</v>
      </c>
      <c r="L164" s="18">
        <v>-2.23</v>
      </c>
      <c r="M164" s="18">
        <v>-1.56</v>
      </c>
      <c r="N164" s="18">
        <v>-0.94</v>
      </c>
      <c r="O164" s="18">
        <v>-3.37</v>
      </c>
      <c r="P164" s="18">
        <v>-3.355</v>
      </c>
      <c r="Q164" s="18">
        <v>0.17500000000000004</v>
      </c>
      <c r="R164" s="18">
        <v>1.53</v>
      </c>
      <c r="S164" s="18">
        <v>-1.57</v>
      </c>
      <c r="T164" s="18">
        <v>-2.5499999999999998</v>
      </c>
      <c r="U164" s="18">
        <v>-4.26</v>
      </c>
      <c r="V164" s="18">
        <v>-4.78</v>
      </c>
      <c r="W164" s="18">
        <v>0.51</v>
      </c>
      <c r="X164" s="18">
        <v>-1.05</v>
      </c>
      <c r="Y164" s="18">
        <v>1.38</v>
      </c>
      <c r="Z164" s="18">
        <v>-0.23</v>
      </c>
      <c r="AA164" s="18">
        <v>1.65</v>
      </c>
      <c r="AB164" s="18">
        <v>-0.51</v>
      </c>
      <c r="AC164" s="18">
        <v>-1.39</v>
      </c>
      <c r="AD164" s="18">
        <v>2.0868206673362311</v>
      </c>
      <c r="AE164" s="18">
        <v>2.1389715331936676</v>
      </c>
      <c r="AF164" s="18">
        <v>-0.29229082937523021</v>
      </c>
      <c r="AG164" s="18">
        <v>0.77098515111917454</v>
      </c>
      <c r="AH164" s="18">
        <v>1.0879650428688326</v>
      </c>
      <c r="AI164" s="18">
        <v>0.56713928273559588</v>
      </c>
      <c r="AJ164" s="18">
        <v>-0.60048829237562273</v>
      </c>
      <c r="AK164" s="18"/>
      <c r="AM164" s="18">
        <v>0.10155721056195333</v>
      </c>
      <c r="AN164" s="18">
        <v>28.668681104407366</v>
      </c>
      <c r="AO164" s="18">
        <v>17.429766947597201</v>
      </c>
      <c r="AP164" s="18">
        <v>3.04</v>
      </c>
      <c r="AQ164" s="18">
        <v>4.28</v>
      </c>
      <c r="AR164" s="21"/>
      <c r="AS164" s="21">
        <f t="shared" si="26"/>
        <v>-0.50400027982409057</v>
      </c>
      <c r="AT164" s="21">
        <f t="shared" si="27"/>
        <v>0.55927570067031418</v>
      </c>
      <c r="AV164" s="2">
        <f t="shared" si="28"/>
        <v>-7.4865245788862111E-2</v>
      </c>
      <c r="AW164" s="2">
        <f t="shared" si="29"/>
        <v>-0.32163512356524482</v>
      </c>
      <c r="AX164" s="2">
        <f t="shared" si="30"/>
        <v>0.9970770917062477</v>
      </c>
      <c r="AY164" s="2">
        <f t="shared" si="31"/>
        <v>1.0077098515111917</v>
      </c>
      <c r="AZ164" s="2">
        <f t="shared" si="32"/>
        <v>0.93140993329175015</v>
      </c>
      <c r="BA164" s="2">
        <f t="shared" si="33"/>
        <v>6.8590066708249853E-2</v>
      </c>
      <c r="BB164" s="2">
        <f t="shared" si="34"/>
        <v>0.99779922086996709</v>
      </c>
      <c r="BD164" s="2">
        <f t="shared" si="35"/>
        <v>-0.50348895049048481</v>
      </c>
      <c r="BE164" s="2">
        <f t="shared" si="36"/>
        <v>0.55870829211366524</v>
      </c>
      <c r="BO164" s="21">
        <f t="shared" si="37"/>
        <v>3.1927332730774363</v>
      </c>
      <c r="BP164" s="21">
        <f t="shared" si="38"/>
        <v>3.9809328870676448</v>
      </c>
    </row>
    <row r="165" spans="2:68" x14ac:dyDescent="0.3">
      <c r="B165" s="12">
        <v>22067</v>
      </c>
      <c r="C165" s="18">
        <v>3.4098000000000002</v>
      </c>
      <c r="D165" s="18">
        <v>0.24141944982656316</v>
      </c>
      <c r="E165" s="18">
        <v>0.43691107413113006</v>
      </c>
      <c r="F165" s="18">
        <v>0.60154554011354999</v>
      </c>
      <c r="G165" s="18">
        <v>0.31438437355049997</v>
      </c>
      <c r="H165" s="18">
        <v>1.8972690333965001</v>
      </c>
      <c r="I165" s="18">
        <v>1.8972690333965001</v>
      </c>
      <c r="J165" s="18">
        <v>1.5174185534414</v>
      </c>
      <c r="K165" s="18">
        <v>2.4569758631887</v>
      </c>
      <c r="L165" s="18">
        <v>0.67</v>
      </c>
      <c r="M165" s="18">
        <v>3.39</v>
      </c>
      <c r="N165" s="18">
        <v>5.0199999999999996</v>
      </c>
      <c r="O165" s="18">
        <v>0.72</v>
      </c>
      <c r="P165" s="18">
        <v>0.76</v>
      </c>
      <c r="Q165" s="18">
        <v>8.3550000000000004</v>
      </c>
      <c r="R165" s="18">
        <v>6.51</v>
      </c>
      <c r="S165" s="18">
        <v>-0.68</v>
      </c>
      <c r="T165" s="18">
        <v>4.43</v>
      </c>
      <c r="U165" s="18">
        <v>-3.46</v>
      </c>
      <c r="V165" s="18">
        <v>4.17</v>
      </c>
      <c r="W165" s="18">
        <v>9.1199999999999992</v>
      </c>
      <c r="X165" s="18">
        <v>3.32</v>
      </c>
      <c r="Y165" s="18">
        <v>1.49</v>
      </c>
      <c r="Z165" s="18">
        <v>3.14</v>
      </c>
      <c r="AA165" s="18">
        <v>13.72</v>
      </c>
      <c r="AB165" s="18">
        <v>-0.27</v>
      </c>
      <c r="AC165" s="18">
        <v>0.46</v>
      </c>
      <c r="AD165" s="18">
        <v>4.5037166593790978</v>
      </c>
      <c r="AE165" s="18">
        <v>1.6650005170808946</v>
      </c>
      <c r="AF165" s="18">
        <v>3.3785269329424716</v>
      </c>
      <c r="AG165" s="18">
        <v>-0.65848734619879945</v>
      </c>
      <c r="AH165" s="18">
        <v>-0.8732239394160568</v>
      </c>
      <c r="AI165" s="18">
        <v>2.3694997985934663E-3</v>
      </c>
      <c r="AJ165" s="18">
        <v>-0.64064946343441731</v>
      </c>
      <c r="AK165" s="18"/>
      <c r="AM165" s="18">
        <v>0.1352722353736846</v>
      </c>
      <c r="AN165" s="18">
        <v>29.228554211177109</v>
      </c>
      <c r="AO165" s="18">
        <v>17.256170578727914</v>
      </c>
      <c r="AP165" s="18">
        <v>3.12</v>
      </c>
      <c r="AQ165" s="18">
        <v>4.3499999999999996</v>
      </c>
      <c r="AR165" s="21"/>
      <c r="AS165" s="21">
        <f t="shared" si="26"/>
        <v>3.1371074831159085</v>
      </c>
      <c r="AT165" s="21">
        <f t="shared" si="27"/>
        <v>-0.89990679602536261</v>
      </c>
      <c r="AV165" s="2">
        <f t="shared" si="28"/>
        <v>2.0321504138264057</v>
      </c>
      <c r="AW165" s="2">
        <f t="shared" si="29"/>
        <v>2.9663556188603168</v>
      </c>
      <c r="AX165" s="2">
        <f t="shared" si="30"/>
        <v>1.0337852693294247</v>
      </c>
      <c r="AY165" s="2">
        <f t="shared" si="31"/>
        <v>0.99341512653801201</v>
      </c>
      <c r="AZ165" s="2">
        <f t="shared" si="32"/>
        <v>0.93391141224796048</v>
      </c>
      <c r="BA165" s="2">
        <f t="shared" si="33"/>
        <v>6.6088587752039518E-2</v>
      </c>
      <c r="BB165" s="2">
        <f t="shared" si="34"/>
        <v>1.03101627854234</v>
      </c>
      <c r="BD165" s="2">
        <f t="shared" si="35"/>
        <v>3.1328695804031548</v>
      </c>
      <c r="BE165" s="2">
        <f t="shared" si="36"/>
        <v>-0.89869111646301836</v>
      </c>
      <c r="BO165" s="21">
        <f t="shared" si="37"/>
        <v>3.2619332971666641</v>
      </c>
      <c r="BP165" s="21">
        <f t="shared" si="38"/>
        <v>4.1044066103512966</v>
      </c>
    </row>
    <row r="166" spans="2:68" x14ac:dyDescent="0.3">
      <c r="B166" s="12">
        <v>22097</v>
      </c>
      <c r="C166" s="18">
        <v>2.2833000000000001</v>
      </c>
      <c r="D166" s="18">
        <v>0.19470328971937789</v>
      </c>
      <c r="E166" s="18">
        <v>1.3748991039755001</v>
      </c>
      <c r="F166" s="18">
        <v>0.81910522247384998</v>
      </c>
      <c r="G166" s="18">
        <v>2.1675678583917999</v>
      </c>
      <c r="H166" s="18">
        <v>1.5537373897847</v>
      </c>
      <c r="I166" s="18">
        <v>1.5537373897847</v>
      </c>
      <c r="J166" s="18">
        <v>1.7255523575133003</v>
      </c>
      <c r="K166" s="18">
        <v>2.8575956053242999</v>
      </c>
      <c r="L166" s="18">
        <v>2.2599999999999998</v>
      </c>
      <c r="M166" s="18">
        <v>2.31</v>
      </c>
      <c r="N166" s="18">
        <v>2.48</v>
      </c>
      <c r="O166" s="18">
        <v>2.21</v>
      </c>
      <c r="P166" s="18">
        <v>1.3149999999999999</v>
      </c>
      <c r="Q166" s="18">
        <v>3.165</v>
      </c>
      <c r="R166" s="18">
        <v>4.33</v>
      </c>
      <c r="S166" s="18">
        <v>0.81</v>
      </c>
      <c r="T166" s="18">
        <v>1.92</v>
      </c>
      <c r="U166" s="18">
        <v>3.52</v>
      </c>
      <c r="V166" s="18">
        <v>1.49</v>
      </c>
      <c r="W166" s="18">
        <v>1.1000000000000001</v>
      </c>
      <c r="X166" s="18">
        <v>-0.34</v>
      </c>
      <c r="Y166" s="18">
        <v>5.77</v>
      </c>
      <c r="Z166" s="18">
        <v>3.84</v>
      </c>
      <c r="AA166" s="18">
        <v>-0.16</v>
      </c>
      <c r="AB166" s="18">
        <v>4.0599999999999996</v>
      </c>
      <c r="AC166" s="18">
        <v>2.34</v>
      </c>
      <c r="AD166" s="18">
        <v>2.7615062761506382</v>
      </c>
      <c r="AE166" s="18">
        <v>-3.0516750305153995E-2</v>
      </c>
      <c r="AF166" s="18">
        <v>2.2189139373316236</v>
      </c>
      <c r="AG166" s="18">
        <v>0.24547547163380479</v>
      </c>
      <c r="AH166" s="18">
        <v>-0.59273627097953252</v>
      </c>
      <c r="AI166" s="18">
        <v>0.75822196948156506</v>
      </c>
      <c r="AJ166" s="18">
        <v>-1.14428260699585</v>
      </c>
      <c r="AK166" s="18"/>
      <c r="AM166" s="18">
        <v>-0.20263424518742745</v>
      </c>
      <c r="AN166" s="18">
        <v>29.781594330865435</v>
      </c>
      <c r="AO166" s="18">
        <v>17.823363817264745</v>
      </c>
      <c r="AP166" s="18">
        <v>2.19</v>
      </c>
      <c r="AQ166" s="18">
        <v>4.1500000000000004</v>
      </c>
      <c r="AR166" s="21"/>
      <c r="AS166" s="21">
        <f t="shared" si="26"/>
        <v>2.0242106476122457</v>
      </c>
      <c r="AT166" s="21">
        <f t="shared" si="27"/>
        <v>5.0772181914426895E-2</v>
      </c>
      <c r="AV166" s="2">
        <f t="shared" si="28"/>
        <v>1.8295166428097054</v>
      </c>
      <c r="AW166" s="2">
        <f t="shared" si="29"/>
        <v>2.2911264213055338</v>
      </c>
      <c r="AX166" s="2">
        <f t="shared" si="30"/>
        <v>1.0221891393733162</v>
      </c>
      <c r="AY166" s="2">
        <f t="shared" si="31"/>
        <v>1.002454754716338</v>
      </c>
      <c r="AZ166" s="2">
        <f t="shared" si="32"/>
        <v>0.93510451803889183</v>
      </c>
      <c r="BA166" s="2">
        <f t="shared" si="33"/>
        <v>6.489548196110817E-2</v>
      </c>
      <c r="BB166" s="2">
        <f t="shared" si="34"/>
        <v>1.0208849217611811</v>
      </c>
      <c r="BD166" s="2">
        <f t="shared" si="35"/>
        <v>2.0283207199931841</v>
      </c>
      <c r="BE166" s="2">
        <f t="shared" si="36"/>
        <v>5.0875272639126237E-2</v>
      </c>
      <c r="BO166" s="21">
        <f t="shared" si="37"/>
        <v>3.3150011158004484</v>
      </c>
      <c r="BP166" s="21">
        <f t="shared" si="38"/>
        <v>4.1901268212845579</v>
      </c>
    </row>
    <row r="167" spans="2:68" x14ac:dyDescent="0.3">
      <c r="B167" s="12">
        <v>22128</v>
      </c>
      <c r="C167" s="18">
        <v>-2.2704999999999997</v>
      </c>
      <c r="D167" s="18">
        <v>0.14385447661824369</v>
      </c>
      <c r="E167" s="18">
        <v>0.31045926560324999</v>
      </c>
      <c r="F167" s="18">
        <v>1.5361231050671</v>
      </c>
      <c r="G167" s="18">
        <v>2.7150051015369998</v>
      </c>
      <c r="H167" s="18">
        <v>2.7054269678715999</v>
      </c>
      <c r="I167" s="18">
        <v>3.3931448774307005</v>
      </c>
      <c r="J167" s="18">
        <v>3.675505740842</v>
      </c>
      <c r="K167" s="18">
        <v>3.7025625224669998</v>
      </c>
      <c r="L167" s="18">
        <v>-1.55</v>
      </c>
      <c r="M167" s="18">
        <v>-2.36</v>
      </c>
      <c r="N167" s="18">
        <v>-4.01</v>
      </c>
      <c r="O167" s="18">
        <v>-1.29</v>
      </c>
      <c r="P167" s="18">
        <v>-1.7050000000000001</v>
      </c>
      <c r="Q167" s="18">
        <v>-2.4700000000000002</v>
      </c>
      <c r="R167" s="18">
        <v>-0.95</v>
      </c>
      <c r="S167" s="18">
        <v>-0.6</v>
      </c>
      <c r="T167" s="18">
        <v>-3.19</v>
      </c>
      <c r="U167" s="18">
        <v>0.7</v>
      </c>
      <c r="V167" s="18">
        <v>-5.93</v>
      </c>
      <c r="W167" s="18">
        <v>-4.49</v>
      </c>
      <c r="X167" s="18">
        <v>0.1</v>
      </c>
      <c r="Y167" s="18">
        <v>-1.07</v>
      </c>
      <c r="Z167" s="18">
        <v>-3.01</v>
      </c>
      <c r="AA167" s="18">
        <v>-3.86</v>
      </c>
      <c r="AB167" s="18">
        <v>0.23</v>
      </c>
      <c r="AC167" s="18">
        <v>-2.2999999999999998</v>
      </c>
      <c r="AD167" s="18">
        <v>5.4763843648208521</v>
      </c>
      <c r="AE167" s="18">
        <v>2.7100362921005372</v>
      </c>
      <c r="AF167" s="18">
        <v>0.49934114709757615</v>
      </c>
      <c r="AG167" s="18">
        <v>-2.0258889168445204E-2</v>
      </c>
      <c r="AH167" s="18">
        <v>-1.2087143270627765</v>
      </c>
      <c r="AI167" s="18">
        <v>1.8530712068479005</v>
      </c>
      <c r="AJ167" s="18">
        <v>0.17236017261721415</v>
      </c>
      <c r="AK167" s="18"/>
      <c r="AM167" s="18">
        <v>0.20304568527917954</v>
      </c>
      <c r="AN167" s="18">
        <v>29.18931942901979</v>
      </c>
      <c r="AO167" s="18">
        <v>17.376806472898117</v>
      </c>
      <c r="AP167" s="18">
        <v>2.19</v>
      </c>
      <c r="AQ167" s="18">
        <v>3.9</v>
      </c>
      <c r="AR167" s="21"/>
      <c r="AS167" s="21">
        <f t="shared" si="26"/>
        <v>0.35548667047933247</v>
      </c>
      <c r="AT167" s="21">
        <f t="shared" si="27"/>
        <v>-0.16411336578668889</v>
      </c>
      <c r="AV167" s="2">
        <f t="shared" si="28"/>
        <v>0.1404154509385902</v>
      </c>
      <c r="AW167" s="2">
        <f t="shared" si="29"/>
        <v>0.26257576703789809</v>
      </c>
      <c r="AX167" s="2">
        <f t="shared" si="30"/>
        <v>1.0049934114709758</v>
      </c>
      <c r="AY167" s="2">
        <f t="shared" si="31"/>
        <v>0.99979741110831555</v>
      </c>
      <c r="AZ167" s="2">
        <f t="shared" si="32"/>
        <v>0.93541837106125236</v>
      </c>
      <c r="BA167" s="2">
        <f t="shared" si="33"/>
        <v>6.4581628938747637E-2</v>
      </c>
      <c r="BB167" s="2">
        <f t="shared" si="34"/>
        <v>1.0046562145231708</v>
      </c>
      <c r="BD167" s="2">
        <f t="shared" si="35"/>
        <v>0.35476633274786473</v>
      </c>
      <c r="BE167" s="2">
        <f t="shared" si="36"/>
        <v>-0.16378081590667534</v>
      </c>
      <c r="BO167" s="21">
        <f t="shared" si="37"/>
        <v>3.3263868562984085</v>
      </c>
      <c r="BP167" s="21">
        <f t="shared" si="38"/>
        <v>4.2096369506437501</v>
      </c>
    </row>
    <row r="168" spans="2:68" x14ac:dyDescent="0.3">
      <c r="B168" s="12">
        <v>22159</v>
      </c>
      <c r="C168" s="18">
        <v>3.2215000000000003</v>
      </c>
      <c r="D168" s="18">
        <v>0.14597301136416441</v>
      </c>
      <c r="E168" s="18">
        <v>0.12045436192834</v>
      </c>
      <c r="F168" s="18">
        <v>0.83011021481378</v>
      </c>
      <c r="G168" s="18">
        <v>-8.0428353077258999E-2</v>
      </c>
      <c r="H168" s="18">
        <v>-0.33414493063251999</v>
      </c>
      <c r="I168" s="18">
        <v>-0.23754766083643</v>
      </c>
      <c r="J168" s="18">
        <v>-0.67356366510806998</v>
      </c>
      <c r="K168" s="18">
        <v>-1.6061593844060003</v>
      </c>
      <c r="L168" s="18">
        <v>5.44</v>
      </c>
      <c r="M168" s="18">
        <v>3.1</v>
      </c>
      <c r="N168" s="18">
        <v>2.62</v>
      </c>
      <c r="O168" s="18">
        <v>2.41</v>
      </c>
      <c r="P168" s="18">
        <v>2.645</v>
      </c>
      <c r="Q168" s="18">
        <v>3.71</v>
      </c>
      <c r="R168" s="18">
        <v>4.51</v>
      </c>
      <c r="S168" s="18">
        <v>3.48</v>
      </c>
      <c r="T168" s="18">
        <v>1.86</v>
      </c>
      <c r="U168" s="18">
        <v>4.0999999999999996</v>
      </c>
      <c r="V168" s="18">
        <v>1.75</v>
      </c>
      <c r="W168" s="18">
        <v>0.67</v>
      </c>
      <c r="X168" s="18">
        <v>7.11</v>
      </c>
      <c r="Y168" s="18">
        <v>4.4000000000000004</v>
      </c>
      <c r="Z168" s="18">
        <v>3.13</v>
      </c>
      <c r="AA168" s="18">
        <v>2.46</v>
      </c>
      <c r="AB168" s="18">
        <v>3.85</v>
      </c>
      <c r="AC168" s="18">
        <v>2.74</v>
      </c>
      <c r="AD168" s="18">
        <v>3.0978575564562849</v>
      </c>
      <c r="AE168" s="18">
        <v>4.6743940294564412</v>
      </c>
      <c r="AF168" s="18">
        <v>3.2088882754813364</v>
      </c>
      <c r="AG168" s="18">
        <v>1.0622653763132428</v>
      </c>
      <c r="AH168" s="18">
        <v>1.0216121759274888</v>
      </c>
      <c r="AI168" s="18">
        <v>1.7131510897672841</v>
      </c>
      <c r="AJ168" s="18">
        <v>-0.54516667918339534</v>
      </c>
      <c r="AK168" s="18"/>
      <c r="AM168" s="18">
        <v>0</v>
      </c>
      <c r="AN168" s="18">
        <v>29.330552784958744</v>
      </c>
      <c r="AO168" s="18">
        <v>17.582113039577678</v>
      </c>
      <c r="AP168" s="18">
        <v>2.57</v>
      </c>
      <c r="AQ168" s="18">
        <v>3.8</v>
      </c>
      <c r="AR168" s="21"/>
      <c r="AS168" s="21">
        <f t="shared" si="26"/>
        <v>3.062915264117172</v>
      </c>
      <c r="AT168" s="21">
        <f t="shared" si="27"/>
        <v>0.9162923649490784</v>
      </c>
      <c r="AV168" s="2">
        <f t="shared" si="28"/>
        <v>2.5649014057309083</v>
      </c>
      <c r="AW168" s="2">
        <f t="shared" si="29"/>
        <v>3.0702558719358342</v>
      </c>
      <c r="AX168" s="2">
        <f t="shared" si="30"/>
        <v>1.0320888827548134</v>
      </c>
      <c r="AY168" s="2">
        <f t="shared" si="31"/>
        <v>1.0106226537631324</v>
      </c>
      <c r="AZ168" s="2">
        <f t="shared" si="32"/>
        <v>0.9366765351746893</v>
      </c>
      <c r="BA168" s="2">
        <f t="shared" si="33"/>
        <v>6.3323464825310705E-2</v>
      </c>
      <c r="BB168" s="2">
        <f t="shared" si="34"/>
        <v>1.0307025587193583</v>
      </c>
      <c r="BD168" s="2">
        <f t="shared" si="35"/>
        <v>3.062915264117172</v>
      </c>
      <c r="BE168" s="2">
        <f t="shared" si="36"/>
        <v>0.9162923649490784</v>
      </c>
      <c r="BO168" s="21">
        <f t="shared" si="37"/>
        <v>3.4117053995356548</v>
      </c>
      <c r="BP168" s="21">
        <f t="shared" si="38"/>
        <v>4.3388835763080706</v>
      </c>
    </row>
    <row r="169" spans="2:68" x14ac:dyDescent="0.3">
      <c r="B169" s="12">
        <v>22189</v>
      </c>
      <c r="C169" s="18">
        <v>-5.8673000000000002</v>
      </c>
      <c r="D169" s="18">
        <v>0.16717548943385729</v>
      </c>
      <c r="E169" s="18">
        <v>0.31639018344153003</v>
      </c>
      <c r="F169" s="18">
        <v>0.29768598758981002</v>
      </c>
      <c r="G169" s="18">
        <v>0.17894480290416001</v>
      </c>
      <c r="H169" s="18">
        <v>0.49637021680566001</v>
      </c>
      <c r="I169" s="18">
        <v>0.57821050113394001</v>
      </c>
      <c r="J169" s="18">
        <v>0.75240313813691995</v>
      </c>
      <c r="K169" s="18">
        <v>-0.36221385105768</v>
      </c>
      <c r="L169" s="18">
        <v>-6.05</v>
      </c>
      <c r="M169" s="18">
        <v>-5.85</v>
      </c>
      <c r="N169" s="18">
        <v>-7.04</v>
      </c>
      <c r="O169" s="18">
        <v>-5.18</v>
      </c>
      <c r="P169" s="18">
        <v>-6.4250000000000007</v>
      </c>
      <c r="Q169" s="18">
        <v>-6.6050000000000004</v>
      </c>
      <c r="R169" s="18">
        <v>-3.43</v>
      </c>
      <c r="S169" s="18">
        <v>-5.68</v>
      </c>
      <c r="T169" s="18">
        <v>-7.41</v>
      </c>
      <c r="U169" s="18">
        <v>-1</v>
      </c>
      <c r="V169" s="18">
        <v>-6.9</v>
      </c>
      <c r="W169" s="18">
        <v>-8.41</v>
      </c>
      <c r="X169" s="18">
        <v>-5.91</v>
      </c>
      <c r="Y169" s="18">
        <v>-4.4800000000000004</v>
      </c>
      <c r="Z169" s="18">
        <v>-8.39</v>
      </c>
      <c r="AA169" s="18">
        <v>-8.7100000000000009</v>
      </c>
      <c r="AB169" s="18">
        <v>-5.72</v>
      </c>
      <c r="AC169" s="18">
        <v>-5.73</v>
      </c>
      <c r="AD169" s="18">
        <v>-2.6116259477674708</v>
      </c>
      <c r="AE169" s="18">
        <v>1.8976259957409924</v>
      </c>
      <c r="AF169" s="18">
        <v>-4.4864937148970334</v>
      </c>
      <c r="AG169" s="18">
        <v>0.71972028341940053</v>
      </c>
      <c r="AH169" s="18">
        <v>0.92544090349755415</v>
      </c>
      <c r="AI169" s="18">
        <v>-0.25650338221274716</v>
      </c>
      <c r="AJ169" s="18">
        <v>0.22217481224640068</v>
      </c>
      <c r="AK169" s="18"/>
      <c r="AM169" s="18">
        <v>0.47281323877068626</v>
      </c>
      <c r="AN169" s="18">
        <v>27.813660752115531</v>
      </c>
      <c r="AO169" s="18">
        <v>17.052015467817668</v>
      </c>
      <c r="AP169" s="18">
        <v>2.2999999999999998</v>
      </c>
      <c r="AQ169" s="18">
        <v>3.8</v>
      </c>
      <c r="AR169" s="21"/>
      <c r="AS169" s="21">
        <f t="shared" si="26"/>
        <v>-4.6536692043308907</v>
      </c>
      <c r="AT169" s="21">
        <f t="shared" si="27"/>
        <v>0.55254479398554324</v>
      </c>
      <c r="AV169" s="2">
        <f t="shared" si="28"/>
        <v>-3.3974427541727894</v>
      </c>
      <c r="AW169" s="2">
        <f t="shared" si="29"/>
        <v>-4.629631444672289</v>
      </c>
      <c r="AX169" s="2">
        <f t="shared" si="30"/>
        <v>0.95513506285102967</v>
      </c>
      <c r="AY169" s="2">
        <f t="shared" si="31"/>
        <v>1.007197202834194</v>
      </c>
      <c r="AZ169" s="2">
        <f t="shared" si="32"/>
        <v>0.93345461257448603</v>
      </c>
      <c r="BA169" s="2">
        <f t="shared" si="33"/>
        <v>6.6545387425513969E-2</v>
      </c>
      <c r="BB169" s="2">
        <f t="shared" si="34"/>
        <v>0.95843181794098398</v>
      </c>
      <c r="BD169" s="2">
        <f t="shared" si="35"/>
        <v>-4.631769584545804</v>
      </c>
      <c r="BE169" s="2">
        <f t="shared" si="36"/>
        <v>0.54994458319031714</v>
      </c>
      <c r="BO169" s="21">
        <f t="shared" si="37"/>
        <v>3.3119256564422681</v>
      </c>
      <c r="BP169" s="21">
        <f t="shared" si="38"/>
        <v>4.1585240738752223</v>
      </c>
    </row>
    <row r="170" spans="2:68" x14ac:dyDescent="0.3">
      <c r="B170" s="12">
        <v>22220</v>
      </c>
      <c r="C170" s="18">
        <v>-0.47049999999999997</v>
      </c>
      <c r="D170" s="18">
        <v>0.20405945194750252</v>
      </c>
      <c r="E170" s="18">
        <v>0.33403205084860998</v>
      </c>
      <c r="F170" s="18">
        <v>3.3637610806241003E-2</v>
      </c>
      <c r="G170" s="18">
        <v>7.2666508742392E-2</v>
      </c>
      <c r="H170" s="18">
        <v>-0.17030778716527001</v>
      </c>
      <c r="I170" s="18">
        <v>-0.60314005907042001</v>
      </c>
      <c r="J170" s="18">
        <v>0.15209545817642001</v>
      </c>
      <c r="K170" s="18">
        <v>-0.35335175221754</v>
      </c>
      <c r="L170" s="18">
        <v>-2.76</v>
      </c>
      <c r="M170" s="18">
        <v>-0.1</v>
      </c>
      <c r="N170" s="18">
        <v>-0.85</v>
      </c>
      <c r="O170" s="18">
        <v>0.32</v>
      </c>
      <c r="P170" s="18">
        <v>-1.76</v>
      </c>
      <c r="Q170" s="18">
        <v>-0.745</v>
      </c>
      <c r="R170" s="18">
        <v>1.67</v>
      </c>
      <c r="S170" s="18">
        <v>-1.34</v>
      </c>
      <c r="T170" s="18">
        <v>-1.94</v>
      </c>
      <c r="U170" s="18">
        <v>2.4300000000000002</v>
      </c>
      <c r="V170" s="18">
        <v>-0.31</v>
      </c>
      <c r="W170" s="18">
        <v>-2.3199999999999998</v>
      </c>
      <c r="X170" s="18">
        <v>0.14000000000000001</v>
      </c>
      <c r="Y170" s="18">
        <v>-0.33</v>
      </c>
      <c r="Z170" s="18">
        <v>0.23</v>
      </c>
      <c r="AA170" s="18">
        <v>-3.49</v>
      </c>
      <c r="AB170" s="18">
        <v>-0.1</v>
      </c>
      <c r="AC170" s="18">
        <v>-1.17</v>
      </c>
      <c r="AD170" s="18">
        <v>-3.5467128027681816</v>
      </c>
      <c r="AE170" s="18">
        <v>0.51704387132727181</v>
      </c>
      <c r="AF170" s="18">
        <v>-1.0010500525026278</v>
      </c>
      <c r="AG170" s="18">
        <v>-0.67768387053166457</v>
      </c>
      <c r="AH170" s="18">
        <v>-0.81197252932722064</v>
      </c>
      <c r="AI170" s="18">
        <v>0.49839557588586825</v>
      </c>
      <c r="AJ170" s="18">
        <v>0.56420242434058743</v>
      </c>
      <c r="AK170" s="18"/>
      <c r="AM170" s="18">
        <v>0.10084033613446675</v>
      </c>
      <c r="AN170" s="18">
        <v>27.62976736043991</v>
      </c>
      <c r="AO170" s="18">
        <v>16.605104536251027</v>
      </c>
      <c r="AP170" s="18">
        <v>2.12</v>
      </c>
      <c r="AQ170" s="18">
        <v>3.89</v>
      </c>
      <c r="AR170" s="21"/>
      <c r="AS170" s="21">
        <f t="shared" si="26"/>
        <v>-1.2051095044501303</v>
      </c>
      <c r="AT170" s="21">
        <f t="shared" si="27"/>
        <v>-0.88174332247916709</v>
      </c>
      <c r="AV170" s="2">
        <f t="shared" si="28"/>
        <v>-1.0048805340458056</v>
      </c>
      <c r="AW170" s="2">
        <f t="shared" si="29"/>
        <v>-1.0803718607775292</v>
      </c>
      <c r="AX170" s="2">
        <f t="shared" si="30"/>
        <v>0.98998949947497372</v>
      </c>
      <c r="AY170" s="2">
        <f t="shared" si="31"/>
        <v>0.99322316129468335</v>
      </c>
      <c r="AZ170" s="2">
        <f t="shared" si="32"/>
        <v>0.9332517598775073</v>
      </c>
      <c r="BA170" s="2">
        <f t="shared" si="33"/>
        <v>6.6748240122492697E-2</v>
      </c>
      <c r="BB170" s="2">
        <f t="shared" si="34"/>
        <v>0.99020468475356938</v>
      </c>
      <c r="BD170" s="2">
        <f t="shared" si="35"/>
        <v>-1.2038954921890992</v>
      </c>
      <c r="BE170" s="2">
        <f t="shared" si="36"/>
        <v>-0.88085506527049084</v>
      </c>
      <c r="BO170" s="21">
        <f t="shared" si="37"/>
        <v>3.281984517183091</v>
      </c>
      <c r="BP170" s="21">
        <f t="shared" si="38"/>
        <v>4.1177900196117436</v>
      </c>
    </row>
    <row r="171" spans="2:68" x14ac:dyDescent="0.3">
      <c r="B171" s="12">
        <v>22250</v>
      </c>
      <c r="C171" s="18">
        <v>4.8616999999999999</v>
      </c>
      <c r="D171" s="18">
        <v>0.12689782433807917</v>
      </c>
      <c r="E171" s="18">
        <v>7.9851053917752005E-2</v>
      </c>
      <c r="F171" s="18">
        <v>5.6524676935640006E-2</v>
      </c>
      <c r="G171" s="18">
        <v>-0.52486656184238001</v>
      </c>
      <c r="H171" s="18">
        <v>-0.42408969188125001</v>
      </c>
      <c r="I171" s="18">
        <v>-1.8884301398142</v>
      </c>
      <c r="J171" s="18">
        <v>-1.6624086454152001</v>
      </c>
      <c r="K171" s="18">
        <v>-1.4388489208633</v>
      </c>
      <c r="L171" s="18">
        <v>1.42</v>
      </c>
      <c r="M171" s="18">
        <v>4.6500000000000004</v>
      </c>
      <c r="N171" s="18">
        <v>5.55</v>
      </c>
      <c r="O171" s="18">
        <v>3.97</v>
      </c>
      <c r="P171" s="18">
        <v>2.91</v>
      </c>
      <c r="Q171" s="18">
        <v>7.1449999999999996</v>
      </c>
      <c r="R171" s="18">
        <v>8.66</v>
      </c>
      <c r="S171" s="18">
        <v>-0.66</v>
      </c>
      <c r="T171" s="18">
        <v>5.04</v>
      </c>
      <c r="U171" s="18">
        <v>3.4</v>
      </c>
      <c r="V171" s="18">
        <v>5.1100000000000003</v>
      </c>
      <c r="W171" s="18">
        <v>6.77</v>
      </c>
      <c r="X171" s="18">
        <v>4.1900000000000004</v>
      </c>
      <c r="Y171" s="18">
        <v>3.73</v>
      </c>
      <c r="Z171" s="18">
        <v>6.92</v>
      </c>
      <c r="AA171" s="18">
        <v>4.04</v>
      </c>
      <c r="AB171" s="18">
        <v>7.85</v>
      </c>
      <c r="AC171" s="18">
        <v>6.1</v>
      </c>
      <c r="AD171" s="18">
        <v>-2.0428500249128012</v>
      </c>
      <c r="AE171" s="18">
        <v>0.81161830838414328</v>
      </c>
      <c r="AF171" s="18">
        <v>1.7819261773440953</v>
      </c>
      <c r="AG171" s="18">
        <v>1.6076737519732376E-2</v>
      </c>
      <c r="AH171" s="18">
        <v>2.4528013828795103E-2</v>
      </c>
      <c r="AI171" s="18">
        <v>0.46195652173912638</v>
      </c>
      <c r="AJ171" s="18">
        <v>-1.2928229345146813</v>
      </c>
      <c r="AK171" s="18"/>
      <c r="AM171" s="18">
        <v>0.1007387508394908</v>
      </c>
      <c r="AN171" s="18">
        <v>28.572651249040575</v>
      </c>
      <c r="AO171" s="18">
        <v>17.146088452419008</v>
      </c>
      <c r="AP171" s="18">
        <v>2.4</v>
      </c>
      <c r="AQ171" s="18">
        <v>3.93</v>
      </c>
      <c r="AR171" s="21"/>
      <c r="AS171" s="21">
        <f t="shared" si="26"/>
        <v>1.6550283530060161</v>
      </c>
      <c r="AT171" s="21">
        <f t="shared" si="27"/>
        <v>-0.11082108681834679</v>
      </c>
      <c r="AV171" s="2">
        <f t="shared" si="28"/>
        <v>1.1514325945572956</v>
      </c>
      <c r="AW171" s="2">
        <f t="shared" si="29"/>
        <v>1.5633200840750261</v>
      </c>
      <c r="AX171" s="2">
        <f t="shared" si="30"/>
        <v>1.017819261773441</v>
      </c>
      <c r="AY171" s="2">
        <f t="shared" si="31"/>
        <v>1.0001607673751973</v>
      </c>
      <c r="AZ171" s="2">
        <f t="shared" si="32"/>
        <v>0.93433375390779783</v>
      </c>
      <c r="BA171" s="2">
        <f t="shared" si="33"/>
        <v>6.5666246092202174E-2</v>
      </c>
      <c r="BB171" s="2">
        <f t="shared" si="34"/>
        <v>1.0166405883491452</v>
      </c>
      <c r="BD171" s="2">
        <f t="shared" si="35"/>
        <v>1.65336277599863</v>
      </c>
      <c r="BE171" s="2">
        <f t="shared" si="36"/>
        <v>-0.11070955939115623</v>
      </c>
      <c r="BO171" s="21">
        <f t="shared" si="37"/>
        <v>3.3230805868676168</v>
      </c>
      <c r="BP171" s="21">
        <f t="shared" si="38"/>
        <v>4.1863124682363209</v>
      </c>
    </row>
    <row r="172" spans="2:68" x14ac:dyDescent="0.3">
      <c r="B172" s="12">
        <v>22281</v>
      </c>
      <c r="C172" s="18">
        <v>4.8536999999999999</v>
      </c>
      <c r="D172" s="18">
        <v>0.15657932369734784</v>
      </c>
      <c r="E172" s="18">
        <v>0.55295147162031</v>
      </c>
      <c r="F172" s="18">
        <v>1.1715058660580999</v>
      </c>
      <c r="G172" s="18">
        <v>2.0627250921106</v>
      </c>
      <c r="H172" s="18">
        <v>2.2008519650217</v>
      </c>
      <c r="I172" s="18">
        <v>2.9078895982274999</v>
      </c>
      <c r="J172" s="18">
        <v>2.9732188522623999</v>
      </c>
      <c r="K172" s="18">
        <v>3.3076205564027994</v>
      </c>
      <c r="L172" s="18">
        <v>2.5099999999999998</v>
      </c>
      <c r="M172" s="18">
        <v>5.01</v>
      </c>
      <c r="N172" s="18">
        <v>3.5</v>
      </c>
      <c r="O172" s="18">
        <v>2.93</v>
      </c>
      <c r="P172" s="18">
        <v>5.24</v>
      </c>
      <c r="Q172" s="18">
        <v>7.0549999999999997</v>
      </c>
      <c r="R172" s="18">
        <v>4.4800000000000004</v>
      </c>
      <c r="S172" s="18">
        <v>-0.41</v>
      </c>
      <c r="T172" s="18">
        <v>3.97</v>
      </c>
      <c r="U172" s="18">
        <v>5.3</v>
      </c>
      <c r="V172" s="18">
        <v>2.85</v>
      </c>
      <c r="W172" s="18">
        <v>3.82</v>
      </c>
      <c r="X172" s="18">
        <v>12.45</v>
      </c>
      <c r="Y172" s="18">
        <v>6.35</v>
      </c>
      <c r="Z172" s="18">
        <v>2.2599999999999998</v>
      </c>
      <c r="AA172" s="18">
        <v>6.22</v>
      </c>
      <c r="AB172" s="18">
        <v>5.65</v>
      </c>
      <c r="AC172" s="18">
        <v>3.47</v>
      </c>
      <c r="AD172" s="18">
        <v>2.1363173957273718</v>
      </c>
      <c r="AE172" s="18">
        <v>-1.6896072350631619</v>
      </c>
      <c r="AF172" s="18">
        <v>3.7585104904821476</v>
      </c>
      <c r="AG172" s="18">
        <v>1.566125074398883</v>
      </c>
      <c r="AH172" s="18">
        <v>1.8227834630668793</v>
      </c>
      <c r="AI172" s="18">
        <v>0.78892795960689988</v>
      </c>
      <c r="AJ172" s="18">
        <v>-6.4068944426021179E-2</v>
      </c>
      <c r="AK172" s="18"/>
      <c r="AM172" s="18">
        <v>0.10063737001007045</v>
      </c>
      <c r="AN172" s="18">
        <v>30.402209708727241</v>
      </c>
      <c r="AO172" s="18">
        <v>17.562090833957125</v>
      </c>
      <c r="AP172" s="18">
        <v>2.2000000000000002</v>
      </c>
      <c r="AQ172" s="18">
        <v>3.84</v>
      </c>
      <c r="AR172" s="21"/>
      <c r="AS172" s="21">
        <f t="shared" si="26"/>
        <v>3.6019311667847997</v>
      </c>
      <c r="AT172" s="21">
        <f t="shared" si="27"/>
        <v>1.4095457507015352</v>
      </c>
      <c r="AV172" s="2">
        <f t="shared" si="28"/>
        <v>3.0001574956470978</v>
      </c>
      <c r="AW172" s="2">
        <f t="shared" si="29"/>
        <v>3.513907400210603</v>
      </c>
      <c r="AX172" s="2">
        <f t="shared" si="30"/>
        <v>1.0375851049048215</v>
      </c>
      <c r="AY172" s="2">
        <f t="shared" si="31"/>
        <v>1.0156612507439888</v>
      </c>
      <c r="AZ172" s="2">
        <f t="shared" si="32"/>
        <v>0.93563195033518398</v>
      </c>
      <c r="BA172" s="2">
        <f t="shared" si="33"/>
        <v>6.4368049664816018E-2</v>
      </c>
      <c r="BB172" s="2">
        <f t="shared" si="34"/>
        <v>1.0361454477022067</v>
      </c>
      <c r="BD172" s="2">
        <f t="shared" si="35"/>
        <v>3.5983099223141712</v>
      </c>
      <c r="BE172" s="2">
        <f t="shared" si="36"/>
        <v>1.4081286470647709</v>
      </c>
      <c r="BO172" s="21">
        <f t="shared" si="37"/>
        <v>3.426122499086858</v>
      </c>
      <c r="BP172" s="21">
        <f t="shared" si="38"/>
        <v>4.3376286066220526</v>
      </c>
    </row>
    <row r="173" spans="2:68" x14ac:dyDescent="0.3">
      <c r="B173" s="12">
        <v>22312</v>
      </c>
      <c r="C173" s="18">
        <v>6.3951999999999991</v>
      </c>
      <c r="D173" s="18">
        <v>0.17352463694109144</v>
      </c>
      <c r="E173" s="18">
        <v>6.4683053040109004E-2</v>
      </c>
      <c r="F173" s="18">
        <v>-0.33285862641692998</v>
      </c>
      <c r="G173" s="18">
        <v>-0.59431559056396999</v>
      </c>
      <c r="H173" s="18">
        <v>-0.52211187821450999</v>
      </c>
      <c r="I173" s="18">
        <v>-0.80353166689254985</v>
      </c>
      <c r="J173" s="18">
        <v>-1.1041369973802999</v>
      </c>
      <c r="K173" s="18">
        <v>-1.2611967036903999</v>
      </c>
      <c r="L173" s="18">
        <v>8.73</v>
      </c>
      <c r="M173" s="18">
        <v>5.98</v>
      </c>
      <c r="N173" s="18">
        <v>4.4800000000000004</v>
      </c>
      <c r="O173" s="18">
        <v>10.46</v>
      </c>
      <c r="P173" s="18">
        <v>8.9849999999999994</v>
      </c>
      <c r="Q173" s="18">
        <v>5.3949999999999996</v>
      </c>
      <c r="R173" s="18">
        <v>5.41</v>
      </c>
      <c r="S173" s="18">
        <v>8.36</v>
      </c>
      <c r="T173" s="18">
        <v>6.29</v>
      </c>
      <c r="U173" s="18">
        <v>9.76</v>
      </c>
      <c r="V173" s="18">
        <v>6.38</v>
      </c>
      <c r="W173" s="18">
        <v>3.1</v>
      </c>
      <c r="X173" s="18">
        <v>7.89</v>
      </c>
      <c r="Y173" s="18">
        <v>4.95</v>
      </c>
      <c r="Z173" s="18">
        <v>2.94</v>
      </c>
      <c r="AA173" s="18">
        <v>6.05</v>
      </c>
      <c r="AB173" s="18">
        <v>7.41</v>
      </c>
      <c r="AC173" s="18">
        <v>7.99</v>
      </c>
      <c r="AD173" s="18">
        <v>3.6155378486055767</v>
      </c>
      <c r="AE173" s="18">
        <v>-4.5934144484328527</v>
      </c>
      <c r="AF173" s="18">
        <v>5.3632407097422341</v>
      </c>
      <c r="AG173" s="18">
        <v>1.8672790052059351</v>
      </c>
      <c r="AH173" s="18">
        <v>2.5752032477065478</v>
      </c>
      <c r="AI173" s="18">
        <v>1.1786017802030591</v>
      </c>
      <c r="AJ173" s="18">
        <v>3.4124933666257684</v>
      </c>
      <c r="AK173" s="18"/>
      <c r="AM173" s="18">
        <v>0</v>
      </c>
      <c r="AN173" s="18">
        <v>32.118049930758197</v>
      </c>
      <c r="AO173" s="18">
        <v>18.470416986477179</v>
      </c>
      <c r="AP173" s="18">
        <v>2.2799999999999998</v>
      </c>
      <c r="AQ173" s="18">
        <v>3.84</v>
      </c>
      <c r="AR173" s="21"/>
      <c r="AS173" s="21">
        <f t="shared" si="26"/>
        <v>5.1897160728011427</v>
      </c>
      <c r="AT173" s="21">
        <f t="shared" si="27"/>
        <v>1.6937543682648437</v>
      </c>
      <c r="AV173" s="2">
        <f t="shared" si="28"/>
        <v>4.3144521983813444</v>
      </c>
      <c r="AW173" s="2">
        <f t="shared" si="29"/>
        <v>5.1382124731183421</v>
      </c>
      <c r="AX173" s="2">
        <f t="shared" si="30"/>
        <v>1.0536324070974223</v>
      </c>
      <c r="AY173" s="2">
        <f t="shared" si="31"/>
        <v>1.0186727900520594</v>
      </c>
      <c r="AZ173" s="2">
        <f t="shared" si="32"/>
        <v>0.93763449158978951</v>
      </c>
      <c r="BA173" s="2">
        <f t="shared" si="33"/>
        <v>6.2365508410210491E-2</v>
      </c>
      <c r="BB173" s="2">
        <f t="shared" si="34"/>
        <v>1.0513821247311834</v>
      </c>
      <c r="BD173" s="2">
        <f t="shared" si="35"/>
        <v>5.1897160728011427</v>
      </c>
      <c r="BE173" s="2">
        <f t="shared" si="36"/>
        <v>1.6937543682648437</v>
      </c>
      <c r="BO173" s="21">
        <f t="shared" si="37"/>
        <v>3.5739409165679485</v>
      </c>
      <c r="BP173" s="21">
        <f t="shared" si="38"/>
        <v>4.5605051807250563</v>
      </c>
    </row>
    <row r="174" spans="2:68" x14ac:dyDescent="0.3">
      <c r="B174" s="12">
        <v>22340</v>
      </c>
      <c r="C174" s="18">
        <v>3.7005000000000003</v>
      </c>
      <c r="D174" s="18">
        <v>0.16715147293533406</v>
      </c>
      <c r="E174" s="18">
        <v>0.11572596982451001</v>
      </c>
      <c r="F174" s="18">
        <v>0.32600279729920001</v>
      </c>
      <c r="G174" s="18">
        <v>0.90277605494228985</v>
      </c>
      <c r="H174" s="18">
        <v>0.78829940401024001</v>
      </c>
      <c r="I174" s="18">
        <v>1.6317926296065</v>
      </c>
      <c r="J174" s="18">
        <v>1.8526551583138997</v>
      </c>
      <c r="K174" s="18">
        <v>2.4232648048374998</v>
      </c>
      <c r="L174" s="18">
        <v>6.01</v>
      </c>
      <c r="M174" s="18">
        <v>3.12</v>
      </c>
      <c r="N174" s="18">
        <v>3.95</v>
      </c>
      <c r="O174" s="18">
        <v>3.5</v>
      </c>
      <c r="P174" s="18">
        <v>5.93</v>
      </c>
      <c r="Q174" s="18">
        <v>4.3550000000000004</v>
      </c>
      <c r="R174" s="18">
        <v>6.61</v>
      </c>
      <c r="S174" s="18">
        <v>3.98</v>
      </c>
      <c r="T174" s="18">
        <v>5.71</v>
      </c>
      <c r="U174" s="18">
        <v>0.73</v>
      </c>
      <c r="V174" s="18">
        <v>2.73</v>
      </c>
      <c r="W174" s="18">
        <v>3.15</v>
      </c>
      <c r="X174" s="18">
        <v>0.75</v>
      </c>
      <c r="Y174" s="18">
        <v>3.63</v>
      </c>
      <c r="Z174" s="18">
        <v>4.96</v>
      </c>
      <c r="AA174" s="18">
        <v>5.2</v>
      </c>
      <c r="AB174" s="18">
        <v>7.09</v>
      </c>
      <c r="AC174" s="18">
        <v>4.95</v>
      </c>
      <c r="AD174" s="18">
        <v>2.7299817360376899</v>
      </c>
      <c r="AE174" s="18">
        <v>-1.3860612082023605</v>
      </c>
      <c r="AF174" s="18">
        <v>2.8406202338586706</v>
      </c>
      <c r="AG174" s="18">
        <v>-1.4089627513186986</v>
      </c>
      <c r="AH174" s="18">
        <v>-2.4017259846899286</v>
      </c>
      <c r="AI174" s="18">
        <v>1.0366702769611713</v>
      </c>
      <c r="AJ174" s="18">
        <v>3.4894119341303487</v>
      </c>
      <c r="AK174" s="18"/>
      <c r="AM174" s="18">
        <v>0</v>
      </c>
      <c r="AN174" s="18">
        <v>33.227958422510284</v>
      </c>
      <c r="AO174" s="18">
        <v>19.23401449829835</v>
      </c>
      <c r="AP174" s="18">
        <v>2.58</v>
      </c>
      <c r="AQ174" s="18">
        <v>3.78</v>
      </c>
      <c r="AR174" s="21"/>
      <c r="AS174" s="21">
        <f t="shared" si="26"/>
        <v>2.6734687609233365</v>
      </c>
      <c r="AT174" s="21">
        <f t="shared" si="27"/>
        <v>-1.5761142242540327</v>
      </c>
      <c r="AV174" s="2">
        <f t="shared" si="28"/>
        <v>1.5657453383054596</v>
      </c>
      <c r="AW174" s="2">
        <f t="shared" si="29"/>
        <v>2.5755928304566966</v>
      </c>
      <c r="AX174" s="2">
        <f t="shared" si="30"/>
        <v>1.0284062023385867</v>
      </c>
      <c r="AY174" s="2">
        <f t="shared" si="31"/>
        <v>0.98591037248681301</v>
      </c>
      <c r="AZ174" s="2">
        <f t="shared" si="32"/>
        <v>0.94005708382434683</v>
      </c>
      <c r="BA174" s="2">
        <f t="shared" si="33"/>
        <v>5.9942916175653171E-2</v>
      </c>
      <c r="BB174" s="2">
        <f t="shared" si="34"/>
        <v>1.025755928304567</v>
      </c>
      <c r="BD174" s="2">
        <f t="shared" si="35"/>
        <v>2.6734687609233365</v>
      </c>
      <c r="BE174" s="2">
        <f t="shared" si="36"/>
        <v>-1.5761142242540327</v>
      </c>
      <c r="BO174" s="21">
        <f t="shared" si="37"/>
        <v>3.629899729862903</v>
      </c>
      <c r="BP174" s="21">
        <f t="shared" si="38"/>
        <v>4.6779652251924171</v>
      </c>
    </row>
    <row r="175" spans="2:68" x14ac:dyDescent="0.3">
      <c r="B175" s="12">
        <v>22371</v>
      </c>
      <c r="C175" s="18">
        <v>3.0609999999999999</v>
      </c>
      <c r="D175" s="18">
        <v>0.20403852346329021</v>
      </c>
      <c r="E175" s="18">
        <v>0.32784477915727001</v>
      </c>
      <c r="F175" s="18">
        <v>0.44027918613688</v>
      </c>
      <c r="G175" s="18">
        <v>0.36496230472101998</v>
      </c>
      <c r="H175" s="18">
        <v>0.25294397746806002</v>
      </c>
      <c r="I175" s="18">
        <v>-0.60570458029799001</v>
      </c>
      <c r="J175" s="18">
        <v>0.16869985041305</v>
      </c>
      <c r="K175" s="18">
        <v>-2.3845510440672998E-2</v>
      </c>
      <c r="L175" s="18">
        <v>6.38</v>
      </c>
      <c r="M175" s="18">
        <v>2.54</v>
      </c>
      <c r="N175" s="18">
        <v>2.33</v>
      </c>
      <c r="O175" s="18">
        <v>2.99</v>
      </c>
      <c r="P175" s="18">
        <v>3.09</v>
      </c>
      <c r="Q175" s="18">
        <v>5.22</v>
      </c>
      <c r="R175" s="18">
        <v>4.8499999999999996</v>
      </c>
      <c r="S175" s="18">
        <v>3.43</v>
      </c>
      <c r="T175" s="18">
        <v>1.46</v>
      </c>
      <c r="U175" s="18">
        <v>1.42</v>
      </c>
      <c r="V175" s="18">
        <v>1.91</v>
      </c>
      <c r="W175" s="18">
        <v>3.01</v>
      </c>
      <c r="X175" s="18">
        <v>7.43</v>
      </c>
      <c r="Y175" s="18">
        <v>2.02</v>
      </c>
      <c r="Z175" s="18">
        <v>5.86</v>
      </c>
      <c r="AA175" s="18">
        <v>3.8</v>
      </c>
      <c r="AB175" s="18">
        <v>4.6500000000000004</v>
      </c>
      <c r="AC175" s="18">
        <v>2.93</v>
      </c>
      <c r="AD175" s="18">
        <v>4.2200804716010065</v>
      </c>
      <c r="AE175" s="18">
        <v>-7.1532388597099654</v>
      </c>
      <c r="AF175" s="18">
        <v>3.0587653710683949</v>
      </c>
      <c r="AG175" s="18">
        <v>1.0748723853486686</v>
      </c>
      <c r="AH175" s="18">
        <v>1.2752019779824764</v>
      </c>
      <c r="AI175" s="18">
        <v>0.73725661780792429</v>
      </c>
      <c r="AJ175" s="18">
        <v>-2.1248919492326879</v>
      </c>
      <c r="AK175" s="18"/>
      <c r="AM175" s="18">
        <v>-0.10053619302949901</v>
      </c>
      <c r="AN175" s="18">
        <v>34.255738171140102</v>
      </c>
      <c r="AO175" s="18">
        <v>19.844225272725566</v>
      </c>
      <c r="AP175" s="18">
        <v>2.42</v>
      </c>
      <c r="AQ175" s="18">
        <v>3.74</v>
      </c>
      <c r="AR175" s="21"/>
      <c r="AS175" s="21">
        <f t="shared" si="26"/>
        <v>2.8547268476051046</v>
      </c>
      <c r="AT175" s="21">
        <f t="shared" si="27"/>
        <v>0.87083386188537837</v>
      </c>
      <c r="AV175" s="2">
        <f t="shared" si="28"/>
        <v>2.564133668381976</v>
      </c>
      <c r="AW175" s="2">
        <f t="shared" si="29"/>
        <v>3.0403812331534219</v>
      </c>
      <c r="AX175" s="2">
        <f t="shared" si="30"/>
        <v>1.0305876537106839</v>
      </c>
      <c r="AY175" s="2">
        <f t="shared" si="31"/>
        <v>1.0107487238534867</v>
      </c>
      <c r="AZ175" s="2">
        <f t="shared" si="32"/>
        <v>0.94114307632289307</v>
      </c>
      <c r="BA175" s="2">
        <f t="shared" si="33"/>
        <v>5.8856923677106932E-2</v>
      </c>
      <c r="BB175" s="2">
        <f t="shared" si="34"/>
        <v>1.0293984504012392</v>
      </c>
      <c r="BD175" s="2">
        <f t="shared" si="35"/>
        <v>2.857599769625506</v>
      </c>
      <c r="BE175" s="2">
        <f t="shared" si="36"/>
        <v>0.87171024618113691</v>
      </c>
      <c r="BO175" s="21">
        <f t="shared" si="37"/>
        <v>3.7193258479656319</v>
      </c>
      <c r="BP175" s="21">
        <f t="shared" si="38"/>
        <v>4.8154901538439585</v>
      </c>
    </row>
    <row r="176" spans="2:68" x14ac:dyDescent="0.3">
      <c r="B176" s="12">
        <v>22401</v>
      </c>
      <c r="C176" s="18">
        <v>0.5645</v>
      </c>
      <c r="D176" s="18">
        <v>0.17564978785871155</v>
      </c>
      <c r="E176" s="18">
        <v>0.28173183502458998</v>
      </c>
      <c r="F176" s="18">
        <v>0.12845665171899001</v>
      </c>
      <c r="G176" s="18">
        <v>0.53621287045445998</v>
      </c>
      <c r="H176" s="18">
        <v>0.66866085925447005</v>
      </c>
      <c r="I176" s="18">
        <v>1.2877257375507001</v>
      </c>
      <c r="J176" s="18">
        <v>1.1845297994781001</v>
      </c>
      <c r="K176" s="18">
        <v>1.5598683413876999</v>
      </c>
      <c r="L176" s="18">
        <v>1.45</v>
      </c>
      <c r="M176" s="18">
        <v>0.44</v>
      </c>
      <c r="N176" s="18">
        <v>-0.64</v>
      </c>
      <c r="O176" s="18">
        <v>2.96</v>
      </c>
      <c r="P176" s="18">
        <v>-3.25</v>
      </c>
      <c r="Q176" s="18">
        <v>0.64999999999999991</v>
      </c>
      <c r="R176" s="18">
        <v>-1.36</v>
      </c>
      <c r="S176" s="18">
        <v>-1.71</v>
      </c>
      <c r="T176" s="18">
        <v>-1.32</v>
      </c>
      <c r="U176" s="18">
        <v>4.76</v>
      </c>
      <c r="V176" s="18">
        <v>-0.71</v>
      </c>
      <c r="W176" s="18">
        <v>0.14000000000000001</v>
      </c>
      <c r="X176" s="18">
        <v>0.8</v>
      </c>
      <c r="Y176" s="18">
        <v>1.85</v>
      </c>
      <c r="Z176" s="18">
        <v>0.59</v>
      </c>
      <c r="AA176" s="18">
        <v>-0.3</v>
      </c>
      <c r="AB176" s="18">
        <v>1.53</v>
      </c>
      <c r="AC176" s="18">
        <v>0.03</v>
      </c>
      <c r="AD176" s="18">
        <v>3.2860477644101271</v>
      </c>
      <c r="AE176" s="18">
        <v>-5.0449168371431092</v>
      </c>
      <c r="AF176" s="18">
        <v>1.6009113802614161</v>
      </c>
      <c r="AG176" s="18">
        <v>-0.83947739113884312</v>
      </c>
      <c r="AH176" s="18">
        <v>-1.2187640187954929</v>
      </c>
      <c r="AI176" s="18">
        <v>-0.39090494494754546</v>
      </c>
      <c r="AJ176" s="18">
        <v>3.0069078022132212</v>
      </c>
      <c r="AK176" s="18"/>
      <c r="AM176" s="18">
        <v>0.10063737001007045</v>
      </c>
      <c r="AN176" s="18">
        <v>34.57473940506874</v>
      </c>
      <c r="AO176" s="18">
        <v>20.382842975754777</v>
      </c>
      <c r="AP176" s="18">
        <v>2.27</v>
      </c>
      <c r="AQ176" s="18">
        <v>3.78</v>
      </c>
      <c r="AR176" s="21"/>
      <c r="AS176" s="21">
        <f t="shared" si="26"/>
        <v>1.4252615924027046</v>
      </c>
      <c r="AT176" s="21">
        <f t="shared" si="27"/>
        <v>-1.0151271789975547</v>
      </c>
      <c r="AV176" s="2">
        <f t="shared" si="28"/>
        <v>0.76815737883126789</v>
      </c>
      <c r="AW176" s="2">
        <f t="shared" si="29"/>
        <v>1.356640234590567</v>
      </c>
      <c r="AX176" s="2">
        <f t="shared" si="30"/>
        <v>1.0160091138026142</v>
      </c>
      <c r="AY176" s="2">
        <f t="shared" si="31"/>
        <v>0.99160522608861157</v>
      </c>
      <c r="AZ176" s="2">
        <f t="shared" si="32"/>
        <v>0.94247545914136455</v>
      </c>
      <c r="BA176" s="2">
        <f t="shared" si="33"/>
        <v>5.7524540858635453E-2</v>
      </c>
      <c r="BB176" s="2">
        <f t="shared" si="34"/>
        <v>1.0145727760460064</v>
      </c>
      <c r="BD176" s="2">
        <f t="shared" si="35"/>
        <v>1.4238286886569913</v>
      </c>
      <c r="BE176" s="2">
        <f t="shared" si="36"/>
        <v>-1.0141066087773829</v>
      </c>
      <c r="BO176" s="21">
        <f t="shared" si="37"/>
        <v>3.7516391556250559</v>
      </c>
      <c r="BP176" s="21">
        <f t="shared" si="38"/>
        <v>4.885665213407675</v>
      </c>
    </row>
    <row r="177" spans="2:68" x14ac:dyDescent="0.3">
      <c r="B177" s="12">
        <v>22432</v>
      </c>
      <c r="C177" s="18">
        <v>2.5893999999999999</v>
      </c>
      <c r="D177" s="18">
        <v>0.1586887399226633</v>
      </c>
      <c r="E177" s="18">
        <v>0.26036113795530003</v>
      </c>
      <c r="F177" s="18">
        <v>-7.3092308849126E-2</v>
      </c>
      <c r="G177" s="18">
        <v>-0.27699090119802999</v>
      </c>
      <c r="H177" s="18">
        <v>-0.44774983738224999</v>
      </c>
      <c r="I177" s="18">
        <v>-9.8967690855392018E-2</v>
      </c>
      <c r="J177" s="18">
        <v>0.32044589467175999</v>
      </c>
      <c r="K177" s="18">
        <v>0.9878095485847499</v>
      </c>
      <c r="L177" s="18">
        <v>3.74</v>
      </c>
      <c r="M177" s="18">
        <v>2.2599999999999998</v>
      </c>
      <c r="N177" s="18">
        <v>3.26</v>
      </c>
      <c r="O177" s="18">
        <v>2.86</v>
      </c>
      <c r="P177" s="18">
        <v>5.625</v>
      </c>
      <c r="Q177" s="18">
        <v>2.3149999999999999</v>
      </c>
      <c r="R177" s="18">
        <v>3.68</v>
      </c>
      <c r="S177" s="18">
        <v>1.3</v>
      </c>
      <c r="T177" s="18">
        <v>3.9</v>
      </c>
      <c r="U177" s="18">
        <v>0.15</v>
      </c>
      <c r="V177" s="18">
        <v>4.75</v>
      </c>
      <c r="W177" s="18">
        <v>3.8</v>
      </c>
      <c r="X177" s="18">
        <v>-1.04</v>
      </c>
      <c r="Y177" s="18">
        <v>2.39</v>
      </c>
      <c r="Z177" s="18">
        <v>4.08</v>
      </c>
      <c r="AA177" s="18">
        <v>2.2799999999999998</v>
      </c>
      <c r="AB177" s="18">
        <v>3.99</v>
      </c>
      <c r="AC177" s="18">
        <v>4.29</v>
      </c>
      <c r="AD177" s="18">
        <v>1.1648122392211357</v>
      </c>
      <c r="AE177" s="18">
        <v>2.0082804098990215</v>
      </c>
      <c r="AF177" s="18">
        <v>1.8412511065210913</v>
      </c>
      <c r="AG177" s="18">
        <v>-0.55926086547749554</v>
      </c>
      <c r="AH177" s="18">
        <v>-1.2316581702489504</v>
      </c>
      <c r="AI177" s="18">
        <v>0.52543222796346267</v>
      </c>
      <c r="AJ177" s="18">
        <v>0.8029947933712922</v>
      </c>
      <c r="AK177" s="18"/>
      <c r="AM177" s="18">
        <v>0</v>
      </c>
      <c r="AN177" s="18">
        <v>34.94299318922922</v>
      </c>
      <c r="AO177" s="18">
        <v>20.598606843297347</v>
      </c>
      <c r="AP177" s="18">
        <v>2.34</v>
      </c>
      <c r="AQ177" s="18">
        <v>3.71</v>
      </c>
      <c r="AR177" s="21"/>
      <c r="AS177" s="21">
        <f t="shared" si="26"/>
        <v>1.6825623665984279</v>
      </c>
      <c r="AT177" s="21">
        <f t="shared" si="27"/>
        <v>-0.71794960540015884</v>
      </c>
      <c r="AV177" s="2">
        <f t="shared" si="28"/>
        <v>1.1210975149215152</v>
      </c>
      <c r="AW177" s="2">
        <f t="shared" si="29"/>
        <v>1.7031627575062158</v>
      </c>
      <c r="AX177" s="2">
        <f t="shared" si="30"/>
        <v>1.0184125110652109</v>
      </c>
      <c r="AY177" s="2">
        <f t="shared" si="31"/>
        <v>0.99440739134522504</v>
      </c>
      <c r="AZ177" s="2">
        <f t="shared" si="32"/>
        <v>0.94375511334887596</v>
      </c>
      <c r="BA177" s="2">
        <f t="shared" si="33"/>
        <v>5.6244886651124038E-2</v>
      </c>
      <c r="BB177" s="2">
        <f t="shared" si="34"/>
        <v>1.0170316275750622</v>
      </c>
      <c r="BD177" s="2">
        <f t="shared" si="35"/>
        <v>1.6825623665984279</v>
      </c>
      <c r="BE177" s="2">
        <f t="shared" si="36"/>
        <v>-0.71794960540015884</v>
      </c>
      <c r="BO177" s="21">
        <f t="shared" si="37"/>
        <v>3.7936986889675905</v>
      </c>
      <c r="BP177" s="21">
        <f t="shared" si="38"/>
        <v>4.968876043778871</v>
      </c>
    </row>
    <row r="178" spans="2:68" x14ac:dyDescent="0.3">
      <c r="B178" s="12">
        <v>22462</v>
      </c>
      <c r="C178" s="18">
        <v>-2.8498999999999999</v>
      </c>
      <c r="D178" s="18">
        <v>0.19219433758066451</v>
      </c>
      <c r="E178" s="18">
        <v>0.20187834635301</v>
      </c>
      <c r="F178" s="18">
        <v>0.1143181280363</v>
      </c>
      <c r="G178" s="18">
        <v>-0.19188875363519001</v>
      </c>
      <c r="H178" s="18">
        <v>-5.8637981235856E-2</v>
      </c>
      <c r="I178" s="18">
        <v>-1.3137640406627</v>
      </c>
      <c r="J178" s="18">
        <v>-2.1592632110968002</v>
      </c>
      <c r="K178" s="18">
        <v>-2.8077908324627998</v>
      </c>
      <c r="L178" s="18">
        <v>-5.0999999999999996</v>
      </c>
      <c r="M178" s="18">
        <v>-2.5299999999999998</v>
      </c>
      <c r="N178" s="18">
        <v>-1.79</v>
      </c>
      <c r="O178" s="18">
        <v>-3.5</v>
      </c>
      <c r="P178" s="18">
        <v>-4.0049999999999999</v>
      </c>
      <c r="Q178" s="18">
        <v>-2.395</v>
      </c>
      <c r="R178" s="18">
        <v>-1.39</v>
      </c>
      <c r="S178" s="18">
        <v>-1.53</v>
      </c>
      <c r="T178" s="18">
        <v>-4.33</v>
      </c>
      <c r="U178" s="18">
        <v>-4.0199999999999996</v>
      </c>
      <c r="V178" s="18">
        <v>-0.25</v>
      </c>
      <c r="W178" s="18">
        <v>-3.16</v>
      </c>
      <c r="X178" s="18">
        <v>-3.99</v>
      </c>
      <c r="Y178" s="18">
        <v>-1.87</v>
      </c>
      <c r="Z178" s="18">
        <v>0.54</v>
      </c>
      <c r="AA178" s="18">
        <v>-3.38</v>
      </c>
      <c r="AB178" s="18">
        <v>-2.64</v>
      </c>
      <c r="AC178" s="18">
        <v>-4.43</v>
      </c>
      <c r="AD178" s="18">
        <v>-2.0965801684138197</v>
      </c>
      <c r="AE178" s="18">
        <v>0.23507373601954207</v>
      </c>
      <c r="AF178" s="18">
        <v>-2.4511792316161518</v>
      </c>
      <c r="AG178" s="18">
        <v>-1.3247290520845167</v>
      </c>
      <c r="AH178" s="18">
        <v>-1.4478083907702555</v>
      </c>
      <c r="AI178" s="18">
        <v>-1.1473063242821269</v>
      </c>
      <c r="AJ178" s="18">
        <v>0.62986956042136999</v>
      </c>
      <c r="AK178" s="18"/>
      <c r="AM178" s="18">
        <v>0.26809651474530849</v>
      </c>
      <c r="AN178" s="18">
        <v>34.069957031711823</v>
      </c>
      <c r="AO178" s="18">
        <v>20.332414551592297</v>
      </c>
      <c r="AP178" s="18">
        <v>2.27</v>
      </c>
      <c r="AQ178" s="18">
        <v>3.88</v>
      </c>
      <c r="AR178" s="21"/>
      <c r="AS178" s="21">
        <f t="shared" si="26"/>
        <v>-2.6433735691968163</v>
      </c>
      <c r="AT178" s="21">
        <f t="shared" si="27"/>
        <v>-1.5169233896651813</v>
      </c>
      <c r="AV178" s="2">
        <f t="shared" si="28"/>
        <v>-2.3813406925019698</v>
      </c>
      <c r="AW178" s="2">
        <f t="shared" si="29"/>
        <v>-2.6559186836955573</v>
      </c>
      <c r="AX178" s="2">
        <f t="shared" si="30"/>
        <v>0.97548820768383848</v>
      </c>
      <c r="AY178" s="2">
        <f t="shared" si="31"/>
        <v>0.98675270947915483</v>
      </c>
      <c r="AZ178" s="2">
        <f t="shared" si="32"/>
        <v>0.94314255092903931</v>
      </c>
      <c r="BA178" s="2">
        <f t="shared" si="33"/>
        <v>5.6857449070960686E-2</v>
      </c>
      <c r="BB178" s="2">
        <f t="shared" si="34"/>
        <v>0.97612177831049751</v>
      </c>
      <c r="BD178" s="2">
        <f t="shared" si="35"/>
        <v>-2.6363057254289104</v>
      </c>
      <c r="BE178" s="2">
        <f t="shared" si="36"/>
        <v>-1.5128674447730284</v>
      </c>
      <c r="BO178" s="21">
        <f t="shared" si="37"/>
        <v>3.7135285723013522</v>
      </c>
      <c r="BP178" s="21">
        <f t="shared" si="38"/>
        <v>4.850228120057861</v>
      </c>
    </row>
    <row r="179" spans="2:68" x14ac:dyDescent="0.3">
      <c r="B179" s="12">
        <v>22493</v>
      </c>
      <c r="C179" s="18">
        <v>2.9954999999999998</v>
      </c>
      <c r="D179" s="18">
        <v>0.17437231073402781</v>
      </c>
      <c r="E179" s="18">
        <v>0.36470405908038001</v>
      </c>
      <c r="F179" s="18">
        <v>0.49863652716776996</v>
      </c>
      <c r="G179" s="18">
        <v>0.19788129933852996</v>
      </c>
      <c r="H179" s="18">
        <v>-0.69968505742474996</v>
      </c>
      <c r="I179" s="18">
        <v>9.7295794659532003E-2</v>
      </c>
      <c r="J179" s="18">
        <v>0.11335916200314999</v>
      </c>
      <c r="K179" s="18">
        <v>-1.3619966134142E-2</v>
      </c>
      <c r="L179" s="18">
        <v>0.15</v>
      </c>
      <c r="M179" s="18">
        <v>3.41</v>
      </c>
      <c r="N179" s="18">
        <v>1.74</v>
      </c>
      <c r="O179" s="18">
        <v>1.77</v>
      </c>
      <c r="P179" s="18">
        <v>1.7349999999999999</v>
      </c>
      <c r="Q179" s="18">
        <v>2.19</v>
      </c>
      <c r="R179" s="18">
        <v>2.85</v>
      </c>
      <c r="S179" s="18">
        <v>6.15</v>
      </c>
      <c r="T179" s="18">
        <v>1.84</v>
      </c>
      <c r="U179" s="18">
        <v>2.2799999999999998</v>
      </c>
      <c r="V179" s="18">
        <v>3.02</v>
      </c>
      <c r="W179" s="18">
        <v>2.44</v>
      </c>
      <c r="X179" s="18">
        <v>6.43</v>
      </c>
      <c r="Y179" s="18">
        <v>2.88</v>
      </c>
      <c r="Z179" s="18">
        <v>2.4500000000000002</v>
      </c>
      <c r="AA179" s="18">
        <v>3.5</v>
      </c>
      <c r="AB179" s="18">
        <v>3.63</v>
      </c>
      <c r="AC179" s="18">
        <v>-0.09</v>
      </c>
      <c r="AD179" s="18">
        <v>-4.8622081797437211</v>
      </c>
      <c r="AE179" s="18">
        <v>3.5233331501126619</v>
      </c>
      <c r="AF179" s="18">
        <v>0.71284305572056894</v>
      </c>
      <c r="AG179" s="18">
        <v>-1.4754557791963663</v>
      </c>
      <c r="AH179" s="18">
        <v>-2.1781670551853982</v>
      </c>
      <c r="AI179" s="18">
        <v>-6.3625792579924401E-2</v>
      </c>
      <c r="AJ179" s="18">
        <v>0.48450567517226428</v>
      </c>
      <c r="AK179" s="18"/>
      <c r="AM179" s="18">
        <v>6.6844919786102075E-2</v>
      </c>
      <c r="AN179" s="18">
        <v>35.140962413056513</v>
      </c>
      <c r="AO179" s="18">
        <v>20.146643736827318</v>
      </c>
      <c r="AP179" s="18">
        <v>2.2599999999999998</v>
      </c>
      <c r="AQ179" s="18">
        <v>3.92</v>
      </c>
      <c r="AR179" s="21"/>
      <c r="AS179" s="21">
        <f t="shared" si="26"/>
        <v>0.53847074498654113</v>
      </c>
      <c r="AT179" s="21">
        <f t="shared" si="27"/>
        <v>-1.6498280899303941</v>
      </c>
      <c r="AV179" s="2">
        <f t="shared" si="28"/>
        <v>-1.0491514540613756E-2</v>
      </c>
      <c r="AW179" s="2">
        <f t="shared" si="29"/>
        <v>0.52157704637614266</v>
      </c>
      <c r="AX179" s="2">
        <f t="shared" si="30"/>
        <v>1.0071284305572057</v>
      </c>
      <c r="AY179" s="2">
        <f t="shared" si="31"/>
        <v>0.98524544220803634</v>
      </c>
      <c r="AZ179" s="2">
        <f t="shared" si="32"/>
        <v>0.94430915461464926</v>
      </c>
      <c r="BA179" s="2">
        <f t="shared" si="33"/>
        <v>5.569084538535074E-2</v>
      </c>
      <c r="BB179" s="2">
        <f t="shared" si="34"/>
        <v>1.0058842196616224</v>
      </c>
      <c r="BD179" s="2">
        <f t="shared" si="35"/>
        <v>0.53811104509009056</v>
      </c>
      <c r="BE179" s="2">
        <f t="shared" si="36"/>
        <v>-1.6487260003579622</v>
      </c>
      <c r="BO179" s="21">
        <f t="shared" si="37"/>
        <v>3.715621272106608</v>
      </c>
      <c r="BP179" s="21">
        <f t="shared" si="38"/>
        <v>4.8787679277252591</v>
      </c>
    </row>
    <row r="180" spans="2:68" x14ac:dyDescent="0.3">
      <c r="B180" s="12">
        <v>22524</v>
      </c>
      <c r="C180" s="18">
        <v>2.6854</v>
      </c>
      <c r="D180" s="18">
        <v>0.13325489149578207</v>
      </c>
      <c r="E180" s="18">
        <v>0.42133551324127</v>
      </c>
      <c r="F180" s="18">
        <v>5.6130039428630006E-2</v>
      </c>
      <c r="G180" s="18">
        <v>0.19529429958740999</v>
      </c>
      <c r="H180" s="18">
        <v>0.35757096238543001</v>
      </c>
      <c r="I180" s="18">
        <v>-4.4743419631568998E-2</v>
      </c>
      <c r="J180" s="18">
        <v>-0.87574710831456992</v>
      </c>
      <c r="K180" s="18">
        <v>-1.74885939255</v>
      </c>
      <c r="L180" s="18">
        <v>0.85</v>
      </c>
      <c r="M180" s="18">
        <v>2.67</v>
      </c>
      <c r="N180" s="18">
        <v>4.07</v>
      </c>
      <c r="O180" s="18">
        <v>2.5499999999999998</v>
      </c>
      <c r="P180" s="18">
        <v>2.4500000000000002</v>
      </c>
      <c r="Q180" s="18">
        <v>5.7750000000000004</v>
      </c>
      <c r="R180" s="18">
        <v>5.1100000000000003</v>
      </c>
      <c r="S180" s="18">
        <v>1.37</v>
      </c>
      <c r="T180" s="18">
        <v>1.72</v>
      </c>
      <c r="U180" s="18">
        <v>0.19</v>
      </c>
      <c r="V180" s="18">
        <v>3.88</v>
      </c>
      <c r="W180" s="18">
        <v>4.88</v>
      </c>
      <c r="X180" s="18">
        <v>0.21</v>
      </c>
      <c r="Y180" s="18">
        <v>3.81</v>
      </c>
      <c r="Z180" s="18">
        <v>3.25</v>
      </c>
      <c r="AA180" s="18">
        <v>3.86</v>
      </c>
      <c r="AB180" s="18">
        <v>8.82</v>
      </c>
      <c r="AC180" s="18">
        <v>3.07</v>
      </c>
      <c r="AD180" s="18">
        <v>-1.974169741697418</v>
      </c>
      <c r="AE180" s="18">
        <v>-2.6069873632791674</v>
      </c>
      <c r="AF180" s="18">
        <v>0.80806889229680934</v>
      </c>
      <c r="AG180" s="18">
        <v>-0.72290425440069139</v>
      </c>
      <c r="AH180" s="18">
        <v>-0.76175212866734787</v>
      </c>
      <c r="AI180" s="18">
        <v>-0.14709110867178188</v>
      </c>
      <c r="AJ180" s="18">
        <v>-0.24150126643158742</v>
      </c>
      <c r="AK180" s="18"/>
      <c r="AM180" s="18">
        <v>0.13360053440214514</v>
      </c>
      <c r="AN180" s="18">
        <v>35.01966494497804</v>
      </c>
      <c r="AO180" s="18">
        <v>20.941688475215177</v>
      </c>
      <c r="AP180" s="18">
        <v>2.35</v>
      </c>
      <c r="AQ180" s="18">
        <v>4.04</v>
      </c>
      <c r="AR180" s="21"/>
      <c r="AS180" s="21">
        <f t="shared" si="26"/>
        <v>0.67481400080102727</v>
      </c>
      <c r="AT180" s="21">
        <f t="shared" si="27"/>
        <v>-0.85615914589647346</v>
      </c>
      <c r="AV180" s="2">
        <f t="shared" si="28"/>
        <v>0.21517641388541398</v>
      </c>
      <c r="AW180" s="2">
        <f t="shared" si="29"/>
        <v>0.58920716909280912</v>
      </c>
      <c r="AX180" s="2">
        <f t="shared" si="30"/>
        <v>1.0080806889229681</v>
      </c>
      <c r="AY180" s="2">
        <f t="shared" si="31"/>
        <v>0.99277095745599309</v>
      </c>
      <c r="AZ180" s="2">
        <f t="shared" si="32"/>
        <v>0.94510850605207075</v>
      </c>
      <c r="BA180" s="2">
        <f t="shared" si="33"/>
        <v>5.4891493947929249E-2</v>
      </c>
      <c r="BB180" s="2">
        <f t="shared" si="34"/>
        <v>1.0072280770349495</v>
      </c>
      <c r="BD180" s="2">
        <f t="shared" si="35"/>
        <v>0.67391364856513525</v>
      </c>
      <c r="BE180" s="2">
        <f t="shared" si="36"/>
        <v>-0.85501683883056745</v>
      </c>
      <c r="BO180" s="21">
        <f t="shared" si="37"/>
        <v>3.7285805025893852</v>
      </c>
      <c r="BP180" s="21">
        <f t="shared" si="38"/>
        <v>4.9140320381424987</v>
      </c>
    </row>
    <row r="181" spans="2:68" x14ac:dyDescent="0.3">
      <c r="B181" s="12">
        <v>22554</v>
      </c>
      <c r="C181" s="18">
        <v>-1.9990000000000001</v>
      </c>
      <c r="D181" s="18">
        <v>0.17183653624457396</v>
      </c>
      <c r="E181" s="18">
        <v>0.31117549224743002</v>
      </c>
      <c r="F181" s="18">
        <v>0.35813165470599001</v>
      </c>
      <c r="G181" s="18">
        <v>0.85468889883615995</v>
      </c>
      <c r="H181" s="18">
        <v>1.3625905122826001</v>
      </c>
      <c r="I181" s="18">
        <v>0.9356490252288</v>
      </c>
      <c r="J181" s="18">
        <v>0.82564562306600997</v>
      </c>
      <c r="K181" s="18">
        <v>0.37423349765538999</v>
      </c>
      <c r="L181" s="18">
        <v>-3.51</v>
      </c>
      <c r="M181" s="18">
        <v>-1.77</v>
      </c>
      <c r="N181" s="18">
        <v>-0.92</v>
      </c>
      <c r="O181" s="18">
        <v>-2.11</v>
      </c>
      <c r="P181" s="18">
        <v>-2.63</v>
      </c>
      <c r="Q181" s="18">
        <v>-2.5300000000000002</v>
      </c>
      <c r="R181" s="18">
        <v>0.05</v>
      </c>
      <c r="S181" s="18">
        <v>4.68</v>
      </c>
      <c r="T181" s="18">
        <v>-4.62</v>
      </c>
      <c r="U181" s="18">
        <v>-6.42</v>
      </c>
      <c r="V181" s="18">
        <v>-4.0199999999999996</v>
      </c>
      <c r="W181" s="18">
        <v>0.82</v>
      </c>
      <c r="X181" s="18">
        <v>-2.72</v>
      </c>
      <c r="Y181" s="18">
        <v>1.42</v>
      </c>
      <c r="Z181" s="18">
        <v>0.39</v>
      </c>
      <c r="AA181" s="18">
        <v>-1.23</v>
      </c>
      <c r="AB181" s="18">
        <v>-0.14000000000000001</v>
      </c>
      <c r="AC181" s="18">
        <v>-2.89</v>
      </c>
      <c r="AD181" s="18">
        <v>-1.2704686617730165</v>
      </c>
      <c r="AE181" s="18">
        <v>2.5731886823311179</v>
      </c>
      <c r="AF181" s="18">
        <v>-1.4861623076472985</v>
      </c>
      <c r="AG181" s="18">
        <v>0.5349624013730514</v>
      </c>
      <c r="AH181" s="18">
        <v>0.39346686429588829</v>
      </c>
      <c r="AI181" s="18">
        <v>0.52766967878108417</v>
      </c>
      <c r="AJ181" s="18">
        <v>-1.7847601320192696</v>
      </c>
      <c r="AK181" s="18"/>
      <c r="AM181" s="18">
        <v>0</v>
      </c>
      <c r="AN181" s="18">
        <v>34.937726874525943</v>
      </c>
      <c r="AO181" s="18">
        <v>20.705243044147256</v>
      </c>
      <c r="AP181" s="18">
        <v>2.23</v>
      </c>
      <c r="AQ181" s="18">
        <v>3.98</v>
      </c>
      <c r="AR181" s="21"/>
      <c r="AS181" s="21">
        <f t="shared" si="26"/>
        <v>-1.6579988438918725</v>
      </c>
      <c r="AT181" s="21">
        <f t="shared" si="27"/>
        <v>0.36312586512847744</v>
      </c>
      <c r="AV181" s="2">
        <f t="shared" si="28"/>
        <v>-0.87982489494119354</v>
      </c>
      <c r="AW181" s="2">
        <f t="shared" si="29"/>
        <v>-1.375219752914103</v>
      </c>
      <c r="AX181" s="2">
        <f t="shared" si="30"/>
        <v>0.98513837692352701</v>
      </c>
      <c r="AY181" s="2">
        <f t="shared" si="31"/>
        <v>1.0053496240137305</v>
      </c>
      <c r="AZ181" s="2">
        <f t="shared" si="32"/>
        <v>0.94404535790716426</v>
      </c>
      <c r="BA181" s="2">
        <f t="shared" si="33"/>
        <v>5.5954642092835738E-2</v>
      </c>
      <c r="BB181" s="2">
        <f t="shared" si="34"/>
        <v>0.98624780247085897</v>
      </c>
      <c r="BD181" s="2">
        <f t="shared" si="35"/>
        <v>-1.6579988438918725</v>
      </c>
      <c r="BE181" s="2">
        <f t="shared" si="36"/>
        <v>0.36312586512847744</v>
      </c>
      <c r="BO181" s="21">
        <f t="shared" si="37"/>
        <v>3.6957755230996803</v>
      </c>
      <c r="BP181" s="21">
        <f t="shared" si="38"/>
        <v>4.8464532988894353</v>
      </c>
    </row>
    <row r="182" spans="2:68" x14ac:dyDescent="0.3">
      <c r="B182" s="12">
        <v>22585</v>
      </c>
      <c r="C182" s="18">
        <v>2.7331000000000003</v>
      </c>
      <c r="D182" s="18">
        <v>0.17182539428151067</v>
      </c>
      <c r="E182" s="18">
        <v>0.38030650576774999</v>
      </c>
      <c r="F182" s="18">
        <v>0.46406870290851998</v>
      </c>
      <c r="G182" s="18">
        <v>0.29355656069389002</v>
      </c>
      <c r="H182" s="18">
        <v>0.45398859019851995</v>
      </c>
      <c r="I182" s="18">
        <v>0.10958688111007001</v>
      </c>
      <c r="J182" s="18">
        <v>0.58512240244374003</v>
      </c>
      <c r="K182" s="18">
        <v>0.54203788275810005</v>
      </c>
      <c r="L182" s="18">
        <v>2.27</v>
      </c>
      <c r="M182" s="18">
        <v>2.84</v>
      </c>
      <c r="N182" s="18">
        <v>3.35</v>
      </c>
      <c r="O182" s="18">
        <v>1.05</v>
      </c>
      <c r="P182" s="18">
        <v>0.29999999999999993</v>
      </c>
      <c r="Q182" s="18">
        <v>3.915</v>
      </c>
      <c r="R182" s="18">
        <v>3.35</v>
      </c>
      <c r="S182" s="18">
        <v>0.54</v>
      </c>
      <c r="T182" s="18">
        <v>0.32</v>
      </c>
      <c r="U182" s="18">
        <v>6.62</v>
      </c>
      <c r="V182" s="18">
        <v>-0.21</v>
      </c>
      <c r="W182" s="18">
        <v>2.9</v>
      </c>
      <c r="X182" s="18">
        <v>0.2</v>
      </c>
      <c r="Y182" s="18">
        <v>5.31</v>
      </c>
      <c r="Z182" s="18">
        <v>9.0500000000000007</v>
      </c>
      <c r="AA182" s="18">
        <v>3.66</v>
      </c>
      <c r="AB182" s="18">
        <v>2.17</v>
      </c>
      <c r="AC182" s="18">
        <v>2.41</v>
      </c>
      <c r="AD182" s="18">
        <v>-1.5537127061290623</v>
      </c>
      <c r="AE182" s="18">
        <v>-0.86810169191247066</v>
      </c>
      <c r="AF182" s="18">
        <v>1.4907643879551014</v>
      </c>
      <c r="AG182" s="18">
        <v>1.2690541303020719</v>
      </c>
      <c r="AH182" s="18">
        <v>1.4888967061949865</v>
      </c>
      <c r="AI182" s="18">
        <v>1.2685081906261608</v>
      </c>
      <c r="AJ182" s="18">
        <v>-4.4197150366431792E-2</v>
      </c>
      <c r="AK182" s="18"/>
      <c r="AM182" s="18">
        <v>0</v>
      </c>
      <c r="AN182" s="18">
        <v>35.516262727425818</v>
      </c>
      <c r="AO182" s="18">
        <v>20.924190141010783</v>
      </c>
      <c r="AP182" s="18">
        <v>2.2799999999999998</v>
      </c>
      <c r="AQ182" s="18">
        <v>3.92</v>
      </c>
      <c r="AR182" s="21"/>
      <c r="AS182" s="21">
        <f t="shared" si="26"/>
        <v>1.3189389936735907</v>
      </c>
      <c r="AT182" s="21">
        <f t="shared" si="27"/>
        <v>1.0972287360205613</v>
      </c>
      <c r="AV182" s="2">
        <f t="shared" si="28"/>
        <v>1.4242513106591925</v>
      </c>
      <c r="AW182" s="2">
        <f t="shared" si="29"/>
        <v>1.4783586698398077</v>
      </c>
      <c r="AX182" s="2">
        <f t="shared" si="30"/>
        <v>1.014907643879551</v>
      </c>
      <c r="AY182" s="2">
        <f t="shared" si="31"/>
        <v>1.0126905413030207</v>
      </c>
      <c r="AZ182" s="2">
        <f t="shared" si="32"/>
        <v>0.94416076734767707</v>
      </c>
      <c r="BA182" s="2">
        <f t="shared" si="33"/>
        <v>5.5839232652322934E-2</v>
      </c>
      <c r="BB182" s="2">
        <f t="shared" si="34"/>
        <v>1.0147835866983981</v>
      </c>
      <c r="BD182" s="2">
        <f t="shared" si="35"/>
        <v>1.3189389936735907</v>
      </c>
      <c r="BE182" s="2">
        <f t="shared" si="36"/>
        <v>1.0972287360205613</v>
      </c>
      <c r="BO182" s="21">
        <f t="shared" si="37"/>
        <v>3.7484126544264491</v>
      </c>
      <c r="BP182" s="21">
        <f t="shared" si="38"/>
        <v>4.9181012614133044</v>
      </c>
    </row>
    <row r="183" spans="2:68" x14ac:dyDescent="0.3">
      <c r="B183" s="12">
        <v>22615</v>
      </c>
      <c r="C183" s="18">
        <v>4.5450999999999997</v>
      </c>
      <c r="D183" s="18">
        <v>0.16290782107881707</v>
      </c>
      <c r="E183" s="18">
        <v>0.20912409292008996</v>
      </c>
      <c r="F183" s="18">
        <v>0.26183154980265</v>
      </c>
      <c r="G183" s="18">
        <v>-0.15843799566558001</v>
      </c>
      <c r="H183" s="18">
        <v>-0.23869337669254004</v>
      </c>
      <c r="I183" s="18">
        <v>-0.90408650249254996</v>
      </c>
      <c r="J183" s="18">
        <v>-0.15720613728600999</v>
      </c>
      <c r="K183" s="18">
        <v>-0.16679821883328999</v>
      </c>
      <c r="L183" s="18">
        <v>5.4</v>
      </c>
      <c r="M183" s="18">
        <v>4.71</v>
      </c>
      <c r="N183" s="18">
        <v>3.52</v>
      </c>
      <c r="O183" s="18">
        <v>3.96</v>
      </c>
      <c r="P183" s="18">
        <v>3.98</v>
      </c>
      <c r="Q183" s="18">
        <v>5.585</v>
      </c>
      <c r="R183" s="18">
        <v>5.49</v>
      </c>
      <c r="S183" s="18">
        <v>9.67</v>
      </c>
      <c r="T183" s="18">
        <v>2.9</v>
      </c>
      <c r="U183" s="18">
        <v>5.53</v>
      </c>
      <c r="V183" s="18">
        <v>2.82</v>
      </c>
      <c r="W183" s="18">
        <v>3.12</v>
      </c>
      <c r="X183" s="18">
        <v>8.52</v>
      </c>
      <c r="Y183" s="18">
        <v>3.42</v>
      </c>
      <c r="Z183" s="18">
        <v>5.13</v>
      </c>
      <c r="AA183" s="18">
        <v>3.14</v>
      </c>
      <c r="AB183" s="18">
        <v>7.33</v>
      </c>
      <c r="AC183" s="18">
        <v>1.56</v>
      </c>
      <c r="AD183" s="18">
        <v>3.3791634391944214</v>
      </c>
      <c r="AE183" s="18">
        <v>1.0848002859440653</v>
      </c>
      <c r="AF183" s="18">
        <v>3.8272471910112404</v>
      </c>
      <c r="AG183" s="18">
        <v>-0.29954204922733041</v>
      </c>
      <c r="AH183" s="18">
        <v>-0.52529803260015218</v>
      </c>
      <c r="AI183" s="18">
        <v>0.77964710709890195</v>
      </c>
      <c r="AJ183" s="18">
        <v>0.18281861577658098</v>
      </c>
      <c r="AK183" s="18"/>
      <c r="AM183" s="18">
        <v>0.10006671114075605</v>
      </c>
      <c r="AN183" s="18">
        <v>35.717069816355384</v>
      </c>
      <c r="AO183" s="18">
        <v>21.857957721959664</v>
      </c>
      <c r="AP183" s="18">
        <v>2.5499999999999998</v>
      </c>
      <c r="AQ183" s="18">
        <v>3.94</v>
      </c>
      <c r="AR183" s="21"/>
      <c r="AS183" s="21">
        <f t="shared" si="26"/>
        <v>3.6643393699324234</v>
      </c>
      <c r="AT183" s="21">
        <f t="shared" si="27"/>
        <v>-0.46244987030614748</v>
      </c>
      <c r="AV183" s="2">
        <f t="shared" si="28"/>
        <v>2.4891437077989131</v>
      </c>
      <c r="AW183" s="2">
        <f t="shared" si="29"/>
        <v>3.4967437353776942</v>
      </c>
      <c r="AX183" s="2">
        <f t="shared" si="30"/>
        <v>1.0382724719101124</v>
      </c>
      <c r="AY183" s="2">
        <f t="shared" si="31"/>
        <v>0.9970045795077267</v>
      </c>
      <c r="AZ183" s="2">
        <f t="shared" si="32"/>
        <v>0.94626092209730361</v>
      </c>
      <c r="BA183" s="2">
        <f t="shared" si="33"/>
        <v>5.3739077902696386E-2</v>
      </c>
      <c r="BB183" s="2">
        <f t="shared" si="34"/>
        <v>1.0359681044651845</v>
      </c>
      <c r="BD183" s="2">
        <f t="shared" si="35"/>
        <v>3.6606762516019344</v>
      </c>
      <c r="BE183" s="2">
        <f t="shared" si="36"/>
        <v>-0.4619875745344319</v>
      </c>
      <c r="BO183" s="21">
        <f t="shared" si="37"/>
        <v>3.8454669454197119</v>
      </c>
      <c r="BP183" s="21">
        <f t="shared" si="38"/>
        <v>5.0949960413541735</v>
      </c>
    </row>
    <row r="184" spans="2:68" x14ac:dyDescent="0.3">
      <c r="B184" s="12">
        <v>22646</v>
      </c>
      <c r="C184" s="18">
        <v>7.1300000000000002E-2</v>
      </c>
      <c r="D184" s="18">
        <v>0.19388208118511496</v>
      </c>
      <c r="E184" s="18">
        <v>0.23577964698073001</v>
      </c>
      <c r="F184" s="18">
        <v>0.25745584079923001</v>
      </c>
      <c r="G184" s="18">
        <v>-4.2870947904761002E-2</v>
      </c>
      <c r="H184" s="18">
        <v>0.31031780823810001</v>
      </c>
      <c r="I184" s="18">
        <v>-0.27298519442744001</v>
      </c>
      <c r="J184" s="18">
        <v>-0.50282469165013999</v>
      </c>
      <c r="K184" s="18">
        <v>-0.52062355485942002</v>
      </c>
      <c r="L184" s="18">
        <v>0.49</v>
      </c>
      <c r="M184" s="18">
        <v>0.28000000000000003</v>
      </c>
      <c r="N184" s="18">
        <v>-1.65</v>
      </c>
      <c r="O184" s="18">
        <v>-0.11</v>
      </c>
      <c r="P184" s="18">
        <v>1.905</v>
      </c>
      <c r="Q184" s="18">
        <v>-2.6799999999999997</v>
      </c>
      <c r="R184" s="18">
        <v>-3.18</v>
      </c>
      <c r="S184" s="18">
        <v>2.87</v>
      </c>
      <c r="T184" s="18">
        <v>0.59</v>
      </c>
      <c r="U184" s="18">
        <v>3.81</v>
      </c>
      <c r="V184" s="18">
        <v>-0.54</v>
      </c>
      <c r="W184" s="18">
        <v>-0.94</v>
      </c>
      <c r="X184" s="18">
        <v>3.32</v>
      </c>
      <c r="Y184" s="18">
        <v>-4.2</v>
      </c>
      <c r="Z184" s="18">
        <v>-0.36</v>
      </c>
      <c r="AA184" s="18">
        <v>-1.99</v>
      </c>
      <c r="AB184" s="18">
        <v>-4.38</v>
      </c>
      <c r="AC184" s="18">
        <v>-0.11</v>
      </c>
      <c r="AD184" s="18">
        <v>1.9762105460335189</v>
      </c>
      <c r="AE184" s="18">
        <v>-3.5324069163042315</v>
      </c>
      <c r="AF184" s="18">
        <v>1.0145417653026678</v>
      </c>
      <c r="AG184" s="18">
        <v>-0.31843299339593401</v>
      </c>
      <c r="AH184" s="18">
        <v>-0.16020680559741818</v>
      </c>
      <c r="AI184" s="18">
        <v>-0.31501800102863298</v>
      </c>
      <c r="AJ184" s="18">
        <v>0.45833816129692284</v>
      </c>
      <c r="AK184" s="18"/>
      <c r="AM184" s="18">
        <v>9.9966677774077084E-2</v>
      </c>
      <c r="AN184" s="18">
        <v>36.312274216295734</v>
      </c>
      <c r="AO184" s="18">
        <v>22.041480198382263</v>
      </c>
      <c r="AP184" s="18">
        <v>2.67</v>
      </c>
      <c r="AQ184" s="18">
        <v>4.0599999999999996</v>
      </c>
      <c r="AR184" s="21"/>
      <c r="AS184" s="21">
        <f t="shared" si="26"/>
        <v>0.82065968411755286</v>
      </c>
      <c r="AT184" s="21">
        <f t="shared" si="27"/>
        <v>-0.51231507458104897</v>
      </c>
      <c r="AV184" s="2">
        <f t="shared" si="28"/>
        <v>0.51468265991901019</v>
      </c>
      <c r="AW184" s="2">
        <f t="shared" si="29"/>
        <v>0.84294225312855353</v>
      </c>
      <c r="AX184" s="2">
        <f t="shared" si="30"/>
        <v>1.0101454176530267</v>
      </c>
      <c r="AY184" s="2">
        <f t="shared" si="31"/>
        <v>0.99681567006604066</v>
      </c>
      <c r="AZ184" s="2">
        <f t="shared" si="32"/>
        <v>0.94693242396553501</v>
      </c>
      <c r="BA184" s="2">
        <f t="shared" si="33"/>
        <v>5.3067576034464992E-2</v>
      </c>
      <c r="BB184" s="2">
        <f t="shared" si="34"/>
        <v>1.0094290893090263</v>
      </c>
      <c r="BD184" s="2">
        <f t="shared" si="35"/>
        <v>0.81984011718933958</v>
      </c>
      <c r="BE184" s="2">
        <f t="shared" si="36"/>
        <v>-0.51180344168366443</v>
      </c>
      <c r="BO184" s="21">
        <f t="shared" si="37"/>
        <v>3.8691030825309407</v>
      </c>
      <c r="BP184" s="21">
        <f t="shared" si="38"/>
        <v>5.1430372140572373</v>
      </c>
    </row>
    <row r="185" spans="2:68" x14ac:dyDescent="0.3">
      <c r="B185" s="12">
        <v>22677</v>
      </c>
      <c r="C185" s="18">
        <v>-3.6147</v>
      </c>
      <c r="D185" s="18">
        <v>0.21000325973956624</v>
      </c>
      <c r="E185" s="18">
        <v>0.25926377211867002</v>
      </c>
      <c r="F185" s="18">
        <v>0.23751357220413999</v>
      </c>
      <c r="G185" s="18">
        <v>-0.42296766647172007</v>
      </c>
      <c r="H185" s="18">
        <v>-0.27081713133427998</v>
      </c>
      <c r="I185" s="18">
        <v>0.15479629445164</v>
      </c>
      <c r="J185" s="18">
        <v>-0.16022376482756001</v>
      </c>
      <c r="K185" s="18">
        <v>0.48435953573463997</v>
      </c>
      <c r="L185" s="18">
        <v>1.83</v>
      </c>
      <c r="M185" s="18">
        <v>-4.01</v>
      </c>
      <c r="N185" s="18">
        <v>-5.8</v>
      </c>
      <c r="O185" s="18">
        <v>1.54</v>
      </c>
      <c r="P185" s="18">
        <v>-3.3</v>
      </c>
      <c r="Q185" s="18">
        <v>-6.0299999999999994</v>
      </c>
      <c r="R185" s="18">
        <v>-6.16</v>
      </c>
      <c r="S185" s="18">
        <v>-0.17</v>
      </c>
      <c r="T185" s="18">
        <v>-3.01</v>
      </c>
      <c r="U185" s="18">
        <v>0.08</v>
      </c>
      <c r="V185" s="18">
        <v>-5.31</v>
      </c>
      <c r="W185" s="18">
        <v>-4.59</v>
      </c>
      <c r="X185" s="18">
        <v>-6.07</v>
      </c>
      <c r="Y185" s="18">
        <v>-2.59</v>
      </c>
      <c r="Z185" s="18">
        <v>-8.6199999999999992</v>
      </c>
      <c r="AA185" s="18">
        <v>-4.78</v>
      </c>
      <c r="AB185" s="18">
        <v>-4.71</v>
      </c>
      <c r="AC185" s="18">
        <v>0.7</v>
      </c>
      <c r="AD185" s="18">
        <v>-0.11021307861864837</v>
      </c>
      <c r="AE185" s="18">
        <v>4.3545194633824336</v>
      </c>
      <c r="AF185" s="18">
        <v>-2.3323289811404968</v>
      </c>
      <c r="AG185" s="18">
        <v>0.97337605049077069</v>
      </c>
      <c r="AH185" s="18">
        <v>1.4411379497520471</v>
      </c>
      <c r="AI185" s="18">
        <v>1.1888126921340669</v>
      </c>
      <c r="AJ185" s="18">
        <v>-0.60241407766783439</v>
      </c>
      <c r="AK185" s="18"/>
      <c r="AM185" s="18">
        <v>0.23302263648468102</v>
      </c>
      <c r="AN185" s="18">
        <v>34.455691583238647</v>
      </c>
      <c r="AO185" s="18">
        <v>21.197931400015214</v>
      </c>
      <c r="AP185" s="18">
        <v>2.73</v>
      </c>
      <c r="AQ185" s="18">
        <v>4.0999999999999996</v>
      </c>
      <c r="AR185" s="21"/>
      <c r="AS185" s="21">
        <f t="shared" si="26"/>
        <v>-2.542332240880063</v>
      </c>
      <c r="AT185" s="21">
        <f t="shared" si="27"/>
        <v>0.76337279075120446</v>
      </c>
      <c r="AV185" s="2">
        <f t="shared" si="28"/>
        <v>-1.5736401081357976</v>
      </c>
      <c r="AW185" s="2">
        <f t="shared" si="29"/>
        <v>-2.3899258645115662</v>
      </c>
      <c r="AX185" s="2">
        <f t="shared" si="30"/>
        <v>0.97667671018859503</v>
      </c>
      <c r="AY185" s="2">
        <f t="shared" si="31"/>
        <v>1.0097337605049077</v>
      </c>
      <c r="AZ185" s="2">
        <f t="shared" si="32"/>
        <v>0.94523464109579425</v>
      </c>
      <c r="BA185" s="2">
        <f t="shared" si="33"/>
        <v>5.4765358904205752E-2</v>
      </c>
      <c r="BB185" s="2">
        <f t="shared" si="34"/>
        <v>0.97843096771973115</v>
      </c>
      <c r="BD185" s="2">
        <f t="shared" si="35"/>
        <v>-2.536421803920196</v>
      </c>
      <c r="BE185" s="2">
        <f t="shared" si="36"/>
        <v>0.76159809479130469</v>
      </c>
      <c r="BO185" s="21">
        <f t="shared" si="37"/>
        <v>3.8172332106103388</v>
      </c>
      <c r="BP185" s="21">
        <f t="shared" si="38"/>
        <v>5.0321068783686131</v>
      </c>
    </row>
    <row r="186" spans="2:68" x14ac:dyDescent="0.3">
      <c r="B186" s="12">
        <v>22705</v>
      </c>
      <c r="C186" s="18">
        <v>1.9512</v>
      </c>
      <c r="D186" s="18">
        <v>0.2108667409510101</v>
      </c>
      <c r="E186" s="18">
        <v>0.37188901752920001</v>
      </c>
      <c r="F186" s="18">
        <v>0.78978108141569003</v>
      </c>
      <c r="G186" s="18">
        <v>1.4861505868039999</v>
      </c>
      <c r="H186" s="18">
        <v>1.9149558308982999</v>
      </c>
      <c r="I186" s="18">
        <v>1.9149558308982999</v>
      </c>
      <c r="J186" s="18">
        <v>0.78278577566421004</v>
      </c>
      <c r="K186" s="18">
        <v>0.36339639047415001</v>
      </c>
      <c r="L186" s="18">
        <v>1.61</v>
      </c>
      <c r="M186" s="18">
        <v>2.13</v>
      </c>
      <c r="N186" s="18">
        <v>1.74</v>
      </c>
      <c r="O186" s="18">
        <v>1.55</v>
      </c>
      <c r="P186" s="18">
        <v>4.0000000000000036E-2</v>
      </c>
      <c r="Q186" s="18">
        <v>1.1950000000000001</v>
      </c>
      <c r="R186" s="18">
        <v>0.25</v>
      </c>
      <c r="S186" s="18">
        <v>-1.46</v>
      </c>
      <c r="T186" s="18">
        <v>0.84</v>
      </c>
      <c r="U186" s="18">
        <v>5.35</v>
      </c>
      <c r="V186" s="18">
        <v>2.79</v>
      </c>
      <c r="W186" s="18">
        <v>-0.4</v>
      </c>
      <c r="X186" s="18">
        <v>4.1100000000000003</v>
      </c>
      <c r="Y186" s="18">
        <v>2.63</v>
      </c>
      <c r="Z186" s="18">
        <v>1.64</v>
      </c>
      <c r="AA186" s="18">
        <v>3.75</v>
      </c>
      <c r="AB186" s="18">
        <v>3.83</v>
      </c>
      <c r="AC186" s="18">
        <v>0.4</v>
      </c>
      <c r="AD186" s="18">
        <v>2.8135343876425134</v>
      </c>
      <c r="AE186" s="18">
        <v>1.5542676501580477</v>
      </c>
      <c r="AF186" s="18">
        <v>2.1595063985374807</v>
      </c>
      <c r="AG186" s="18">
        <v>1.3859966940504842</v>
      </c>
      <c r="AH186" s="18">
        <v>1.4964303084852526</v>
      </c>
      <c r="AI186" s="18">
        <v>0.58848523475674153</v>
      </c>
      <c r="AJ186" s="18">
        <v>0.1963554000069978</v>
      </c>
      <c r="AK186" s="18"/>
      <c r="AM186" s="18">
        <v>0.19926934573231136</v>
      </c>
      <c r="AN186" s="18">
        <v>34.358136676779111</v>
      </c>
      <c r="AO186" s="18">
        <v>21.451687754873362</v>
      </c>
      <c r="AP186" s="18">
        <v>2.71</v>
      </c>
      <c r="AQ186" s="18">
        <v>4</v>
      </c>
      <c r="AR186" s="21"/>
      <c r="AS186" s="21">
        <f t="shared" si="26"/>
        <v>1.9486396575864706</v>
      </c>
      <c r="AT186" s="21">
        <f t="shared" si="27"/>
        <v>1.1751299530994741</v>
      </c>
      <c r="AV186" s="2">
        <f t="shared" si="28"/>
        <v>1.7281841414590704</v>
      </c>
      <c r="AW186" s="2">
        <f t="shared" si="29"/>
        <v>1.9178755162230443</v>
      </c>
      <c r="AX186" s="2">
        <f t="shared" si="30"/>
        <v>1.0215950639853748</v>
      </c>
      <c r="AY186" s="2">
        <f t="shared" si="31"/>
        <v>1.0138599669405048</v>
      </c>
      <c r="AZ186" s="2">
        <f t="shared" si="32"/>
        <v>0.94562675538651009</v>
      </c>
      <c r="BA186" s="2">
        <f t="shared" si="33"/>
        <v>5.4373244613489913E-2</v>
      </c>
      <c r="BB186" s="2">
        <f t="shared" si="34"/>
        <v>1.0211714486195536</v>
      </c>
      <c r="BD186" s="2">
        <f t="shared" si="35"/>
        <v>1.9447643384132791</v>
      </c>
      <c r="BE186" s="2">
        <f t="shared" si="36"/>
        <v>1.1727929362885372</v>
      </c>
      <c r="BO186" s="21">
        <f t="shared" si="37"/>
        <v>3.8908086052424755</v>
      </c>
      <c r="BP186" s="21">
        <f t="shared" si="38"/>
        <v>5.1386438705920963</v>
      </c>
    </row>
    <row r="187" spans="2:68" x14ac:dyDescent="0.3">
      <c r="B187" s="12">
        <v>22736</v>
      </c>
      <c r="C187" s="18">
        <v>-0.46880000000000005</v>
      </c>
      <c r="D187" s="18">
        <v>0.2066220756578252</v>
      </c>
      <c r="E187" s="18">
        <v>0.4756197586823</v>
      </c>
      <c r="F187" s="18">
        <v>0.59451507427538997</v>
      </c>
      <c r="G187" s="18">
        <v>0.92320835572458004</v>
      </c>
      <c r="H187" s="18">
        <v>1.9280062986341999</v>
      </c>
      <c r="I187" s="18">
        <v>1.9280062986341999</v>
      </c>
      <c r="J187" s="18">
        <v>1.7130354209006</v>
      </c>
      <c r="K187" s="18">
        <v>2.6248670807071002</v>
      </c>
      <c r="L187" s="18">
        <v>0.59</v>
      </c>
      <c r="M187" s="18">
        <v>-0.4</v>
      </c>
      <c r="N187" s="18">
        <v>0.14000000000000001</v>
      </c>
      <c r="O187" s="18">
        <v>-2.38</v>
      </c>
      <c r="P187" s="18">
        <v>-1.59</v>
      </c>
      <c r="Q187" s="18">
        <v>-0.70500000000000007</v>
      </c>
      <c r="R187" s="18">
        <v>-1.1000000000000001</v>
      </c>
      <c r="S187" s="18">
        <v>0.41</v>
      </c>
      <c r="T187" s="18">
        <v>0.16</v>
      </c>
      <c r="U187" s="18">
        <v>-1.65</v>
      </c>
      <c r="V187" s="18">
        <v>-1.42</v>
      </c>
      <c r="W187" s="18">
        <v>0.06</v>
      </c>
      <c r="X187" s="18">
        <v>-2.94</v>
      </c>
      <c r="Y187" s="18">
        <v>1.96</v>
      </c>
      <c r="Z187" s="18">
        <v>0.91</v>
      </c>
      <c r="AA187" s="18">
        <v>0.41</v>
      </c>
      <c r="AB187" s="18">
        <v>-1.82</v>
      </c>
      <c r="AC187" s="18">
        <v>-1.74</v>
      </c>
      <c r="AD187" s="18">
        <v>1.5471293149704968</v>
      </c>
      <c r="AE187" s="18">
        <v>2.5819282317336878</v>
      </c>
      <c r="AF187" s="18">
        <v>0.35230958505758636</v>
      </c>
      <c r="AG187" s="18">
        <v>0.62761357496736725</v>
      </c>
      <c r="AH187" s="18">
        <v>0.22012982393400105</v>
      </c>
      <c r="AI187" s="18">
        <v>1.3559465224829426</v>
      </c>
      <c r="AJ187" s="18">
        <v>1.7348874342651532</v>
      </c>
      <c r="AK187" s="18"/>
      <c r="AM187" s="18">
        <v>0.13258203513424327</v>
      </c>
      <c r="AN187" s="18">
        <v>34.910380661851427</v>
      </c>
      <c r="AO187" s="18">
        <v>21.443158568526222</v>
      </c>
      <c r="AP187" s="18">
        <v>2.75</v>
      </c>
      <c r="AQ187" s="18">
        <v>3.86</v>
      </c>
      <c r="AR187" s="21"/>
      <c r="AS187" s="21">
        <f t="shared" si="26"/>
        <v>0.14568750939976116</v>
      </c>
      <c r="AT187" s="21">
        <f t="shared" si="27"/>
        <v>0.42099149930954205</v>
      </c>
      <c r="AV187" s="2">
        <f t="shared" si="28"/>
        <v>0.30231874689627736</v>
      </c>
      <c r="AW187" s="2">
        <f t="shared" si="29"/>
        <v>0.2346967211097839</v>
      </c>
      <c r="AX187" s="2">
        <f t="shared" si="30"/>
        <v>1.0035230958505759</v>
      </c>
      <c r="AY187" s="2">
        <f t="shared" si="31"/>
        <v>1.0062761357496737</v>
      </c>
      <c r="AZ187" s="2">
        <f t="shared" si="32"/>
        <v>0.94548572088846172</v>
      </c>
      <c r="BA187" s="2">
        <f t="shared" si="33"/>
        <v>5.4514279111538277E-2</v>
      </c>
      <c r="BB187" s="2">
        <f t="shared" si="34"/>
        <v>1.0036727875624403</v>
      </c>
      <c r="BD187" s="2">
        <f t="shared" si="35"/>
        <v>0.14549460968522987</v>
      </c>
      <c r="BE187" s="2">
        <f t="shared" si="36"/>
        <v>0.42043407925087334</v>
      </c>
      <c r="BO187" s="21">
        <f t="shared" si="37"/>
        <v>3.9077297622939859</v>
      </c>
      <c r="BP187" s="21">
        <f t="shared" si="38"/>
        <v>5.1575170178878169</v>
      </c>
    </row>
    <row r="188" spans="2:68" x14ac:dyDescent="0.3">
      <c r="B188" s="12">
        <v>22766</v>
      </c>
      <c r="C188" s="18">
        <v>-6.3435000000000006</v>
      </c>
      <c r="D188" s="18">
        <v>0.22358651727811818</v>
      </c>
      <c r="E188" s="18">
        <v>0.18137532589565999</v>
      </c>
      <c r="F188" s="18">
        <v>0.14953935948408001</v>
      </c>
      <c r="G188" s="18">
        <v>0.24507461463895999</v>
      </c>
      <c r="H188" s="18">
        <v>0.3992702170968</v>
      </c>
      <c r="I188" s="18">
        <v>1.6427010589691999</v>
      </c>
      <c r="J188" s="18">
        <v>1.9019804481462999</v>
      </c>
      <c r="K188" s="18">
        <v>1.6848807481351</v>
      </c>
      <c r="L188" s="18">
        <v>-7.13</v>
      </c>
      <c r="M188" s="18">
        <v>-6.3</v>
      </c>
      <c r="N188" s="18">
        <v>-7.76</v>
      </c>
      <c r="O188" s="18">
        <v>-5.97</v>
      </c>
      <c r="P188" s="18">
        <v>-8.9349999999999987</v>
      </c>
      <c r="Q188" s="18">
        <v>-4.83</v>
      </c>
      <c r="R188" s="18">
        <v>-6.77</v>
      </c>
      <c r="S188" s="18">
        <v>-5.17</v>
      </c>
      <c r="T188" s="18">
        <v>-8.36</v>
      </c>
      <c r="U188" s="18">
        <v>-3.62</v>
      </c>
      <c r="V188" s="18">
        <v>-6.13</v>
      </c>
      <c r="W188" s="18">
        <v>-12.38</v>
      </c>
      <c r="X188" s="18">
        <v>-4.68</v>
      </c>
      <c r="Y188" s="18">
        <v>-2.78</v>
      </c>
      <c r="Z188" s="18">
        <v>-4.42</v>
      </c>
      <c r="AA188" s="18">
        <v>-11.33</v>
      </c>
      <c r="AB188" s="18">
        <v>-7.37</v>
      </c>
      <c r="AC188" s="18">
        <v>-6.89</v>
      </c>
      <c r="AD188" s="18">
        <v>1.9815059445178251</v>
      </c>
      <c r="AE188" s="18">
        <v>2.2741832158872599</v>
      </c>
      <c r="AF188" s="18">
        <v>-3.1763722485371959</v>
      </c>
      <c r="AG188" s="18">
        <v>-0.56685115472938641</v>
      </c>
      <c r="AH188" s="18">
        <v>-0.99808400680865272</v>
      </c>
      <c r="AI188" s="18">
        <v>1.3128008501948507</v>
      </c>
      <c r="AJ188" s="18">
        <v>-0.38192093269439065</v>
      </c>
      <c r="AK188" s="18"/>
      <c r="AM188" s="18">
        <v>9.930486593843213E-2</v>
      </c>
      <c r="AN188" s="18">
        <v>32.599620516888052</v>
      </c>
      <c r="AO188" s="18">
        <v>20.658336447649024</v>
      </c>
      <c r="AP188" s="18">
        <v>2.74</v>
      </c>
      <c r="AQ188" s="18">
        <v>3.86</v>
      </c>
      <c r="AR188" s="21"/>
      <c r="AS188" s="21">
        <f t="shared" si="26"/>
        <v>-3.3999587658153141</v>
      </c>
      <c r="AT188" s="21">
        <f t="shared" si="27"/>
        <v>-0.79043767200750459</v>
      </c>
      <c r="AV188" s="2">
        <f t="shared" si="28"/>
        <v>-2.4928207863332852</v>
      </c>
      <c r="AW188" s="2">
        <f t="shared" si="29"/>
        <v>-3.133420953220345</v>
      </c>
      <c r="AX188" s="2">
        <f t="shared" si="30"/>
        <v>0.96823627751462804</v>
      </c>
      <c r="AY188" s="2">
        <f t="shared" si="31"/>
        <v>0.99433148845270614</v>
      </c>
      <c r="AZ188" s="2">
        <f t="shared" si="32"/>
        <v>0.94409862303767178</v>
      </c>
      <c r="BA188" s="2">
        <f t="shared" si="33"/>
        <v>5.590137696232822E-2</v>
      </c>
      <c r="BB188" s="2">
        <f t="shared" si="34"/>
        <v>0.96965883912718087</v>
      </c>
      <c r="BD188" s="2">
        <f t="shared" si="35"/>
        <v>-3.3965857908492274</v>
      </c>
      <c r="BE188" s="2">
        <f t="shared" si="36"/>
        <v>-0.78965350765035425</v>
      </c>
      <c r="BO188" s="21">
        <f t="shared" si="37"/>
        <v>3.8141976283074714</v>
      </c>
      <c r="BP188" s="21">
        <f t="shared" si="38"/>
        <v>5.0010319643437802</v>
      </c>
    </row>
    <row r="189" spans="2:68" x14ac:dyDescent="0.3">
      <c r="B189" s="12">
        <v>22797</v>
      </c>
      <c r="C189" s="18">
        <v>-8.4619999999999997</v>
      </c>
      <c r="D189" s="18">
        <v>0.2252544559871561</v>
      </c>
      <c r="E189" s="18">
        <v>0.20861581263504997</v>
      </c>
      <c r="F189" s="18">
        <v>0.53299489119387</v>
      </c>
      <c r="G189" s="18">
        <v>0.48841798583835005</v>
      </c>
      <c r="H189" s="18">
        <v>2.9495624815664999E-2</v>
      </c>
      <c r="I189" s="18">
        <v>-0.59684887846533996</v>
      </c>
      <c r="J189" s="18">
        <v>1.0480752569478999</v>
      </c>
      <c r="K189" s="18">
        <v>-0.48143485307745998</v>
      </c>
      <c r="L189" s="18">
        <v>-10.02</v>
      </c>
      <c r="M189" s="18">
        <v>-7.96</v>
      </c>
      <c r="N189" s="18">
        <v>-10.62</v>
      </c>
      <c r="O189" s="18">
        <v>-7.67</v>
      </c>
      <c r="P189" s="18">
        <v>-9.8099999999999987</v>
      </c>
      <c r="Q189" s="18">
        <v>-9.16</v>
      </c>
      <c r="R189" s="18">
        <v>-11.28</v>
      </c>
      <c r="S189" s="18">
        <v>-4.43</v>
      </c>
      <c r="T189" s="18">
        <v>-8.64</v>
      </c>
      <c r="U189" s="18">
        <v>-4.96</v>
      </c>
      <c r="V189" s="18">
        <v>-8.34</v>
      </c>
      <c r="W189" s="18">
        <v>-10.74</v>
      </c>
      <c r="X189" s="18">
        <v>-7.13</v>
      </c>
      <c r="Y189" s="18">
        <v>-10.47</v>
      </c>
      <c r="Z189" s="18">
        <v>-9.09</v>
      </c>
      <c r="AA189" s="18">
        <v>-10.78</v>
      </c>
      <c r="AB189" s="18">
        <v>-9.7799999999999994</v>
      </c>
      <c r="AC189" s="18">
        <v>-6.62</v>
      </c>
      <c r="AD189" s="18">
        <v>-6.8307426597582044</v>
      </c>
      <c r="AE189" s="18">
        <v>-5.0604117559793664</v>
      </c>
      <c r="AF189" s="18">
        <v>-7.9136690647481966</v>
      </c>
      <c r="AG189" s="18">
        <v>-0.71402147624926027</v>
      </c>
      <c r="AH189" s="18">
        <v>-1.0636371541867695</v>
      </c>
      <c r="AI189" s="18">
        <v>0.62321314712354692</v>
      </c>
      <c r="AJ189" s="18">
        <v>-1.6691493057062967</v>
      </c>
      <c r="AK189" s="18"/>
      <c r="AM189" s="18">
        <v>-9.9206349206337752E-2</v>
      </c>
      <c r="AN189" s="18">
        <v>28.905115391894636</v>
      </c>
      <c r="AO189" s="18">
        <v>19.089367498116648</v>
      </c>
      <c r="AP189" s="18">
        <v>2.7</v>
      </c>
      <c r="AQ189" s="18">
        <v>3.9</v>
      </c>
      <c r="AR189" s="21"/>
      <c r="AS189" s="21">
        <f t="shared" si="26"/>
        <v>-8.1389235207353536</v>
      </c>
      <c r="AT189" s="21">
        <f t="shared" si="27"/>
        <v>-0.93927593223641637</v>
      </c>
      <c r="AV189" s="2">
        <f t="shared" si="28"/>
        <v>-5.6545684389921789</v>
      </c>
      <c r="AW189" s="2">
        <f t="shared" si="29"/>
        <v>-7.4119925017012704</v>
      </c>
      <c r="AX189" s="2">
        <f t="shared" si="30"/>
        <v>0.92086330935251803</v>
      </c>
      <c r="AY189" s="2">
        <f t="shared" si="31"/>
        <v>0.9928597852375074</v>
      </c>
      <c r="AZ189" s="2">
        <f t="shared" si="32"/>
        <v>0.93999032484394707</v>
      </c>
      <c r="BA189" s="2">
        <f t="shared" si="33"/>
        <v>6.0009675156052933E-2</v>
      </c>
      <c r="BB189" s="2">
        <f t="shared" si="34"/>
        <v>0.92488801149092392</v>
      </c>
      <c r="BD189" s="2">
        <f t="shared" si="35"/>
        <v>-8.1470058678264508</v>
      </c>
      <c r="BE189" s="2">
        <f t="shared" si="36"/>
        <v>-0.94020867894171556</v>
      </c>
      <c r="BO189" s="21">
        <f t="shared" si="37"/>
        <v>3.5947372867978502</v>
      </c>
      <c r="BP189" s="21">
        <f t="shared" si="38"/>
        <v>4.6253945089044679</v>
      </c>
    </row>
    <row r="190" spans="2:68" x14ac:dyDescent="0.3">
      <c r="B190" s="12">
        <v>22827</v>
      </c>
      <c r="C190" s="18">
        <v>-8.2614999999999998</v>
      </c>
      <c r="D190" s="18">
        <v>0.21043705663637002</v>
      </c>
      <c r="E190" s="18">
        <v>9.9474880900830995E-2</v>
      </c>
      <c r="F190" s="18">
        <v>-9.1523236366988003E-2</v>
      </c>
      <c r="G190" s="18">
        <v>-0.27657119587348999</v>
      </c>
      <c r="H190" s="18">
        <v>-0.42162916968880998</v>
      </c>
      <c r="I190" s="18">
        <v>-0.35127929594515001</v>
      </c>
      <c r="J190" s="18">
        <v>-0.88355267075567001</v>
      </c>
      <c r="K190" s="18">
        <v>-1.1760210422440001</v>
      </c>
      <c r="L190" s="18">
        <v>-7.36</v>
      </c>
      <c r="M190" s="18">
        <v>-8.2100000000000009</v>
      </c>
      <c r="N190" s="18">
        <v>-10.4</v>
      </c>
      <c r="O190" s="18">
        <v>-7.24</v>
      </c>
      <c r="P190" s="18">
        <v>-13.370000000000001</v>
      </c>
      <c r="Q190" s="18">
        <v>-5.63</v>
      </c>
      <c r="R190" s="18">
        <v>-8.81</v>
      </c>
      <c r="S190" s="18">
        <v>-6.07</v>
      </c>
      <c r="T190" s="18">
        <v>-9.75</v>
      </c>
      <c r="U190" s="18">
        <v>-4.8499999999999996</v>
      </c>
      <c r="V190" s="18">
        <v>-9.2100000000000009</v>
      </c>
      <c r="W190" s="18">
        <v>-11.8</v>
      </c>
      <c r="X190" s="18">
        <v>-8.52</v>
      </c>
      <c r="Y190" s="18">
        <v>-5.09</v>
      </c>
      <c r="Z190" s="18">
        <v>-10.25</v>
      </c>
      <c r="AA190" s="18">
        <v>-12.89</v>
      </c>
      <c r="AB190" s="18">
        <v>-10.88</v>
      </c>
      <c r="AC190" s="18">
        <v>-8.08</v>
      </c>
      <c r="AD190" s="18">
        <v>-3.5591806469552401</v>
      </c>
      <c r="AE190" s="18">
        <v>-1.6997413059707811</v>
      </c>
      <c r="AF190" s="18">
        <v>-6.2437500000000039</v>
      </c>
      <c r="AG190" s="18">
        <v>0.18697166647003716</v>
      </c>
      <c r="AH190" s="18">
        <v>0.52059966849762329</v>
      </c>
      <c r="AI190" s="18">
        <v>-0.74199746535300592</v>
      </c>
      <c r="AJ190" s="18">
        <v>-0.34477439251456854</v>
      </c>
      <c r="AK190" s="18"/>
      <c r="AM190" s="18">
        <v>3.3101621979469975E-2</v>
      </c>
      <c r="AN190" s="18">
        <v>26.959487425145678</v>
      </c>
      <c r="AO190" s="18">
        <v>16.827571244792463</v>
      </c>
      <c r="AP190" s="18">
        <v>2.9</v>
      </c>
      <c r="AQ190" s="18">
        <v>4</v>
      </c>
      <c r="AR190" s="21"/>
      <c r="AS190" s="21">
        <f t="shared" si="26"/>
        <v>-6.4541870566363739</v>
      </c>
      <c r="AT190" s="21">
        <f t="shared" si="27"/>
        <v>-2.3465390166332867E-2</v>
      </c>
      <c r="AV190" s="2">
        <f t="shared" si="28"/>
        <v>-4.3476351220384606</v>
      </c>
      <c r="AW190" s="2">
        <f t="shared" si="29"/>
        <v>-5.8909461037556126</v>
      </c>
      <c r="AX190" s="2">
        <f t="shared" si="30"/>
        <v>0.93756249999999997</v>
      </c>
      <c r="AY190" s="2">
        <f t="shared" si="31"/>
        <v>1.0018697166647004</v>
      </c>
      <c r="AZ190" s="2">
        <f t="shared" si="32"/>
        <v>0.93613713653061914</v>
      </c>
      <c r="BA190" s="2">
        <f t="shared" si="33"/>
        <v>6.3862863469380859E-2</v>
      </c>
      <c r="BB190" s="2">
        <f t="shared" si="34"/>
        <v>0.94142155518223858</v>
      </c>
      <c r="BD190" s="2">
        <f t="shared" si="35"/>
        <v>-6.452051322997514</v>
      </c>
      <c r="BE190" s="2">
        <f t="shared" si="36"/>
        <v>-2.345762531187677E-2</v>
      </c>
      <c r="BO190" s="21">
        <f t="shared" si="37"/>
        <v>3.4396411423198452</v>
      </c>
      <c r="BP190" s="21">
        <f t="shared" si="38"/>
        <v>4.3544460919042312</v>
      </c>
    </row>
    <row r="191" spans="2:68" x14ac:dyDescent="0.3">
      <c r="B191" s="12">
        <v>22858</v>
      </c>
      <c r="C191" s="18">
        <v>6.5437999999999992</v>
      </c>
      <c r="D191" s="18">
        <v>0.24396152247105896</v>
      </c>
      <c r="E191" s="18">
        <v>0.22033256446449004</v>
      </c>
      <c r="F191" s="18">
        <v>0.24235409017743004</v>
      </c>
      <c r="G191" s="18">
        <v>-5.9891446752754998E-2</v>
      </c>
      <c r="H191" s="18">
        <v>0.16371569968891</v>
      </c>
      <c r="I191" s="18">
        <v>0.24520321216209001</v>
      </c>
      <c r="J191" s="18">
        <v>-1.0694143004123</v>
      </c>
      <c r="K191" s="18">
        <v>-0.81874594099473996</v>
      </c>
      <c r="L191" s="18">
        <v>7.53</v>
      </c>
      <c r="M191" s="18">
        <v>6.68</v>
      </c>
      <c r="N191" s="18">
        <v>8.59</v>
      </c>
      <c r="O191" s="18">
        <v>4.3</v>
      </c>
      <c r="P191" s="18">
        <v>6.7949999999999999</v>
      </c>
      <c r="Q191" s="18">
        <v>6.2949999999999999</v>
      </c>
      <c r="R191" s="18">
        <v>5.23</v>
      </c>
      <c r="S191" s="18">
        <v>8.0299999999999994</v>
      </c>
      <c r="T191" s="18">
        <v>4.79</v>
      </c>
      <c r="U191" s="18">
        <v>4.9000000000000004</v>
      </c>
      <c r="V191" s="18">
        <v>7.29</v>
      </c>
      <c r="W191" s="18">
        <v>11.41</v>
      </c>
      <c r="X191" s="18">
        <v>7.23</v>
      </c>
      <c r="Y191" s="18">
        <v>7.45</v>
      </c>
      <c r="Z191" s="18">
        <v>4.37</v>
      </c>
      <c r="AA191" s="18">
        <v>7.78</v>
      </c>
      <c r="AB191" s="18">
        <v>8.44</v>
      </c>
      <c r="AC191" s="18">
        <v>4</v>
      </c>
      <c r="AD191" s="18">
        <v>-0.89380105718404046</v>
      </c>
      <c r="AE191" s="18">
        <v>0.61641174184887682</v>
      </c>
      <c r="AF191" s="18">
        <v>3.8264115725618275</v>
      </c>
      <c r="AG191" s="18">
        <v>0.40268428041909665</v>
      </c>
      <c r="AH191" s="18">
        <v>0.59633590332721642</v>
      </c>
      <c r="AI191" s="18">
        <v>0.24918140818386281</v>
      </c>
      <c r="AJ191" s="18">
        <v>-6.1505653946802852E-2</v>
      </c>
      <c r="AK191" s="18"/>
      <c r="AM191" s="18">
        <v>0.19854401058903015</v>
      </c>
      <c r="AN191" s="18">
        <v>28.374793988112987</v>
      </c>
      <c r="AO191" s="18">
        <v>17.141325661322778</v>
      </c>
      <c r="AP191" s="18">
        <v>2.86</v>
      </c>
      <c r="AQ191" s="18">
        <v>4.04</v>
      </c>
      <c r="AR191" s="21"/>
      <c r="AS191" s="21">
        <f t="shared" si="26"/>
        <v>3.5824500500907686</v>
      </c>
      <c r="AT191" s="21">
        <f t="shared" si="27"/>
        <v>0.1587227579480377</v>
      </c>
      <c r="AV191" s="2">
        <f t="shared" si="28"/>
        <v>2.6007493743299781</v>
      </c>
      <c r="AW191" s="2">
        <f t="shared" si="29"/>
        <v>3.4092185333582936</v>
      </c>
      <c r="AX191" s="2">
        <f t="shared" si="30"/>
        <v>1.0382641157256183</v>
      </c>
      <c r="AY191" s="2">
        <f t="shared" si="31"/>
        <v>1.004026842804191</v>
      </c>
      <c r="AZ191" s="2">
        <f t="shared" si="32"/>
        <v>0.93811271703276122</v>
      </c>
      <c r="BA191" s="2">
        <f t="shared" si="33"/>
        <v>6.1887282967238777E-2</v>
      </c>
      <c r="BB191" s="2">
        <f t="shared" si="34"/>
        <v>1.0360776254394732</v>
      </c>
      <c r="BD191" s="2">
        <f t="shared" si="35"/>
        <v>3.5753514040205747</v>
      </c>
      <c r="BE191" s="2">
        <f t="shared" si="36"/>
        <v>0.15840824785963337</v>
      </c>
      <c r="BO191" s="21">
        <f t="shared" si="37"/>
        <v>3.5359267892817567</v>
      </c>
      <c r="BP191" s="21">
        <f t="shared" si="38"/>
        <v>4.5115441670043301</v>
      </c>
    </row>
    <row r="192" spans="2:68" x14ac:dyDescent="0.3">
      <c r="B192" s="12">
        <v>22889</v>
      </c>
      <c r="C192" s="18">
        <v>2.3416999999999999</v>
      </c>
      <c r="D192" s="18">
        <v>0.22100332702976733</v>
      </c>
      <c r="E192" s="18">
        <v>0.36662519621299</v>
      </c>
      <c r="F192" s="18">
        <v>0.84867026444950999</v>
      </c>
      <c r="G192" s="18">
        <v>1.2145500852943001</v>
      </c>
      <c r="H192" s="18">
        <v>0.98006074897735995</v>
      </c>
      <c r="I192" s="18">
        <v>1.0808414358222</v>
      </c>
      <c r="J192" s="18">
        <v>2.3312305952190999</v>
      </c>
      <c r="K192" s="18">
        <v>3.1938807161584002</v>
      </c>
      <c r="L192" s="18">
        <v>2.83</v>
      </c>
      <c r="M192" s="18">
        <v>2.2200000000000002</v>
      </c>
      <c r="N192" s="18">
        <v>2.89</v>
      </c>
      <c r="O192" s="18">
        <v>2.5499999999999998</v>
      </c>
      <c r="P192" s="18">
        <v>3.4750000000000001</v>
      </c>
      <c r="Q192" s="18">
        <v>2.5350000000000001</v>
      </c>
      <c r="R192" s="18">
        <v>0.9</v>
      </c>
      <c r="S192" s="18">
        <v>3.83</v>
      </c>
      <c r="T192" s="18">
        <v>1.91</v>
      </c>
      <c r="U192" s="18">
        <v>1.83</v>
      </c>
      <c r="V192" s="18">
        <v>3.87</v>
      </c>
      <c r="W192" s="18">
        <v>3.02</v>
      </c>
      <c r="X192" s="18">
        <v>1.58</v>
      </c>
      <c r="Y192" s="18">
        <v>3.17</v>
      </c>
      <c r="Z192" s="18">
        <v>4.3</v>
      </c>
      <c r="AA192" s="18">
        <v>-7.92</v>
      </c>
      <c r="AB192" s="18">
        <v>3.87</v>
      </c>
      <c r="AC192" s="18">
        <v>3.87</v>
      </c>
      <c r="AD192" s="18">
        <v>1.2800620636151949</v>
      </c>
      <c r="AE192" s="18">
        <v>-1.6500781154001443</v>
      </c>
      <c r="AF192" s="18">
        <v>1.6308186195826524</v>
      </c>
      <c r="AG192" s="18">
        <v>0.95384585988171899</v>
      </c>
      <c r="AH192" s="18">
        <v>0.93696058660568404</v>
      </c>
      <c r="AI192" s="18">
        <v>1.0723089564502963</v>
      </c>
      <c r="AJ192" s="18">
        <v>3.4179137471612719E-3</v>
      </c>
      <c r="AK192" s="18"/>
      <c r="AM192" s="18">
        <v>0.46235138705417178</v>
      </c>
      <c r="AN192" s="18">
        <v>29.101924766181615</v>
      </c>
      <c r="AO192" s="18">
        <v>17.571262631045524</v>
      </c>
      <c r="AP192" s="18">
        <v>2.81</v>
      </c>
      <c r="AQ192" s="18">
        <v>3.96</v>
      </c>
      <c r="AR192" s="21"/>
      <c r="AS192" s="21">
        <f t="shared" si="26"/>
        <v>1.4098152925528851</v>
      </c>
      <c r="AT192" s="21">
        <f t="shared" si="27"/>
        <v>0.73284253285195167</v>
      </c>
      <c r="AV192" s="2">
        <f t="shared" si="28"/>
        <v>0.96537540461820059</v>
      </c>
      <c r="AW192" s="2">
        <f t="shared" si="29"/>
        <v>1.1265712277877649</v>
      </c>
      <c r="AX192" s="2">
        <f t="shared" si="30"/>
        <v>1.0163081861958265</v>
      </c>
      <c r="AY192" s="2">
        <f t="shared" si="31"/>
        <v>1.0095384585988172</v>
      </c>
      <c r="AZ192" s="2">
        <f t="shared" si="32"/>
        <v>0.9384996014865824</v>
      </c>
      <c r="BA192" s="2">
        <f t="shared" si="33"/>
        <v>6.1500398513417598E-2</v>
      </c>
      <c r="BB192" s="2">
        <f t="shared" si="34"/>
        <v>1.0158892261484194</v>
      </c>
      <c r="BD192" s="2">
        <f t="shared" si="35"/>
        <v>1.4033269907462642</v>
      </c>
      <c r="BE192" s="2">
        <f t="shared" si="36"/>
        <v>0.72946981902554553</v>
      </c>
      <c r="BO192" s="21">
        <f t="shared" si="37"/>
        <v>3.5864101633862533</v>
      </c>
      <c r="BP192" s="21">
        <f t="shared" si="38"/>
        <v>4.583229112552444</v>
      </c>
    </row>
    <row r="193" spans="2:68" x14ac:dyDescent="0.3">
      <c r="B193" s="12">
        <v>22919</v>
      </c>
      <c r="C193" s="18">
        <v>-5.0158000000000005</v>
      </c>
      <c r="D193" s="18">
        <v>0.22358292188136009</v>
      </c>
      <c r="E193" s="18">
        <v>0.35816618911172998</v>
      </c>
      <c r="F193" s="18">
        <v>0.48761305544632005</v>
      </c>
      <c r="G193" s="18">
        <v>0.24221546411174999</v>
      </c>
      <c r="H193" s="18">
        <v>0.54876326514144003</v>
      </c>
      <c r="I193" s="18">
        <v>0.56122649777870004</v>
      </c>
      <c r="J193" s="18">
        <v>0.40651612711788004</v>
      </c>
      <c r="K193" s="18">
        <v>1.5464877957890999</v>
      </c>
      <c r="L193" s="18">
        <v>-7.09</v>
      </c>
      <c r="M193" s="18">
        <v>-4.72</v>
      </c>
      <c r="N193" s="18">
        <v>-5.41</v>
      </c>
      <c r="O193" s="18">
        <v>-4.91</v>
      </c>
      <c r="P193" s="18">
        <v>-7.6150000000000002</v>
      </c>
      <c r="Q193" s="18">
        <v>-2.5249999999999999</v>
      </c>
      <c r="R193" s="18">
        <v>-5.61</v>
      </c>
      <c r="S193" s="18">
        <v>-2.2000000000000002</v>
      </c>
      <c r="T193" s="18">
        <v>-7.13</v>
      </c>
      <c r="U193" s="18">
        <v>-1.77</v>
      </c>
      <c r="V193" s="18">
        <v>-3.2</v>
      </c>
      <c r="W193" s="18">
        <v>-9.35</v>
      </c>
      <c r="X193" s="18">
        <v>-6.05</v>
      </c>
      <c r="Y193" s="18">
        <v>-2.83</v>
      </c>
      <c r="Z193" s="18">
        <v>-6.62</v>
      </c>
      <c r="AA193" s="18">
        <v>-4.05</v>
      </c>
      <c r="AB193" s="18">
        <v>-5.69</v>
      </c>
      <c r="AC193" s="18">
        <v>-5.8</v>
      </c>
      <c r="AD193" s="18">
        <v>-0.58406740712371175</v>
      </c>
      <c r="AE193" s="18">
        <v>-0.27665232834168663</v>
      </c>
      <c r="AF193" s="18">
        <v>-3.1840293132857411</v>
      </c>
      <c r="AG193" s="18">
        <v>0.28021203644335024</v>
      </c>
      <c r="AH193" s="18">
        <v>0.17622877814076343</v>
      </c>
      <c r="AI193" s="18">
        <v>1.0507702938904906</v>
      </c>
      <c r="AJ193" s="18">
        <v>0.10684247999388496</v>
      </c>
      <c r="AK193" s="18"/>
      <c r="AM193" s="18">
        <v>-0.13149243918475495</v>
      </c>
      <c r="AN193" s="18">
        <v>27.483723446399264</v>
      </c>
      <c r="AO193" s="18">
        <v>17.321461147465477</v>
      </c>
      <c r="AP193" s="18">
        <v>2.74</v>
      </c>
      <c r="AQ193" s="18">
        <v>3.94</v>
      </c>
      <c r="AR193" s="21"/>
      <c r="AS193" s="21">
        <f t="shared" si="26"/>
        <v>-3.4076122351671012</v>
      </c>
      <c r="AT193" s="21">
        <f t="shared" si="27"/>
        <v>5.6629114561990157E-2</v>
      </c>
      <c r="AV193" s="2">
        <f t="shared" si="28"/>
        <v>-2.0132644691822588</v>
      </c>
      <c r="AW193" s="2">
        <f t="shared" si="29"/>
        <v>-2.839484650545987</v>
      </c>
      <c r="AX193" s="2">
        <f t="shared" si="30"/>
        <v>0.96815970686714259</v>
      </c>
      <c r="AY193" s="2">
        <f t="shared" si="31"/>
        <v>1.0028021203644335</v>
      </c>
      <c r="AZ193" s="2">
        <f t="shared" si="32"/>
        <v>0.93643888376620399</v>
      </c>
      <c r="BA193" s="2">
        <f t="shared" si="33"/>
        <v>6.3561116233796011E-2</v>
      </c>
      <c r="BB193" s="2">
        <f t="shared" si="34"/>
        <v>0.97029022910269258</v>
      </c>
      <c r="BD193" s="2">
        <f t="shared" si="35"/>
        <v>-3.4120988872213043</v>
      </c>
      <c r="BE193" s="2">
        <f t="shared" si="36"/>
        <v>5.670367560815473E-2</v>
      </c>
      <c r="BO193" s="21">
        <f t="shared" si="37"/>
        <v>3.5094903836446498</v>
      </c>
      <c r="BP193" s="21">
        <f t="shared" si="38"/>
        <v>4.4470624256486415</v>
      </c>
    </row>
    <row r="194" spans="2:68" x14ac:dyDescent="0.3">
      <c r="B194" s="12">
        <v>22950</v>
      </c>
      <c r="C194" s="18">
        <v>0.21879999999999999</v>
      </c>
      <c r="D194" s="18">
        <v>0.22655236322863814</v>
      </c>
      <c r="E194" s="18">
        <v>0.39092657777313994</v>
      </c>
      <c r="F194" s="18">
        <v>0.29626811781091</v>
      </c>
      <c r="G194" s="18">
        <v>0.44466668456521008</v>
      </c>
      <c r="H194" s="18">
        <v>0.50697593536392005</v>
      </c>
      <c r="I194" s="18">
        <v>0.54440562281628002</v>
      </c>
      <c r="J194" s="18">
        <v>1.2685442402033</v>
      </c>
      <c r="K194" s="18">
        <v>1.2171253822629999</v>
      </c>
      <c r="L194" s="18">
        <v>-4.29</v>
      </c>
      <c r="M194" s="18">
        <v>0.94</v>
      </c>
      <c r="N194" s="18">
        <v>0.7</v>
      </c>
      <c r="O194" s="18">
        <v>0.13</v>
      </c>
      <c r="P194" s="18">
        <v>-0.36</v>
      </c>
      <c r="Q194" s="18">
        <v>0.49</v>
      </c>
      <c r="R194" s="18">
        <v>-3.28</v>
      </c>
      <c r="S194" s="18">
        <v>2.46</v>
      </c>
      <c r="T194" s="18">
        <v>-0.19</v>
      </c>
      <c r="U194" s="18">
        <v>-0.28999999999999998</v>
      </c>
      <c r="V194" s="18">
        <v>4.28</v>
      </c>
      <c r="W194" s="18">
        <v>0.01</v>
      </c>
      <c r="X194" s="18">
        <v>2.77</v>
      </c>
      <c r="Y194" s="18">
        <v>-1.08</v>
      </c>
      <c r="Z194" s="18">
        <v>-1.35</v>
      </c>
      <c r="AA194" s="18">
        <v>2.4700000000000002</v>
      </c>
      <c r="AB194" s="18">
        <v>-0.73</v>
      </c>
      <c r="AC194" s="18">
        <v>1.45</v>
      </c>
      <c r="AD194" s="18">
        <v>-1.0883174419724528</v>
      </c>
      <c r="AE194" s="18">
        <v>12.471363115693013</v>
      </c>
      <c r="AF194" s="18">
        <v>0.38499184339315651</v>
      </c>
      <c r="AG194" s="18">
        <v>-1.1281067958968105E-2</v>
      </c>
      <c r="AH194" s="18">
        <v>-0.2579219820580847</v>
      </c>
      <c r="AI194" s="18">
        <v>0.48673545324726675</v>
      </c>
      <c r="AJ194" s="18">
        <v>1.2944000843460923</v>
      </c>
      <c r="AK194" s="18"/>
      <c r="AM194" s="18">
        <v>0</v>
      </c>
      <c r="AN194" s="18">
        <v>27.297899386898916</v>
      </c>
      <c r="AO194" s="18">
        <v>16.739820967901327</v>
      </c>
      <c r="AP194" s="18">
        <v>2.72</v>
      </c>
      <c r="AQ194" s="18">
        <v>3.92</v>
      </c>
      <c r="AR194" s="21"/>
      <c r="AS194" s="21">
        <f t="shared" si="26"/>
        <v>0.15843948016451836</v>
      </c>
      <c r="AT194" s="21">
        <f t="shared" si="27"/>
        <v>-0.23783343118760625</v>
      </c>
      <c r="AV194" s="2">
        <f t="shared" si="28"/>
        <v>0.26610996998751912</v>
      </c>
      <c r="AW194" s="2">
        <f t="shared" si="29"/>
        <v>0.35980429481439202</v>
      </c>
      <c r="AX194" s="2">
        <f t="shared" si="30"/>
        <v>1.0038499184339316</v>
      </c>
      <c r="AY194" s="2">
        <f t="shared" si="31"/>
        <v>0.99988718932041032</v>
      </c>
      <c r="AZ194" s="2">
        <f t="shared" si="32"/>
        <v>0.93667390415152296</v>
      </c>
      <c r="BA194" s="2">
        <f t="shared" si="33"/>
        <v>6.3326095848477038E-2</v>
      </c>
      <c r="BB194" s="2">
        <f t="shared" si="34"/>
        <v>1.0035980429481439</v>
      </c>
      <c r="BD194" s="2">
        <f t="shared" si="35"/>
        <v>0.15843948016451836</v>
      </c>
      <c r="BE194" s="2">
        <f t="shared" si="36"/>
        <v>-0.23783343118760625</v>
      </c>
      <c r="BO194" s="21">
        <f t="shared" si="37"/>
        <v>3.5188294874512818</v>
      </c>
      <c r="BP194" s="21">
        <f t="shared" si="38"/>
        <v>4.4630631472492022</v>
      </c>
    </row>
    <row r="195" spans="2:68" x14ac:dyDescent="0.3">
      <c r="B195" s="12">
        <v>22980</v>
      </c>
      <c r="C195" s="18">
        <v>11.0137</v>
      </c>
      <c r="D195" s="18">
        <v>0.20704643964741809</v>
      </c>
      <c r="E195" s="18">
        <v>0.17456265583396</v>
      </c>
      <c r="F195" s="18">
        <v>5.3902347585470009E-2</v>
      </c>
      <c r="G195" s="18">
        <v>0.63120736140250999</v>
      </c>
      <c r="H195" s="18">
        <v>0.38228139118346</v>
      </c>
      <c r="I195" s="18">
        <v>0.44717418242551998</v>
      </c>
      <c r="J195" s="18">
        <v>1.8408279187036001E-2</v>
      </c>
      <c r="K195" s="18">
        <v>0.34141035712127998</v>
      </c>
      <c r="L195" s="18">
        <v>14.41</v>
      </c>
      <c r="M195" s="18">
        <v>10.6</v>
      </c>
      <c r="N195" s="18">
        <v>11.36</v>
      </c>
      <c r="O195" s="18">
        <v>14.9</v>
      </c>
      <c r="P195" s="18">
        <v>17.09</v>
      </c>
      <c r="Q195" s="18">
        <v>9.33</v>
      </c>
      <c r="R195" s="18">
        <v>12.09</v>
      </c>
      <c r="S195" s="18">
        <v>6.73</v>
      </c>
      <c r="T195" s="18">
        <v>13.83</v>
      </c>
      <c r="U195" s="18">
        <v>10.71</v>
      </c>
      <c r="V195" s="18">
        <v>12.08</v>
      </c>
      <c r="W195" s="18">
        <v>14.8</v>
      </c>
      <c r="X195" s="18">
        <v>7.16</v>
      </c>
      <c r="Y195" s="18">
        <v>7.59</v>
      </c>
      <c r="Z195" s="18">
        <v>11.15</v>
      </c>
      <c r="AA195" s="18">
        <v>17.59</v>
      </c>
      <c r="AB195" s="18">
        <v>14.11</v>
      </c>
      <c r="AC195" s="18">
        <v>15.21</v>
      </c>
      <c r="AD195" s="18">
        <v>3.6319376825705962</v>
      </c>
      <c r="AE195" s="18">
        <v>1.6024824952259653</v>
      </c>
      <c r="AF195" s="18">
        <v>7.9628185127404993</v>
      </c>
      <c r="AG195" s="18">
        <v>0.61585511028572348</v>
      </c>
      <c r="AH195" s="18">
        <v>0.75892355992845939</v>
      </c>
      <c r="AI195" s="18">
        <v>1.4431256379976443</v>
      </c>
      <c r="AJ195" s="18">
        <v>1.3941787922531867</v>
      </c>
      <c r="AK195" s="18"/>
      <c r="AM195" s="18">
        <v>0</v>
      </c>
      <c r="AN195" s="18">
        <v>29.843113104597322</v>
      </c>
      <c r="AO195" s="18">
        <v>17.854386489497138</v>
      </c>
      <c r="AP195" s="18">
        <v>2.86</v>
      </c>
      <c r="AQ195" s="18">
        <v>3.92</v>
      </c>
      <c r="AR195" s="21"/>
      <c r="AS195" s="21">
        <f t="shared" si="26"/>
        <v>7.7557720730930813</v>
      </c>
      <c r="AT195" s="21">
        <f t="shared" si="27"/>
        <v>0.40880867063830539</v>
      </c>
      <c r="AV195" s="2">
        <f t="shared" si="28"/>
        <v>5.7587294920040666</v>
      </c>
      <c r="AW195" s="2">
        <f t="shared" si="29"/>
        <v>7.4975640041214042</v>
      </c>
      <c r="AX195" s="2">
        <f t="shared" si="30"/>
        <v>1.079628185127405</v>
      </c>
      <c r="AY195" s="2">
        <f t="shared" si="31"/>
        <v>1.0061585511028572</v>
      </c>
      <c r="AZ195" s="2">
        <f t="shared" si="32"/>
        <v>0.94072787282560044</v>
      </c>
      <c r="BA195" s="2">
        <f t="shared" si="33"/>
        <v>5.9272127174399558E-2</v>
      </c>
      <c r="BB195" s="2">
        <f t="shared" si="34"/>
        <v>1.074975640041214</v>
      </c>
      <c r="BD195" s="2">
        <f t="shared" si="35"/>
        <v>7.7557720730930813</v>
      </c>
      <c r="BE195" s="2">
        <f t="shared" si="36"/>
        <v>0.40880867063830539</v>
      </c>
      <c r="BO195" s="21">
        <f t="shared" si="37"/>
        <v>3.7214693589184744</v>
      </c>
      <c r="BP195" s="21">
        <f t="shared" si="38"/>
        <v>4.7976841632585661</v>
      </c>
    </row>
    <row r="196" spans="2:68" x14ac:dyDescent="0.3">
      <c r="B196" s="12">
        <v>23011</v>
      </c>
      <c r="C196" s="18">
        <v>1.1865000000000001</v>
      </c>
      <c r="D196" s="18">
        <v>0.22528357504256746</v>
      </c>
      <c r="E196" s="18">
        <v>0.21955227499259999</v>
      </c>
      <c r="F196" s="18">
        <v>0.25288781842890001</v>
      </c>
      <c r="G196" s="18">
        <v>0.5265771113337</v>
      </c>
      <c r="H196" s="18">
        <v>0.94274300932091004</v>
      </c>
      <c r="I196" s="18">
        <v>0.91852606736750986</v>
      </c>
      <c r="J196" s="18">
        <v>0.2358383771301</v>
      </c>
      <c r="K196" s="18">
        <v>-0.55102225166360996</v>
      </c>
      <c r="L196" s="18">
        <v>-2.33</v>
      </c>
      <c r="M196" s="18">
        <v>1.8</v>
      </c>
      <c r="N196" s="18">
        <v>1.1599999999999999</v>
      </c>
      <c r="O196" s="18">
        <v>0.1</v>
      </c>
      <c r="P196" s="18">
        <v>-2.125</v>
      </c>
      <c r="Q196" s="18">
        <v>3.37</v>
      </c>
      <c r="R196" s="18">
        <v>1.45</v>
      </c>
      <c r="S196" s="18">
        <v>3.54</v>
      </c>
      <c r="T196" s="18">
        <v>-1.72</v>
      </c>
      <c r="U196" s="18">
        <v>4.6900000000000004</v>
      </c>
      <c r="V196" s="18">
        <v>0.85</v>
      </c>
      <c r="W196" s="18">
        <v>-0.7</v>
      </c>
      <c r="X196" s="18">
        <v>1.08</v>
      </c>
      <c r="Y196" s="18">
        <v>3.45</v>
      </c>
      <c r="Z196" s="18">
        <v>0.04</v>
      </c>
      <c r="AA196" s="18">
        <v>0.88</v>
      </c>
      <c r="AB196" s="18">
        <v>1.68</v>
      </c>
      <c r="AC196" s="18">
        <v>1.22</v>
      </c>
      <c r="AD196" s="18">
        <v>1.7946067838015667</v>
      </c>
      <c r="AE196" s="18">
        <v>3.1215248954531871</v>
      </c>
      <c r="AF196" s="18">
        <v>1.6436871575651768</v>
      </c>
      <c r="AG196" s="18">
        <v>1.3448087258494112</v>
      </c>
      <c r="AH196" s="18">
        <v>1.5651017966230807</v>
      </c>
      <c r="AI196" s="18">
        <v>0.80896570774635634</v>
      </c>
      <c r="AJ196" s="18">
        <v>1.1896270055171687</v>
      </c>
      <c r="AK196" s="18"/>
      <c r="AM196" s="18">
        <v>0.19749835418039208</v>
      </c>
      <c r="AN196" s="18">
        <v>29.893419620204785</v>
      </c>
      <c r="AO196" s="18">
        <v>18.585836118439854</v>
      </c>
      <c r="AP196" s="18">
        <v>2.92</v>
      </c>
      <c r="AQ196" s="18">
        <v>3.85</v>
      </c>
      <c r="AR196" s="21"/>
      <c r="AS196" s="21">
        <f t="shared" si="26"/>
        <v>1.4184035825226093</v>
      </c>
      <c r="AT196" s="21">
        <f t="shared" si="27"/>
        <v>1.1195251508068438</v>
      </c>
      <c r="AV196" s="2">
        <f t="shared" si="28"/>
        <v>1.3565252738700551</v>
      </c>
      <c r="AW196" s="2">
        <f t="shared" si="29"/>
        <v>1.4284736429704292</v>
      </c>
      <c r="AX196" s="2">
        <f t="shared" si="30"/>
        <v>1.0164368715756518</v>
      </c>
      <c r="AY196" s="2">
        <f t="shared" si="31"/>
        <v>1.0134480872584941</v>
      </c>
      <c r="AZ196" s="2">
        <f t="shared" si="32"/>
        <v>0.94089185792552965</v>
      </c>
      <c r="BA196" s="2">
        <f t="shared" si="33"/>
        <v>5.9108142074470349E-2</v>
      </c>
      <c r="BB196" s="2">
        <f t="shared" si="34"/>
        <v>1.0162597199715082</v>
      </c>
      <c r="BD196" s="2">
        <f t="shared" si="35"/>
        <v>1.4156077804545619</v>
      </c>
      <c r="BE196" s="2">
        <f t="shared" si="36"/>
        <v>1.1173184652270667</v>
      </c>
      <c r="BO196" s="21">
        <f t="shared" si="37"/>
        <v>3.7793018720667249</v>
      </c>
      <c r="BP196" s="21">
        <f t="shared" si="38"/>
        <v>4.8756931642648897</v>
      </c>
    </row>
    <row r="197" spans="2:68" x14ac:dyDescent="0.3">
      <c r="B197" s="12">
        <v>23042</v>
      </c>
      <c r="C197" s="18">
        <v>5.1848000000000001</v>
      </c>
      <c r="D197" s="18">
        <v>0.24648005112579696</v>
      </c>
      <c r="E197" s="18">
        <v>0.28089510113567001</v>
      </c>
      <c r="F197" s="18">
        <v>0.53488134554493005</v>
      </c>
      <c r="G197" s="18">
        <v>-0.28726006679052002</v>
      </c>
      <c r="H197" s="18">
        <v>0.11476361333896</v>
      </c>
      <c r="I197" s="18">
        <v>0.32951993728491002</v>
      </c>
      <c r="J197" s="18">
        <v>0.37155968483305002</v>
      </c>
      <c r="K197" s="18">
        <v>-6.6610148964520999E-2</v>
      </c>
      <c r="L197" s="18">
        <v>11.05</v>
      </c>
      <c r="M197" s="18">
        <v>4.7</v>
      </c>
      <c r="N197" s="18">
        <v>5.27</v>
      </c>
      <c r="O197" s="18">
        <v>7.38</v>
      </c>
      <c r="P197" s="18">
        <v>6.3900000000000006</v>
      </c>
      <c r="Q197" s="18">
        <v>4.165</v>
      </c>
      <c r="R197" s="18">
        <v>5.94</v>
      </c>
      <c r="S197" s="18">
        <v>7.6</v>
      </c>
      <c r="T197" s="18">
        <v>6.15</v>
      </c>
      <c r="U197" s="18">
        <v>2.68</v>
      </c>
      <c r="V197" s="18">
        <v>4.62</v>
      </c>
      <c r="W197" s="18">
        <v>6.11</v>
      </c>
      <c r="X197" s="18">
        <v>4.13</v>
      </c>
      <c r="Y197" s="18">
        <v>5.26</v>
      </c>
      <c r="Z197" s="18">
        <v>4.13</v>
      </c>
      <c r="AA197" s="18">
        <v>5.66</v>
      </c>
      <c r="AB197" s="18">
        <v>3.63</v>
      </c>
      <c r="AC197" s="18">
        <v>6.3</v>
      </c>
      <c r="AD197" s="18">
        <v>-0.15691342071256775</v>
      </c>
      <c r="AE197" s="18">
        <v>12.310145808019435</v>
      </c>
      <c r="AF197" s="18">
        <v>3.648856770524822</v>
      </c>
      <c r="AG197" s="18">
        <v>0.35173905812095896</v>
      </c>
      <c r="AH197" s="18">
        <v>0.44642757488277951</v>
      </c>
      <c r="AI197" s="18">
        <v>1.0079855946136362</v>
      </c>
      <c r="AJ197" s="18">
        <v>3.1333944014357185</v>
      </c>
      <c r="AK197" s="18"/>
      <c r="AM197" s="18">
        <v>0.13140604467805073</v>
      </c>
      <c r="AN197" s="18">
        <v>31.565969462797145</v>
      </c>
      <c r="AO197" s="18">
        <v>19.259231693254051</v>
      </c>
      <c r="AP197" s="18">
        <v>2.93</v>
      </c>
      <c r="AQ197" s="18">
        <v>3.87</v>
      </c>
      <c r="AR197" s="21"/>
      <c r="AS197" s="21">
        <f t="shared" si="26"/>
        <v>3.4023767193990251</v>
      </c>
      <c r="AT197" s="21">
        <f t="shared" si="27"/>
        <v>0.105259006995162</v>
      </c>
      <c r="AV197" s="2">
        <f t="shared" si="28"/>
        <v>2.5283154121256124</v>
      </c>
      <c r="AW197" s="2">
        <f t="shared" si="29"/>
        <v>3.3225642236657471</v>
      </c>
      <c r="AX197" s="2">
        <f t="shared" si="30"/>
        <v>1.0364885677052482</v>
      </c>
      <c r="AY197" s="2">
        <f t="shared" si="31"/>
        <v>1.0035173905812096</v>
      </c>
      <c r="AZ197" s="2">
        <f t="shared" si="32"/>
        <v>0.94266430921614797</v>
      </c>
      <c r="BA197" s="2">
        <f t="shared" si="33"/>
        <v>5.7335690783852034E-2</v>
      </c>
      <c r="BB197" s="2">
        <f t="shared" si="34"/>
        <v>1.034539702683438</v>
      </c>
      <c r="BD197" s="2">
        <f t="shared" si="35"/>
        <v>3.397911658087478</v>
      </c>
      <c r="BE197" s="2">
        <f t="shared" si="36"/>
        <v>0.10512087181537833</v>
      </c>
      <c r="BO197" s="21">
        <f t="shared" si="37"/>
        <v>3.8798207748754661</v>
      </c>
      <c r="BP197" s="21">
        <f t="shared" si="38"/>
        <v>5.04409815653427</v>
      </c>
    </row>
    <row r="198" spans="2:68" x14ac:dyDescent="0.3">
      <c r="B198" s="12">
        <v>23070</v>
      </c>
      <c r="C198" s="18">
        <v>-2.1930999999999998</v>
      </c>
      <c r="D198" s="18">
        <v>0.2443937226434878</v>
      </c>
      <c r="E198" s="18">
        <v>0.25771680606796998</v>
      </c>
      <c r="F198" s="18">
        <v>0.16950798116995999</v>
      </c>
      <c r="G198" s="18">
        <v>0.17169886868770001</v>
      </c>
      <c r="H198" s="18">
        <v>-0.21776960681721003</v>
      </c>
      <c r="I198" s="18">
        <v>-0.21888283925612001</v>
      </c>
      <c r="J198" s="18">
        <v>6.9386101776289996E-2</v>
      </c>
      <c r="K198" s="18">
        <v>0.18677334072528001</v>
      </c>
      <c r="L198" s="18">
        <v>0.13</v>
      </c>
      <c r="M198" s="18">
        <v>-2.34</v>
      </c>
      <c r="N198" s="18">
        <v>-3.24</v>
      </c>
      <c r="O198" s="18">
        <v>-0.36</v>
      </c>
      <c r="P198" s="18">
        <v>-2.9849999999999999</v>
      </c>
      <c r="Q198" s="18">
        <v>-1.9750000000000001</v>
      </c>
      <c r="R198" s="18">
        <v>-3.03</v>
      </c>
      <c r="S198" s="18">
        <v>-2.89</v>
      </c>
      <c r="T198" s="18">
        <v>-1.75</v>
      </c>
      <c r="U198" s="18">
        <v>-1.31</v>
      </c>
      <c r="V198" s="18">
        <v>-3.76</v>
      </c>
      <c r="W198" s="18">
        <v>-5.81</v>
      </c>
      <c r="X198" s="18">
        <v>-1.0900000000000001</v>
      </c>
      <c r="Y198" s="18">
        <v>-1.47</v>
      </c>
      <c r="Z198" s="18">
        <v>-0.68</v>
      </c>
      <c r="AA198" s="18">
        <v>-2.58</v>
      </c>
      <c r="AB198" s="18">
        <v>-0.23</v>
      </c>
      <c r="AC198" s="18">
        <v>-0.54</v>
      </c>
      <c r="AD198" s="18">
        <v>-0.27734122215031798</v>
      </c>
      <c r="AE198" s="18">
        <v>9.822165122726334</v>
      </c>
      <c r="AF198" s="18">
        <v>-1.6744770830951938</v>
      </c>
      <c r="AG198" s="18">
        <v>-0.24402470561026846</v>
      </c>
      <c r="AH198" s="18">
        <v>-0.24354682907822278</v>
      </c>
      <c r="AI198" s="18">
        <v>1.18201019241575</v>
      </c>
      <c r="AJ198" s="18">
        <v>0.31704313253051453</v>
      </c>
      <c r="AK198" s="18"/>
      <c r="AM198" s="18">
        <v>9.8425196850393526E-2</v>
      </c>
      <c r="AN198" s="18">
        <v>30.557472610522193</v>
      </c>
      <c r="AO198" s="18">
        <v>19.469191309671405</v>
      </c>
      <c r="AP198" s="18">
        <v>2.9</v>
      </c>
      <c r="AQ198" s="18">
        <v>3.94</v>
      </c>
      <c r="AR198" s="21"/>
      <c r="AS198" s="21">
        <f t="shared" ref="AS198:AS261" si="39">AF198-D198</f>
        <v>-1.9188708057386816</v>
      </c>
      <c r="AT198" s="21">
        <f t="shared" ref="AT198:AT261" si="40">AG198-D198</f>
        <v>-0.48841842825375625</v>
      </c>
      <c r="AV198" s="2">
        <f t="shared" ref="AV198:AV261" si="41">0.7*AF198 + 0.3*AG198 - AM198</f>
        <v>-1.3437665667001097</v>
      </c>
      <c r="AW198" s="2">
        <f t="shared" ref="AW198:AW261" si="42">100*(BB198-1) - AM198</f>
        <v>-1.6908863047490841</v>
      </c>
      <c r="AX198" s="2">
        <f t="shared" ref="AX198:AX261" si="43">1 + AF198/100</f>
        <v>0.98325522916904806</v>
      </c>
      <c r="AY198" s="2">
        <f t="shared" ref="AY198:AY261" si="44">1 + AG198/100</f>
        <v>0.99755975294389732</v>
      </c>
      <c r="AZ198" s="2">
        <f t="shared" ref="AZ198:AZ261" si="45">AX198*AZ197/BB198</f>
        <v>0.94187866277611176</v>
      </c>
      <c r="BA198" s="2">
        <f t="shared" ref="BA198:BA261" si="46">1-AZ198</f>
        <v>5.8121337223888236E-2</v>
      </c>
      <c r="BB198" s="2">
        <f t="shared" ref="BB198:BB261" si="47">AZ197*AX198 + BA197*AY198</f>
        <v>0.98407538892101309</v>
      </c>
      <c r="BD198" s="2">
        <f t="shared" ref="BD198:BD261" si="48">(AF198-$D198)/(1+ 0.01*$AM198)</f>
        <v>-1.9169840104528029</v>
      </c>
      <c r="BE198" s="2">
        <f t="shared" ref="BE198:BE261" si="49">(AG198-$D198)/(1+ 0.01*$AM198)</f>
        <v>-0.48793817414534546</v>
      </c>
      <c r="BO198" s="21">
        <f t="shared" ref="BO198:BO261" si="50">BO197*(1 + 0.01*(AV198+AM198))</f>
        <v>3.8315037616899179</v>
      </c>
      <c r="BP198" s="21">
        <f t="shared" ref="BP198:BP261" si="51">BP197*(1 + 0.01*(AW198+AM198))</f>
        <v>4.9637728551472273</v>
      </c>
    </row>
    <row r="199" spans="2:68" x14ac:dyDescent="0.3">
      <c r="B199" s="12">
        <v>23101</v>
      </c>
      <c r="C199" s="18">
        <v>3.2917000000000001</v>
      </c>
      <c r="D199" s="18">
        <v>0.23717598076349322</v>
      </c>
      <c r="E199" s="18">
        <v>0.24387789072723001</v>
      </c>
      <c r="F199" s="18">
        <v>0.24359411891711</v>
      </c>
      <c r="G199" s="18">
        <v>0.27387469174278001</v>
      </c>
      <c r="H199" s="18">
        <v>0.34857694361163999</v>
      </c>
      <c r="I199" s="18">
        <v>0.25613331276036</v>
      </c>
      <c r="J199" s="18">
        <v>0.35043795374219</v>
      </c>
      <c r="K199" s="18">
        <v>-0.22314798893248999</v>
      </c>
      <c r="L199" s="18">
        <v>1.46</v>
      </c>
      <c r="M199" s="18">
        <v>3.73</v>
      </c>
      <c r="N199" s="18">
        <v>3.43</v>
      </c>
      <c r="O199" s="18">
        <v>4.26</v>
      </c>
      <c r="P199" s="18">
        <v>2.0750000000000002</v>
      </c>
      <c r="Q199" s="18">
        <v>4.9000000000000004</v>
      </c>
      <c r="R199" s="18">
        <v>2.56</v>
      </c>
      <c r="S199" s="18">
        <v>7.09</v>
      </c>
      <c r="T199" s="18">
        <v>2.2999999999999998</v>
      </c>
      <c r="U199" s="18">
        <v>6.98</v>
      </c>
      <c r="V199" s="18">
        <v>3.75</v>
      </c>
      <c r="W199" s="18">
        <v>2.96</v>
      </c>
      <c r="X199" s="18">
        <v>1.94</v>
      </c>
      <c r="Y199" s="18">
        <v>1.8</v>
      </c>
      <c r="Z199" s="18">
        <v>2.0099999999999998</v>
      </c>
      <c r="AA199" s="18">
        <v>1.18</v>
      </c>
      <c r="AB199" s="18">
        <v>2.37</v>
      </c>
      <c r="AC199" s="18">
        <v>3.32</v>
      </c>
      <c r="AD199" s="18">
        <v>3.708167238340998E-2</v>
      </c>
      <c r="AE199" s="18">
        <v>1.4148852329819883</v>
      </c>
      <c r="AF199" s="18">
        <v>2.5806451612903292</v>
      </c>
      <c r="AG199" s="18">
        <v>0.80708809134115711</v>
      </c>
      <c r="AH199" s="18">
        <v>1.0803208242757822</v>
      </c>
      <c r="AI199" s="18">
        <v>0.32364938621520789</v>
      </c>
      <c r="AJ199" s="18">
        <v>-1.1696689789699288</v>
      </c>
      <c r="AK199" s="18"/>
      <c r="AM199" s="18">
        <v>-9.8328416912496497E-2</v>
      </c>
      <c r="AN199" s="18">
        <v>31.403150914115056</v>
      </c>
      <c r="AO199" s="18">
        <v>19.288064606604841</v>
      </c>
      <c r="AP199" s="18">
        <v>2.91</v>
      </c>
      <c r="AQ199" s="18">
        <v>3.95</v>
      </c>
      <c r="AR199" s="21"/>
      <c r="AS199" s="21">
        <f t="shared" si="39"/>
        <v>2.3434691805268359</v>
      </c>
      <c r="AT199" s="21">
        <f t="shared" si="40"/>
        <v>0.56991211057766389</v>
      </c>
      <c r="AV199" s="2">
        <f t="shared" si="41"/>
        <v>2.146906457218074</v>
      </c>
      <c r="AW199" s="2">
        <f t="shared" si="42"/>
        <v>2.5758920696545062</v>
      </c>
      <c r="AX199" s="2">
        <f t="shared" si="43"/>
        <v>1.0258064516129033</v>
      </c>
      <c r="AY199" s="2">
        <f t="shared" si="44"/>
        <v>1.0080708809134116</v>
      </c>
      <c r="AZ199" s="2">
        <f t="shared" si="45"/>
        <v>0.94282609233988868</v>
      </c>
      <c r="BA199" s="2">
        <f t="shared" si="46"/>
        <v>5.7173907660111323E-2</v>
      </c>
      <c r="BB199" s="2">
        <f t="shared" si="47"/>
        <v>1.0247756365274201</v>
      </c>
      <c r="BD199" s="2">
        <f t="shared" si="48"/>
        <v>2.345775744680898</v>
      </c>
      <c r="BE199" s="2">
        <f t="shared" si="49"/>
        <v>0.57047304769437424</v>
      </c>
      <c r="BO199" s="21">
        <f t="shared" si="50"/>
        <v>3.9099951063653799</v>
      </c>
      <c r="BP199" s="21">
        <f t="shared" si="51"/>
        <v>5.0867534872110296</v>
      </c>
    </row>
    <row r="200" spans="2:68" x14ac:dyDescent="0.3">
      <c r="B200" s="12">
        <v>23131</v>
      </c>
      <c r="C200" s="18">
        <v>4.7439</v>
      </c>
      <c r="D200" s="18">
        <v>0.23801704485031383</v>
      </c>
      <c r="E200" s="18">
        <v>0.28472266212356001</v>
      </c>
      <c r="F200" s="18">
        <v>0.15200958321286001</v>
      </c>
      <c r="G200" s="18">
        <v>0.33511645465708001</v>
      </c>
      <c r="H200" s="18">
        <v>0.38010753513311002</v>
      </c>
      <c r="I200" s="18">
        <v>-7.0977679784954006E-2</v>
      </c>
      <c r="J200" s="18">
        <v>-0.36527429186089</v>
      </c>
      <c r="K200" s="18">
        <v>-0.19544637366682999</v>
      </c>
      <c r="L200" s="18">
        <v>2.86</v>
      </c>
      <c r="M200" s="18">
        <v>4.9000000000000004</v>
      </c>
      <c r="N200" s="18">
        <v>4.75</v>
      </c>
      <c r="O200" s="18">
        <v>6.57</v>
      </c>
      <c r="P200" s="18">
        <v>5.665</v>
      </c>
      <c r="Q200" s="18">
        <v>4.63</v>
      </c>
      <c r="R200" s="18">
        <v>2.39</v>
      </c>
      <c r="S200" s="18">
        <v>5.65</v>
      </c>
      <c r="T200" s="18">
        <v>4.46</v>
      </c>
      <c r="U200" s="18">
        <v>6.05</v>
      </c>
      <c r="V200" s="18">
        <v>4.53</v>
      </c>
      <c r="W200" s="18">
        <v>7.36</v>
      </c>
      <c r="X200" s="18">
        <v>3.73</v>
      </c>
      <c r="Y200" s="18">
        <v>2.4</v>
      </c>
      <c r="Z200" s="18">
        <v>5.45</v>
      </c>
      <c r="AA200" s="18">
        <v>7.62</v>
      </c>
      <c r="AB200" s="18">
        <v>3.7</v>
      </c>
      <c r="AC200" s="18">
        <v>7.38</v>
      </c>
      <c r="AD200" s="18">
        <v>-0.33361134278565574</v>
      </c>
      <c r="AE200" s="18">
        <v>-14.705489515159599</v>
      </c>
      <c r="AF200" s="18">
        <v>3.0369992634143417</v>
      </c>
      <c r="AG200" s="18">
        <v>1.028538246919708</v>
      </c>
      <c r="AH200" s="18">
        <v>1.3669844658009911</v>
      </c>
      <c r="AI200" s="18">
        <v>0.38750811285457321</v>
      </c>
      <c r="AJ200" s="18">
        <v>2.049653860835976</v>
      </c>
      <c r="AK200" s="18"/>
      <c r="AM200" s="18">
        <v>9.8425196850393526E-2</v>
      </c>
      <c r="AN200" s="18">
        <v>32.678661081813097</v>
      </c>
      <c r="AO200" s="18">
        <v>20.150077238226981</v>
      </c>
      <c r="AP200" s="18">
        <v>2.9</v>
      </c>
      <c r="AQ200" s="18">
        <v>3.95</v>
      </c>
      <c r="AR200" s="21"/>
      <c r="AS200" s="21">
        <f t="shared" si="39"/>
        <v>2.7989822185640278</v>
      </c>
      <c r="AT200" s="21">
        <f t="shared" si="40"/>
        <v>0.79052120206939414</v>
      </c>
      <c r="AV200" s="2">
        <f t="shared" si="41"/>
        <v>2.336035761615558</v>
      </c>
      <c r="AW200" s="2">
        <f t="shared" si="42"/>
        <v>2.823742501867943</v>
      </c>
      <c r="AX200" s="2">
        <f t="shared" si="43"/>
        <v>1.0303699926341434</v>
      </c>
      <c r="AY200" s="2">
        <f t="shared" si="44"/>
        <v>1.0102853824691971</v>
      </c>
      <c r="AZ200" s="2">
        <f t="shared" si="45"/>
        <v>0.9438780153399613</v>
      </c>
      <c r="BA200" s="2">
        <f t="shared" si="46"/>
        <v>5.6121984660038704E-2</v>
      </c>
      <c r="BB200" s="2">
        <f t="shared" si="47"/>
        <v>1.0292216769871834</v>
      </c>
      <c r="BD200" s="2">
        <f t="shared" si="48"/>
        <v>2.7962300236588518</v>
      </c>
      <c r="BE200" s="2">
        <f t="shared" si="49"/>
        <v>0.7897438950860417</v>
      </c>
      <c r="BO200" s="21">
        <f t="shared" si="50"/>
        <v>4.0051824107077749</v>
      </c>
      <c r="BP200" s="21">
        <f t="shared" si="51"/>
        <v>5.2353969545277392</v>
      </c>
    </row>
    <row r="201" spans="2:68" x14ac:dyDescent="0.3">
      <c r="B201" s="12">
        <v>23162</v>
      </c>
      <c r="C201" s="18">
        <v>2.0051000000000001</v>
      </c>
      <c r="D201" s="18">
        <v>0.23841266430291164</v>
      </c>
      <c r="E201" s="18">
        <v>0.17772468176723</v>
      </c>
      <c r="F201" s="18">
        <v>0.34541168403168998</v>
      </c>
      <c r="G201" s="18">
        <v>0.10754340144414999</v>
      </c>
      <c r="H201" s="18">
        <v>0.18330326412319001</v>
      </c>
      <c r="I201" s="18">
        <v>0.32681183402693997</v>
      </c>
      <c r="J201" s="18">
        <v>-0.10750343323198</v>
      </c>
      <c r="K201" s="18">
        <v>0.36300988171763998</v>
      </c>
      <c r="L201" s="18">
        <v>5.09</v>
      </c>
      <c r="M201" s="18">
        <v>1.86</v>
      </c>
      <c r="N201" s="18">
        <v>3.03</v>
      </c>
      <c r="O201" s="18">
        <v>4.6500000000000004</v>
      </c>
      <c r="P201" s="18">
        <v>2.6900000000000004</v>
      </c>
      <c r="Q201" s="18">
        <v>2.37</v>
      </c>
      <c r="R201" s="18">
        <v>1.89</v>
      </c>
      <c r="S201" s="18">
        <v>8.0299999999999994</v>
      </c>
      <c r="T201" s="18">
        <v>2.89</v>
      </c>
      <c r="U201" s="18">
        <v>-0.11</v>
      </c>
      <c r="V201" s="18">
        <v>0.96</v>
      </c>
      <c r="W201" s="18">
        <v>4.2300000000000004</v>
      </c>
      <c r="X201" s="18">
        <v>-0.64</v>
      </c>
      <c r="Y201" s="18">
        <v>1.03</v>
      </c>
      <c r="Z201" s="18">
        <v>2.62</v>
      </c>
      <c r="AA201" s="18">
        <v>-0.25</v>
      </c>
      <c r="AB201" s="18">
        <v>0.52</v>
      </c>
      <c r="AC201" s="18">
        <v>5.48</v>
      </c>
      <c r="AD201" s="18">
        <v>-1.8596001859594313E-2</v>
      </c>
      <c r="AE201" s="18">
        <v>-1.21715115451414</v>
      </c>
      <c r="AF201" s="18">
        <v>1.1383007973604586</v>
      </c>
      <c r="AG201" s="18">
        <v>0.73437395145754536</v>
      </c>
      <c r="AH201" s="18">
        <v>0.9673461078616219</v>
      </c>
      <c r="AI201" s="18">
        <v>0.92224609709254945</v>
      </c>
      <c r="AJ201" s="18">
        <v>1.1188003559816639</v>
      </c>
      <c r="AK201" s="18"/>
      <c r="AM201" s="18">
        <v>0.32776138970829205</v>
      </c>
      <c r="AN201" s="18">
        <v>32.689599832949689</v>
      </c>
      <c r="AO201" s="18">
        <v>20.50758586495261</v>
      </c>
      <c r="AP201" s="18">
        <v>3</v>
      </c>
      <c r="AQ201" s="18">
        <v>3.96</v>
      </c>
      <c r="AR201" s="21"/>
      <c r="AS201" s="21">
        <f t="shared" si="39"/>
        <v>0.899888133057547</v>
      </c>
      <c r="AT201" s="21">
        <f t="shared" si="40"/>
        <v>0.49596128715463372</v>
      </c>
      <c r="AV201" s="2">
        <f t="shared" si="41"/>
        <v>0.6893613538812926</v>
      </c>
      <c r="AW201" s="2">
        <f t="shared" si="42"/>
        <v>0.78787023140260981</v>
      </c>
      <c r="AX201" s="2">
        <f t="shared" si="43"/>
        <v>1.0113830079736046</v>
      </c>
      <c r="AY201" s="2">
        <f t="shared" si="44"/>
        <v>1.0073437395145755</v>
      </c>
      <c r="AZ201" s="2">
        <f t="shared" si="45"/>
        <v>0.94408962393840223</v>
      </c>
      <c r="BA201" s="2">
        <f t="shared" si="46"/>
        <v>5.5910376061597766E-2</v>
      </c>
      <c r="BB201" s="2">
        <f t="shared" si="47"/>
        <v>1.011156316211109</v>
      </c>
      <c r="BD201" s="2">
        <f t="shared" si="48"/>
        <v>0.89694828290054751</v>
      </c>
      <c r="BE201" s="2">
        <f t="shared" si="49"/>
        <v>0.4943410281309335</v>
      </c>
      <c r="BO201" s="21">
        <f t="shared" si="50"/>
        <v>4.0459200319293336</v>
      </c>
      <c r="BP201" s="21">
        <f t="shared" si="51"/>
        <v>5.293804698443128</v>
      </c>
    </row>
    <row r="202" spans="2:68" x14ac:dyDescent="0.3">
      <c r="B202" s="12">
        <v>23192</v>
      </c>
      <c r="C202" s="18">
        <v>-1.8030000000000002</v>
      </c>
      <c r="D202" s="18">
        <v>0.24694651567489512</v>
      </c>
      <c r="E202" s="18">
        <v>0.29351355381872002</v>
      </c>
      <c r="F202" s="18">
        <v>0.34264698100229002</v>
      </c>
      <c r="G202" s="18">
        <v>0.13758126736626</v>
      </c>
      <c r="H202" s="18">
        <v>-3.3744770832324002E-2</v>
      </c>
      <c r="I202" s="18">
        <v>0.23450678149727999</v>
      </c>
      <c r="J202" s="18">
        <v>-0.21043771043772003</v>
      </c>
      <c r="K202" s="18">
        <v>0.40431846531033</v>
      </c>
      <c r="L202" s="18">
        <v>-1.31</v>
      </c>
      <c r="M202" s="18">
        <v>-1.84</v>
      </c>
      <c r="N202" s="18">
        <v>-2.98</v>
      </c>
      <c r="O202" s="18">
        <v>0.09</v>
      </c>
      <c r="P202" s="18">
        <v>-2.2850000000000001</v>
      </c>
      <c r="Q202" s="18">
        <v>-1.395</v>
      </c>
      <c r="R202" s="18">
        <v>-1.38</v>
      </c>
      <c r="S202" s="18">
        <v>-3.24</v>
      </c>
      <c r="T202" s="18">
        <v>-2.65</v>
      </c>
      <c r="U202" s="18">
        <v>1.21</v>
      </c>
      <c r="V202" s="18">
        <v>-2.81</v>
      </c>
      <c r="W202" s="18">
        <v>-4.97</v>
      </c>
      <c r="X202" s="18">
        <v>-1.94</v>
      </c>
      <c r="Y202" s="18">
        <v>-1.1200000000000001</v>
      </c>
      <c r="Z202" s="18">
        <v>-1.39</v>
      </c>
      <c r="AA202" s="18">
        <v>-1.0900000000000001</v>
      </c>
      <c r="AB202" s="18">
        <v>-1.01</v>
      </c>
      <c r="AC202" s="18">
        <v>-1.62</v>
      </c>
      <c r="AD202" s="18">
        <v>-1.1159676369385307</v>
      </c>
      <c r="AE202" s="18">
        <v>-5.5698865847155998</v>
      </c>
      <c r="AF202" s="18">
        <v>-1.7290126141800699</v>
      </c>
      <c r="AG202" s="18">
        <v>-6.3080603376852729E-2</v>
      </c>
      <c r="AH202" s="18">
        <v>-9.5769200978368385E-2</v>
      </c>
      <c r="AI202" s="18">
        <v>0.51437615404905657</v>
      </c>
      <c r="AJ202" s="18">
        <v>-1.1181004579075893</v>
      </c>
      <c r="AK202" s="18"/>
      <c r="AM202" s="18">
        <v>0.26135249918328718</v>
      </c>
      <c r="AN202" s="18">
        <v>32.093675096134419</v>
      </c>
      <c r="AO202" s="18">
        <v>20.384149993840996</v>
      </c>
      <c r="AP202" s="18">
        <v>2.99</v>
      </c>
      <c r="AQ202" s="18">
        <v>4</v>
      </c>
      <c r="AR202" s="21"/>
      <c r="AS202" s="21">
        <f t="shared" si="39"/>
        <v>-1.975959129854965</v>
      </c>
      <c r="AT202" s="21">
        <f t="shared" si="40"/>
        <v>-0.31002711905174785</v>
      </c>
      <c r="AV202" s="2">
        <f t="shared" si="41"/>
        <v>-1.4905855101223919</v>
      </c>
      <c r="AW202" s="2">
        <f t="shared" si="42"/>
        <v>-1.8972222281463003</v>
      </c>
      <c r="AX202" s="2">
        <f t="shared" si="43"/>
        <v>0.9827098738581993</v>
      </c>
      <c r="AY202" s="2">
        <f t="shared" si="44"/>
        <v>0.99936919396623147</v>
      </c>
      <c r="AZ202" s="2">
        <f t="shared" si="45"/>
        <v>0.94319564733092542</v>
      </c>
      <c r="BA202" s="2">
        <f t="shared" si="46"/>
        <v>5.6804352669074576E-2</v>
      </c>
      <c r="BB202" s="2">
        <f t="shared" si="47"/>
        <v>0.98364130271036987</v>
      </c>
      <c r="BD202" s="2">
        <f t="shared" si="48"/>
        <v>-1.9708083729182297</v>
      </c>
      <c r="BE202" s="2">
        <f t="shared" si="49"/>
        <v>-0.30921896755210165</v>
      </c>
      <c r="BO202" s="21">
        <f t="shared" si="50"/>
        <v>3.9961862473006602</v>
      </c>
      <c r="BP202" s="21">
        <f t="shared" si="51"/>
        <v>5.2072049498708752</v>
      </c>
    </row>
    <row r="203" spans="2:68" x14ac:dyDescent="0.3">
      <c r="B203" s="12">
        <v>23223</v>
      </c>
      <c r="C203" s="18">
        <v>-0.17169999999999999</v>
      </c>
      <c r="D203" s="18">
        <v>0.24905911768904332</v>
      </c>
      <c r="E203" s="18">
        <v>-1.2474157703277E-2</v>
      </c>
      <c r="F203" s="18">
        <v>-0.38597439582317</v>
      </c>
      <c r="G203" s="18">
        <v>-1.8774118341979E-3</v>
      </c>
      <c r="H203" s="18">
        <v>0.38965330036309997</v>
      </c>
      <c r="I203" s="18">
        <v>0.38137912163087001</v>
      </c>
      <c r="J203" s="18">
        <v>0.18452129902994999</v>
      </c>
      <c r="K203" s="18">
        <v>0.44942419958486002</v>
      </c>
      <c r="L203" s="18">
        <v>-0.35</v>
      </c>
      <c r="M203" s="18">
        <v>0.22</v>
      </c>
      <c r="N203" s="18">
        <v>0</v>
      </c>
      <c r="O203" s="18">
        <v>-1.33</v>
      </c>
      <c r="P203" s="18">
        <v>-1.94</v>
      </c>
      <c r="Q203" s="18">
        <v>-0.12499999999999999</v>
      </c>
      <c r="R203" s="18">
        <v>-0.48</v>
      </c>
      <c r="S203" s="18">
        <v>-7.0000000000000007E-2</v>
      </c>
      <c r="T203" s="18">
        <v>-1.51</v>
      </c>
      <c r="U203" s="18">
        <v>2.2999999999999998</v>
      </c>
      <c r="V203" s="18">
        <v>-1.1399999999999999</v>
      </c>
      <c r="W203" s="18">
        <v>-0.66</v>
      </c>
      <c r="X203" s="18">
        <v>-0.25</v>
      </c>
      <c r="Y203" s="18">
        <v>0.81</v>
      </c>
      <c r="Z203" s="18">
        <v>-1.05</v>
      </c>
      <c r="AA203" s="18">
        <v>0.56999999999999995</v>
      </c>
      <c r="AB203" s="18">
        <v>-0.66</v>
      </c>
      <c r="AC203" s="18">
        <v>-2.2599999999999998</v>
      </c>
      <c r="AD203" s="18">
        <v>0.7899934167215239</v>
      </c>
      <c r="AE203" s="18">
        <v>8.8590788389341526</v>
      </c>
      <c r="AF203" s="18">
        <v>0.21577957286709193</v>
      </c>
      <c r="AG203" s="18">
        <v>0.64794077147332096</v>
      </c>
      <c r="AH203" s="18">
        <v>0.79770688798272982</v>
      </c>
      <c r="AI203" s="18">
        <v>-8.9976943408243137E-2</v>
      </c>
      <c r="AJ203" s="18">
        <v>-2.9851333774557287</v>
      </c>
      <c r="AK203" s="18"/>
      <c r="AM203" s="18">
        <v>0.19550342130987275</v>
      </c>
      <c r="AN203" s="18">
        <v>31.757698787412675</v>
      </c>
      <c r="AO203" s="18">
        <v>19.96923188594964</v>
      </c>
      <c r="AP203" s="18">
        <v>3.27</v>
      </c>
      <c r="AQ203" s="18">
        <v>4</v>
      </c>
      <c r="AR203" s="21"/>
      <c r="AS203" s="21">
        <f t="shared" si="39"/>
        <v>-3.327954482195139E-2</v>
      </c>
      <c r="AT203" s="21">
        <f t="shared" si="40"/>
        <v>0.39888165378427765</v>
      </c>
      <c r="AV203" s="2">
        <f t="shared" si="41"/>
        <v>0.14992451113908789</v>
      </c>
      <c r="AW203" s="2">
        <f t="shared" si="42"/>
        <v>4.4824788692743311E-2</v>
      </c>
      <c r="AX203" s="2">
        <f t="shared" si="43"/>
        <v>1.0021577957286709</v>
      </c>
      <c r="AY203" s="2">
        <f t="shared" si="44"/>
        <v>1.0064794077147332</v>
      </c>
      <c r="AZ203" s="2">
        <f t="shared" si="45"/>
        <v>0.94296466077982766</v>
      </c>
      <c r="BA203" s="2">
        <f t="shared" si="46"/>
        <v>5.7035339220172343E-2</v>
      </c>
      <c r="BB203" s="2">
        <f t="shared" si="47"/>
        <v>1.0024032821000262</v>
      </c>
      <c r="BD203" s="2">
        <f t="shared" si="48"/>
        <v>-3.3214609124737823E-2</v>
      </c>
      <c r="BE203" s="2">
        <f t="shared" si="49"/>
        <v>0.39810334811835713</v>
      </c>
      <c r="BO203" s="21">
        <f t="shared" si="50"/>
        <v>4.0099901908315205</v>
      </c>
      <c r="BP203" s="21">
        <f t="shared" si="51"/>
        <v>5.2197193323180677</v>
      </c>
    </row>
    <row r="204" spans="2:68" x14ac:dyDescent="0.3">
      <c r="B204" s="12">
        <v>23254</v>
      </c>
      <c r="C204" s="18">
        <v>5.2683999999999997</v>
      </c>
      <c r="D204" s="18">
        <v>0.25502400992145624</v>
      </c>
      <c r="E204" s="18">
        <v>0.24542803053534001</v>
      </c>
      <c r="F204" s="18">
        <v>0.22203268212772001</v>
      </c>
      <c r="G204" s="18">
        <v>0.18114396041601</v>
      </c>
      <c r="H204" s="18">
        <v>1.4726955397213999E-2</v>
      </c>
      <c r="I204" s="18">
        <v>0.16014992759179</v>
      </c>
      <c r="J204" s="18">
        <v>0.29318679005569998</v>
      </c>
      <c r="K204" s="18">
        <v>0.27687308222195001</v>
      </c>
      <c r="L204" s="18">
        <v>2.97</v>
      </c>
      <c r="M204" s="18">
        <v>5.35</v>
      </c>
      <c r="N204" s="18">
        <v>5.72</v>
      </c>
      <c r="O204" s="18">
        <v>6.15</v>
      </c>
      <c r="P204" s="18">
        <v>5.3149999999999995</v>
      </c>
      <c r="Q204" s="18">
        <v>7.7450000000000001</v>
      </c>
      <c r="R204" s="18">
        <v>4.87</v>
      </c>
      <c r="S204" s="18">
        <v>6.54</v>
      </c>
      <c r="T204" s="18">
        <v>6.76</v>
      </c>
      <c r="U204" s="18">
        <v>3.94</v>
      </c>
      <c r="V204" s="18">
        <v>4.9800000000000004</v>
      </c>
      <c r="W204" s="18">
        <v>5.1100000000000003</v>
      </c>
      <c r="X204" s="18">
        <v>4.28</v>
      </c>
      <c r="Y204" s="18">
        <v>4.2</v>
      </c>
      <c r="Z204" s="18">
        <v>6.42</v>
      </c>
      <c r="AA204" s="18">
        <v>9.56</v>
      </c>
      <c r="AB204" s="18">
        <v>4.37</v>
      </c>
      <c r="AC204" s="18">
        <v>6.22</v>
      </c>
      <c r="AD204" s="18">
        <v>3.5924232527759559</v>
      </c>
      <c r="AE204" s="18">
        <v>2.7940166267120814</v>
      </c>
      <c r="AF204" s="18">
        <v>4.4553635510406808</v>
      </c>
      <c r="AG204" s="18">
        <v>0.73764357698586913</v>
      </c>
      <c r="AH204" s="18">
        <v>1.0061042948566357</v>
      </c>
      <c r="AI204" s="18">
        <v>0.39212743203436151</v>
      </c>
      <c r="AJ204" s="18">
        <v>8.6845341423047451E-2</v>
      </c>
      <c r="AK204" s="18"/>
      <c r="AM204" s="18">
        <v>-9.7560975609756184E-2</v>
      </c>
      <c r="AN204" s="18">
        <v>33.333288454301723</v>
      </c>
      <c r="AO204" s="18">
        <v>20.47263790052768</v>
      </c>
      <c r="AP204" s="18">
        <v>3.39</v>
      </c>
      <c r="AQ204" s="18">
        <v>4.0199999999999996</v>
      </c>
      <c r="AR204" s="21"/>
      <c r="AS204" s="21">
        <f t="shared" si="39"/>
        <v>4.2003395411192246</v>
      </c>
      <c r="AT204" s="21">
        <f t="shared" si="40"/>
        <v>0.48261956706441289</v>
      </c>
      <c r="AV204" s="2">
        <f t="shared" si="41"/>
        <v>3.4376085344339935</v>
      </c>
      <c r="AW204" s="2">
        <f t="shared" si="42"/>
        <v>4.340883106804605</v>
      </c>
      <c r="AX204" s="2">
        <f t="shared" si="43"/>
        <v>1.0445536355104068</v>
      </c>
      <c r="AY204" s="2">
        <f t="shared" si="44"/>
        <v>1.0073764357698587</v>
      </c>
      <c r="AZ204" s="2">
        <f t="shared" si="45"/>
        <v>0.9448827459045952</v>
      </c>
      <c r="BA204" s="2">
        <f t="shared" si="46"/>
        <v>5.51172540954048E-2</v>
      </c>
      <c r="BB204" s="2">
        <f t="shared" si="47"/>
        <v>1.0424332213119485</v>
      </c>
      <c r="BD204" s="2">
        <f t="shared" si="48"/>
        <v>4.2044414352023489</v>
      </c>
      <c r="BE204" s="2">
        <f t="shared" si="49"/>
        <v>0.48309087523537425</v>
      </c>
      <c r="BO204" s="21">
        <f t="shared" si="50"/>
        <v>4.1439257703094805</v>
      </c>
      <c r="BP204" s="21">
        <f t="shared" si="51"/>
        <v>5.4412088379325763</v>
      </c>
    </row>
    <row r="205" spans="2:68" x14ac:dyDescent="0.3">
      <c r="B205" s="12">
        <v>23284</v>
      </c>
      <c r="C205" s="18">
        <v>-1.1898</v>
      </c>
      <c r="D205" s="18">
        <v>0.27242101162554544</v>
      </c>
      <c r="E205" s="18">
        <v>0.33839562274554003</v>
      </c>
      <c r="F205" s="18">
        <v>0.26206654328828</v>
      </c>
      <c r="G205" s="18">
        <v>0.22334082356074997</v>
      </c>
      <c r="H205" s="18">
        <v>0.55238497030727995</v>
      </c>
      <c r="I205" s="18">
        <v>-0.17384204528058</v>
      </c>
      <c r="J205" s="18">
        <v>0.50895353456612002</v>
      </c>
      <c r="K205" s="18">
        <v>-0.42396484495884001</v>
      </c>
      <c r="L205" s="18">
        <v>-0.98</v>
      </c>
      <c r="M205" s="18">
        <v>-1.1100000000000001</v>
      </c>
      <c r="N205" s="18">
        <v>-1.57</v>
      </c>
      <c r="O205" s="18">
        <v>-2.8</v>
      </c>
      <c r="P205" s="18">
        <v>-2.9950000000000001</v>
      </c>
      <c r="Q205" s="18">
        <v>-2.3200000000000003</v>
      </c>
      <c r="R205" s="18">
        <v>-1.69</v>
      </c>
      <c r="S205" s="18">
        <v>-0.25</v>
      </c>
      <c r="T205" s="18">
        <v>-0.83</v>
      </c>
      <c r="U205" s="18">
        <v>-3.65</v>
      </c>
      <c r="V205" s="18">
        <v>-0.84</v>
      </c>
      <c r="W205" s="18">
        <v>0.37</v>
      </c>
      <c r="X205" s="18">
        <v>2.36</v>
      </c>
      <c r="Y205" s="18">
        <v>-2.5</v>
      </c>
      <c r="Z205" s="18">
        <v>0.93</v>
      </c>
      <c r="AA205" s="18">
        <v>-4.07</v>
      </c>
      <c r="AB205" s="18">
        <v>-3.3</v>
      </c>
      <c r="AC205" s="18">
        <v>-3.09</v>
      </c>
      <c r="AD205" s="18">
        <v>0.24319942352730717</v>
      </c>
      <c r="AE205" s="18">
        <v>-2.5039550488244022</v>
      </c>
      <c r="AF205" s="18">
        <v>-0.37526427061309597</v>
      </c>
      <c r="AG205" s="18">
        <v>0.57984847205150292</v>
      </c>
      <c r="AH205" s="18">
        <v>0.88517885584358247</v>
      </c>
      <c r="AI205" s="18">
        <v>0.17193690663079852</v>
      </c>
      <c r="AJ205" s="18">
        <v>5.6896347758614407</v>
      </c>
      <c r="AK205" s="18"/>
      <c r="AM205" s="18">
        <v>9.765625E-2</v>
      </c>
      <c r="AN205" s="18">
        <v>32.807302624082396</v>
      </c>
      <c r="AO205" s="18">
        <v>20.960360090705105</v>
      </c>
      <c r="AP205" s="18">
        <v>3.37</v>
      </c>
      <c r="AQ205" s="18">
        <v>4.07</v>
      </c>
      <c r="AR205" s="21"/>
      <c r="AS205" s="21">
        <f t="shared" si="39"/>
        <v>-0.64768528223864141</v>
      </c>
      <c r="AT205" s="21">
        <f t="shared" si="40"/>
        <v>0.30742746042595748</v>
      </c>
      <c r="AV205" s="2">
        <f t="shared" si="41"/>
        <v>-0.18638669781371631</v>
      </c>
      <c r="AW205" s="2">
        <f t="shared" si="42"/>
        <v>-0.42027732888589853</v>
      </c>
      <c r="AX205" s="2">
        <f t="shared" si="43"/>
        <v>0.99624735729386904</v>
      </c>
      <c r="AY205" s="2">
        <f t="shared" si="44"/>
        <v>1.005798484720515</v>
      </c>
      <c r="AZ205" s="2">
        <f t="shared" si="45"/>
        <v>0.94438371950471622</v>
      </c>
      <c r="BA205" s="2">
        <f t="shared" si="46"/>
        <v>5.5616280495283776E-2</v>
      </c>
      <c r="BB205" s="2">
        <f t="shared" si="47"/>
        <v>0.99677378921114101</v>
      </c>
      <c r="BD205" s="2">
        <f t="shared" si="48"/>
        <v>-0.64705339415840857</v>
      </c>
      <c r="BE205" s="2">
        <f t="shared" si="49"/>
        <v>0.30712753119627362</v>
      </c>
      <c r="BO205" s="21">
        <f t="shared" si="50"/>
        <v>4.1402488464164167</v>
      </c>
      <c r="BP205" s="21">
        <f t="shared" si="51"/>
        <v>5.4236543512752036</v>
      </c>
    </row>
    <row r="206" spans="2:68" x14ac:dyDescent="0.3">
      <c r="B206" s="12">
        <v>23315</v>
      </c>
      <c r="C206" s="18">
        <v>2.7707999999999999</v>
      </c>
      <c r="D206" s="18">
        <v>0.28640638328780721</v>
      </c>
      <c r="E206" s="18">
        <v>0.18590296194417999</v>
      </c>
      <c r="F206" s="18">
        <v>0.16841594696918</v>
      </c>
      <c r="G206" s="18">
        <v>0.11067121384019001</v>
      </c>
      <c r="H206" s="18">
        <v>-5.4148360377391999E-3</v>
      </c>
      <c r="I206" s="18">
        <v>-6.8400388514202994E-3</v>
      </c>
      <c r="J206" s="18">
        <v>-0.38556193601312</v>
      </c>
      <c r="K206" s="18">
        <v>-0.42576995990925998</v>
      </c>
      <c r="L206" s="18">
        <v>0.52</v>
      </c>
      <c r="M206" s="18">
        <v>3.24</v>
      </c>
      <c r="N206" s="18">
        <v>4.76</v>
      </c>
      <c r="O206" s="18">
        <v>1.06</v>
      </c>
      <c r="P206" s="18">
        <v>1.7799999999999998</v>
      </c>
      <c r="Q206" s="18">
        <v>6.7650000000000006</v>
      </c>
      <c r="R206" s="18">
        <v>2.66</v>
      </c>
      <c r="S206" s="18">
        <v>10.71</v>
      </c>
      <c r="T206" s="18">
        <v>2.46</v>
      </c>
      <c r="U206" s="18">
        <v>-0.33</v>
      </c>
      <c r="V206" s="18">
        <v>2.76</v>
      </c>
      <c r="W206" s="18">
        <v>8.36</v>
      </c>
      <c r="X206" s="18">
        <v>3.43</v>
      </c>
      <c r="Y206" s="18">
        <v>-0.67</v>
      </c>
      <c r="Z206" s="18">
        <v>0.51</v>
      </c>
      <c r="AA206" s="18">
        <v>3.38</v>
      </c>
      <c r="AB206" s="18">
        <v>0.69</v>
      </c>
      <c r="AC206" s="18">
        <v>1.9</v>
      </c>
      <c r="AD206" s="18">
        <v>-0.1617395992452253</v>
      </c>
      <c r="AE206" s="18">
        <v>3.8817703670546155</v>
      </c>
      <c r="AF206" s="18">
        <v>2.3343413443683847</v>
      </c>
      <c r="AG206" s="18">
        <v>1.0167284684297506</v>
      </c>
      <c r="AH206" s="18">
        <v>1.6330321348207333</v>
      </c>
      <c r="AI206" s="18">
        <v>0.44216417910447614</v>
      </c>
      <c r="AJ206" s="18">
        <v>4.1909626034199121</v>
      </c>
      <c r="AK206" s="18"/>
      <c r="AM206" s="18">
        <v>9.7560975609756184E-2</v>
      </c>
      <c r="AN206" s="18">
        <v>33.62573045101221</v>
      </c>
      <c r="AO206" s="18">
        <v>20.891344595411489</v>
      </c>
      <c r="AP206" s="18">
        <v>3.48</v>
      </c>
      <c r="AQ206" s="18">
        <v>4.1500000000000004</v>
      </c>
      <c r="AR206" s="21"/>
      <c r="AS206" s="21">
        <f t="shared" si="39"/>
        <v>2.0479349610805775</v>
      </c>
      <c r="AT206" s="21">
        <f t="shared" si="40"/>
        <v>0.73032208514194341</v>
      </c>
      <c r="AV206" s="2">
        <f t="shared" si="41"/>
        <v>1.8414965059770383</v>
      </c>
      <c r="AW206" s="2">
        <f t="shared" si="42"/>
        <v>2.1634996414662266</v>
      </c>
      <c r="AX206" s="2">
        <f t="shared" si="43"/>
        <v>1.0233434134436838</v>
      </c>
      <c r="AY206" s="2">
        <f t="shared" si="44"/>
        <v>1.0101672846842975</v>
      </c>
      <c r="AZ206" s="2">
        <f t="shared" si="45"/>
        <v>0.94506046904545837</v>
      </c>
      <c r="BA206" s="2">
        <f t="shared" si="46"/>
        <v>5.4939530954541627E-2</v>
      </c>
      <c r="BB206" s="2">
        <f t="shared" si="47"/>
        <v>1.0226106061707598</v>
      </c>
      <c r="BD206" s="2">
        <f t="shared" si="48"/>
        <v>2.0459389231068146</v>
      </c>
      <c r="BE206" s="2">
        <f t="shared" si="49"/>
        <v>0.72961027024414427</v>
      </c>
      <c r="BO206" s="21">
        <f t="shared" si="50"/>
        <v>4.2205306514291658</v>
      </c>
      <c r="BP206" s="21">
        <f t="shared" si="51"/>
        <v>5.5462864638182152</v>
      </c>
    </row>
    <row r="207" spans="2:68" x14ac:dyDescent="0.3">
      <c r="B207" s="12">
        <v>23345</v>
      </c>
      <c r="C207" s="18">
        <v>-0.55490000000000006</v>
      </c>
      <c r="D207" s="18">
        <v>0.27413343349265151</v>
      </c>
      <c r="E207" s="18">
        <v>0.28277069300168001</v>
      </c>
      <c r="F207" s="18">
        <v>0.24355973835434996</v>
      </c>
      <c r="G207" s="18">
        <v>0.46491068620949</v>
      </c>
      <c r="H207" s="18">
        <v>0.46621197744854992</v>
      </c>
      <c r="I207" s="18">
        <v>0.63206282321394003</v>
      </c>
      <c r="J207" s="18">
        <v>-0.40502197300353998</v>
      </c>
      <c r="K207" s="18">
        <v>-0.30274656679150003</v>
      </c>
      <c r="L207" s="18">
        <v>-2.0699999999999998</v>
      </c>
      <c r="M207" s="18">
        <v>-0.5</v>
      </c>
      <c r="N207" s="18">
        <v>-1.3</v>
      </c>
      <c r="O207" s="18">
        <v>1.0900000000000001</v>
      </c>
      <c r="P207" s="18">
        <v>-0.68499999999999994</v>
      </c>
      <c r="Q207" s="18">
        <v>-0.56000000000000005</v>
      </c>
      <c r="R207" s="18">
        <v>-1.1200000000000001</v>
      </c>
      <c r="S207" s="18">
        <v>-5.17</v>
      </c>
      <c r="T207" s="18">
        <v>-0.41</v>
      </c>
      <c r="U207" s="18">
        <v>-1.1499999999999999</v>
      </c>
      <c r="V207" s="18">
        <v>1.82</v>
      </c>
      <c r="W207" s="18">
        <v>-0.32</v>
      </c>
      <c r="X207" s="18">
        <v>4.1399999999999997</v>
      </c>
      <c r="Y207" s="18">
        <v>-1.02</v>
      </c>
      <c r="Z207" s="18">
        <v>-1.25</v>
      </c>
      <c r="AA207" s="18">
        <v>-1.65</v>
      </c>
      <c r="AB207" s="18">
        <v>-2.33</v>
      </c>
      <c r="AC207" s="18">
        <v>1.84</v>
      </c>
      <c r="AD207" s="18">
        <v>-0.55800558005580925</v>
      </c>
      <c r="AE207" s="18">
        <v>-2.0225415078841569</v>
      </c>
      <c r="AF207" s="18">
        <v>-0.76209238426045989</v>
      </c>
      <c r="AG207" s="18">
        <v>0.74844192082184069</v>
      </c>
      <c r="AH207" s="18">
        <v>0.67242774242952663</v>
      </c>
      <c r="AI207" s="18">
        <v>0.35105968014561562</v>
      </c>
      <c r="AJ207" s="18">
        <v>-2.6452601527345188</v>
      </c>
      <c r="AK207" s="18"/>
      <c r="AM207" s="18">
        <v>0.32488628979856493</v>
      </c>
      <c r="AN207" s="18">
        <v>32.608508289172846</v>
      </c>
      <c r="AO207" s="18">
        <v>20.7203993353397</v>
      </c>
      <c r="AP207" s="18">
        <v>3.5</v>
      </c>
      <c r="AQ207" s="18">
        <v>4.08</v>
      </c>
      <c r="AR207" s="21"/>
      <c r="AS207" s="21">
        <f t="shared" si="39"/>
        <v>-1.0362258177531114</v>
      </c>
      <c r="AT207" s="21">
        <f t="shared" si="40"/>
        <v>0.47430848732918918</v>
      </c>
      <c r="AV207" s="2">
        <f t="shared" si="41"/>
        <v>-0.63381838253433465</v>
      </c>
      <c r="AW207" s="2">
        <f t="shared" si="42"/>
        <v>-1.0039906278470623</v>
      </c>
      <c r="AX207" s="2">
        <f t="shared" si="43"/>
        <v>0.9923790761573954</v>
      </c>
      <c r="AY207" s="2">
        <f t="shared" si="44"/>
        <v>1.0074844192082184</v>
      </c>
      <c r="AZ207" s="2">
        <f t="shared" si="45"/>
        <v>0.9442708192808692</v>
      </c>
      <c r="BA207" s="2">
        <f t="shared" si="46"/>
        <v>5.57291807191308E-2</v>
      </c>
      <c r="BB207" s="2">
        <f t="shared" si="47"/>
        <v>0.99320895661951503</v>
      </c>
      <c r="BD207" s="2">
        <f t="shared" si="48"/>
        <v>-1.0328701641982114</v>
      </c>
      <c r="BE207" s="2">
        <f t="shared" si="49"/>
        <v>0.47277251424845995</v>
      </c>
      <c r="BO207" s="21">
        <f t="shared" si="50"/>
        <v>4.2074920777631508</v>
      </c>
      <c r="BP207" s="21">
        <f t="shared" si="51"/>
        <v>5.508621391841829</v>
      </c>
    </row>
    <row r="208" spans="2:68" x14ac:dyDescent="0.3">
      <c r="B208" s="12">
        <v>23376</v>
      </c>
      <c r="C208" s="18">
        <v>2.1736999999999997</v>
      </c>
      <c r="D208" s="18">
        <v>0.27369421321636889</v>
      </c>
      <c r="E208" s="18">
        <v>0.32923705841713002</v>
      </c>
      <c r="F208" s="18">
        <v>0.18359261764421</v>
      </c>
      <c r="G208" s="18">
        <v>-4.0082992979686002E-3</v>
      </c>
      <c r="H208" s="18">
        <v>0.12803793475523001</v>
      </c>
      <c r="I208" s="18">
        <v>0.12915329816740001</v>
      </c>
      <c r="J208" s="18">
        <v>-1.0865191146880999</v>
      </c>
      <c r="K208" s="18">
        <v>-1.1395297874339001</v>
      </c>
      <c r="L208" s="18">
        <v>-1.66</v>
      </c>
      <c r="M208" s="18">
        <v>2.44</v>
      </c>
      <c r="N208" s="18">
        <v>2.3199999999999998</v>
      </c>
      <c r="O208" s="18">
        <v>2.19</v>
      </c>
      <c r="P208" s="18">
        <v>-1.73</v>
      </c>
      <c r="Q208" s="18">
        <v>1.82</v>
      </c>
      <c r="R208" s="18">
        <v>2.81</v>
      </c>
      <c r="S208" s="18">
        <v>0.6</v>
      </c>
      <c r="T208" s="18">
        <v>0.91</v>
      </c>
      <c r="U208" s="18">
        <v>4.66</v>
      </c>
      <c r="V208" s="18">
        <v>4.03</v>
      </c>
      <c r="W208" s="18">
        <v>2.98</v>
      </c>
      <c r="X208" s="18">
        <v>-0.09</v>
      </c>
      <c r="Y208" s="18">
        <v>2.41</v>
      </c>
      <c r="Z208" s="18">
        <v>0.33</v>
      </c>
      <c r="AA208" s="18">
        <v>1.53</v>
      </c>
      <c r="AB208" s="18">
        <v>1.63</v>
      </c>
      <c r="AC208" s="18">
        <v>3.37</v>
      </c>
      <c r="AD208" s="18">
        <v>-0.87790750294144404</v>
      </c>
      <c r="AE208" s="18">
        <v>-1.4238396943417442</v>
      </c>
      <c r="AF208" s="18">
        <v>1.6455960714658824</v>
      </c>
      <c r="AG208" s="18">
        <v>-0.28866563281800817</v>
      </c>
      <c r="AH208" s="18">
        <v>-0.35431069763388612</v>
      </c>
      <c r="AI208" s="18">
        <v>-0.12216340280605253</v>
      </c>
      <c r="AJ208" s="18">
        <v>1.3290666857904476</v>
      </c>
      <c r="AK208" s="18"/>
      <c r="AM208" s="18">
        <v>0.19430051813471572</v>
      </c>
      <c r="AN208" s="18">
        <v>33.04636162003775</v>
      </c>
      <c r="AO208" s="18">
        <v>21.038599376737043</v>
      </c>
      <c r="AP208" s="18">
        <v>3.51</v>
      </c>
      <c r="AQ208" s="18">
        <v>4.1399999999999997</v>
      </c>
      <c r="AR208" s="21"/>
      <c r="AS208" s="21">
        <f t="shared" si="39"/>
        <v>1.3719018582495135</v>
      </c>
      <c r="AT208" s="21">
        <f t="shared" si="40"/>
        <v>-0.56235984603437705</v>
      </c>
      <c r="AV208" s="2">
        <f t="shared" si="41"/>
        <v>0.8710170420459995</v>
      </c>
      <c r="AW208" s="2">
        <f t="shared" si="42"/>
        <v>1.343500733255043</v>
      </c>
      <c r="AX208" s="2">
        <f t="shared" si="43"/>
        <v>1.0164559607146588</v>
      </c>
      <c r="AY208" s="2">
        <f t="shared" si="44"/>
        <v>0.99711334367181992</v>
      </c>
      <c r="AZ208" s="2">
        <f t="shared" si="45"/>
        <v>0.94527327848141374</v>
      </c>
      <c r="BA208" s="2">
        <f t="shared" si="46"/>
        <v>5.4726721518586263E-2</v>
      </c>
      <c r="BB208" s="2">
        <f t="shared" si="47"/>
        <v>1.0153780125138976</v>
      </c>
      <c r="BD208" s="2">
        <f t="shared" si="48"/>
        <v>1.3692414150854872</v>
      </c>
      <c r="BE208" s="2">
        <f t="shared" si="49"/>
        <v>-0.56126929688240346</v>
      </c>
      <c r="BO208" s="21">
        <f t="shared" si="50"/>
        <v>4.2523152297107742</v>
      </c>
      <c r="BP208" s="21">
        <f t="shared" si="51"/>
        <v>5.5933330405398962</v>
      </c>
    </row>
    <row r="209" spans="2:68" x14ac:dyDescent="0.3">
      <c r="B209" s="12">
        <v>23407</v>
      </c>
      <c r="C209" s="18">
        <v>2.5790000000000002</v>
      </c>
      <c r="D209" s="18">
        <v>0.29063974951260008</v>
      </c>
      <c r="E209" s="18">
        <v>0.47179117372936002</v>
      </c>
      <c r="F209" s="18">
        <v>0.39657628102578002</v>
      </c>
      <c r="G209" s="18">
        <v>0.36321235190049</v>
      </c>
      <c r="H209" s="18">
        <v>-0.15858162213695001</v>
      </c>
      <c r="I209" s="18">
        <v>0.27426647296029999</v>
      </c>
      <c r="J209" s="18">
        <v>0.67127746135069</v>
      </c>
      <c r="K209" s="18">
        <v>7.5999873333535001E-2</v>
      </c>
      <c r="L209" s="18">
        <v>4.1399999999999997</v>
      </c>
      <c r="M209" s="18">
        <v>2.86</v>
      </c>
      <c r="N209" s="18">
        <v>2.76</v>
      </c>
      <c r="O209" s="18">
        <v>2.57</v>
      </c>
      <c r="P209" s="18">
        <v>1.0649999999999999</v>
      </c>
      <c r="Q209" s="18">
        <v>1.905</v>
      </c>
      <c r="R209" s="18">
        <v>0.8</v>
      </c>
      <c r="S209" s="18">
        <v>1.22</v>
      </c>
      <c r="T209" s="18">
        <v>2.4900000000000002</v>
      </c>
      <c r="U209" s="18">
        <v>4.8499999999999996</v>
      </c>
      <c r="V209" s="18">
        <v>3.1</v>
      </c>
      <c r="W209" s="18">
        <v>2.99</v>
      </c>
      <c r="X209" s="18">
        <v>3.32</v>
      </c>
      <c r="Y209" s="18">
        <v>1.4</v>
      </c>
      <c r="Z209" s="18">
        <v>2.52</v>
      </c>
      <c r="AA209" s="18">
        <v>3.7</v>
      </c>
      <c r="AB209" s="18">
        <v>-1.18</v>
      </c>
      <c r="AC209" s="18">
        <v>2.77</v>
      </c>
      <c r="AD209" s="18">
        <v>2.1731190650109644</v>
      </c>
      <c r="AE209" s="18">
        <v>6.692227256883676E-2</v>
      </c>
      <c r="AF209" s="18">
        <v>2.6879786195199706</v>
      </c>
      <c r="AG209" s="18">
        <v>1.5323947765684132</v>
      </c>
      <c r="AH209" s="18">
        <v>2.114144015005337</v>
      </c>
      <c r="AI209" s="18">
        <v>1.093402520385478</v>
      </c>
      <c r="AJ209" s="18">
        <v>-1.613227493969116</v>
      </c>
      <c r="AK209" s="18"/>
      <c r="AM209" s="18">
        <v>-9.6961861667743676E-2</v>
      </c>
      <c r="AN209" s="18">
        <v>33.991119647726855</v>
      </c>
      <c r="AO209" s="18">
        <v>21.627216196980925</v>
      </c>
      <c r="AP209" s="18">
        <v>3.5</v>
      </c>
      <c r="AQ209" s="18">
        <v>4.1500000000000004</v>
      </c>
      <c r="AR209" s="21"/>
      <c r="AS209" s="21">
        <f t="shared" si="39"/>
        <v>2.3973388700073706</v>
      </c>
      <c r="AT209" s="21">
        <f t="shared" si="40"/>
        <v>1.2417550270558131</v>
      </c>
      <c r="AV209" s="2">
        <f t="shared" si="41"/>
        <v>2.4382653283022471</v>
      </c>
      <c r="AW209" s="2">
        <f t="shared" si="42"/>
        <v>2.7216991660231171</v>
      </c>
      <c r="AX209" s="2">
        <f t="shared" si="43"/>
        <v>1.0268797861951997</v>
      </c>
      <c r="AY209" s="2">
        <f t="shared" si="44"/>
        <v>1.0153239477656841</v>
      </c>
      <c r="AZ209" s="2">
        <f t="shared" si="45"/>
        <v>0.94585579227771044</v>
      </c>
      <c r="BA209" s="2">
        <f t="shared" si="46"/>
        <v>5.4144207722289561E-2</v>
      </c>
      <c r="BB209" s="2">
        <f t="shared" si="47"/>
        <v>1.0262473730435537</v>
      </c>
      <c r="BD209" s="2">
        <f t="shared" si="48"/>
        <v>2.3996656304764814</v>
      </c>
      <c r="BE209" s="2">
        <f t="shared" si="49"/>
        <v>1.2429602244292093</v>
      </c>
      <c r="BO209" s="21">
        <f t="shared" si="50"/>
        <v>4.3518748335962192</v>
      </c>
      <c r="BP209" s="21">
        <f t="shared" si="51"/>
        <v>5.7401433394117811</v>
      </c>
    </row>
    <row r="210" spans="2:68" x14ac:dyDescent="0.3">
      <c r="B210" s="12">
        <v>23436</v>
      </c>
      <c r="C210" s="18">
        <v>1.7206999999999999</v>
      </c>
      <c r="D210" s="18">
        <v>0.2877178919351131</v>
      </c>
      <c r="E210" s="18">
        <v>0.16893893483832001</v>
      </c>
      <c r="F210" s="18">
        <v>0.15065600436455001</v>
      </c>
      <c r="G210" s="18">
        <v>0.11637201653627</v>
      </c>
      <c r="H210" s="18">
        <v>-9.9086563708639996E-2</v>
      </c>
      <c r="I210" s="18">
        <v>5.5709121014512003E-2</v>
      </c>
      <c r="J210" s="18">
        <v>0.21216407355021</v>
      </c>
      <c r="K210" s="18">
        <v>0.12159785915443</v>
      </c>
      <c r="L210" s="18">
        <v>2.59</v>
      </c>
      <c r="M210" s="18">
        <v>1.57</v>
      </c>
      <c r="N210" s="18">
        <v>1.85</v>
      </c>
      <c r="O210" s="18">
        <v>4.22</v>
      </c>
      <c r="P210" s="18">
        <v>2.2199999999999998</v>
      </c>
      <c r="Q210" s="18">
        <v>2.64</v>
      </c>
      <c r="R210" s="18">
        <v>1.86</v>
      </c>
      <c r="S210" s="18">
        <v>1.64</v>
      </c>
      <c r="T210" s="18">
        <v>3.11</v>
      </c>
      <c r="U210" s="18">
        <v>1.08</v>
      </c>
      <c r="V210" s="18">
        <v>1.98</v>
      </c>
      <c r="W210" s="18">
        <v>1.91</v>
      </c>
      <c r="X210" s="18">
        <v>-0.28000000000000003</v>
      </c>
      <c r="Y210" s="18">
        <v>0.87</v>
      </c>
      <c r="Z210" s="18">
        <v>1.63</v>
      </c>
      <c r="AA210" s="18">
        <v>1.65</v>
      </c>
      <c r="AB210" s="18">
        <v>3.85</v>
      </c>
      <c r="AC210" s="18">
        <v>6.37</v>
      </c>
      <c r="AD210" s="18">
        <v>-2.6273458445040365</v>
      </c>
      <c r="AE210" s="18">
        <v>0.50576121940004715</v>
      </c>
      <c r="AF210" s="18">
        <v>8.5085085085068179E-2</v>
      </c>
      <c r="AG210" s="18">
        <v>-0.4029099683229953</v>
      </c>
      <c r="AH210" s="18">
        <v>-0.63078972336955141</v>
      </c>
      <c r="AI210" s="18">
        <v>0.63061411549036883</v>
      </c>
      <c r="AJ210" s="18">
        <v>-0.2701190519586949</v>
      </c>
      <c r="AK210" s="18"/>
      <c r="AM210" s="18">
        <v>9.7055968942094673E-2</v>
      </c>
      <c r="AN210" s="18">
        <v>33.891315085120993</v>
      </c>
      <c r="AO210" s="18">
        <v>21.832670826710324</v>
      </c>
      <c r="AP210" s="18">
        <v>3.6</v>
      </c>
      <c r="AQ210" s="18">
        <v>4.18</v>
      </c>
      <c r="AR210" s="21"/>
      <c r="AS210" s="21">
        <f t="shared" si="39"/>
        <v>-0.20263280685004492</v>
      </c>
      <c r="AT210" s="21">
        <f t="shared" si="40"/>
        <v>-0.69062786025810841</v>
      </c>
      <c r="AV210" s="2">
        <f t="shared" si="41"/>
        <v>-0.15836939987944554</v>
      </c>
      <c r="AW210" s="2">
        <f t="shared" si="42"/>
        <v>-3.8392989396207611E-2</v>
      </c>
      <c r="AX210" s="2">
        <f t="shared" si="43"/>
        <v>1.0008508508508507</v>
      </c>
      <c r="AY210" s="2">
        <f t="shared" si="44"/>
        <v>0.99597090031677005</v>
      </c>
      <c r="AZ210" s="2">
        <f t="shared" si="45"/>
        <v>0.9461055607717539</v>
      </c>
      <c r="BA210" s="2">
        <f t="shared" si="46"/>
        <v>5.3894439228246105E-2</v>
      </c>
      <c r="BB210" s="2">
        <f t="shared" si="47"/>
        <v>1.0005866297954589</v>
      </c>
      <c r="BD210" s="2">
        <f t="shared" si="48"/>
        <v>-0.20243633030817351</v>
      </c>
      <c r="BE210" s="2">
        <f t="shared" si="49"/>
        <v>-0.68995821462760598</v>
      </c>
      <c r="BO210" s="21">
        <f t="shared" si="50"/>
        <v>4.3492065498256425</v>
      </c>
      <c r="BP210" s="21">
        <f t="shared" si="51"/>
        <v>5.7435106785248848</v>
      </c>
    </row>
    <row r="211" spans="2:68" x14ac:dyDescent="0.3">
      <c r="B211" s="12">
        <v>23467</v>
      </c>
      <c r="C211" s="18">
        <v>1.7635999999999998</v>
      </c>
      <c r="D211" s="18">
        <v>0.2949459874522109</v>
      </c>
      <c r="E211" s="18">
        <v>0.41602051678687996</v>
      </c>
      <c r="F211" s="18">
        <v>0.16344555673426001</v>
      </c>
      <c r="G211" s="18">
        <v>0.13308252836171999</v>
      </c>
      <c r="H211" s="18">
        <v>7.9641268027477001E-3</v>
      </c>
      <c r="I211" s="18">
        <v>7.1299139888909999E-2</v>
      </c>
      <c r="J211" s="18">
        <v>-0.80653291662465998</v>
      </c>
      <c r="K211" s="18">
        <v>-0.94548233419508998</v>
      </c>
      <c r="L211" s="18">
        <v>2.4</v>
      </c>
      <c r="M211" s="18">
        <v>1.36</v>
      </c>
      <c r="N211" s="18">
        <v>1.19</v>
      </c>
      <c r="O211" s="18">
        <v>1.78</v>
      </c>
      <c r="P211" s="18">
        <v>1.2149999999999999</v>
      </c>
      <c r="Q211" s="18">
        <v>2.87</v>
      </c>
      <c r="R211" s="18">
        <v>3.08</v>
      </c>
      <c r="S211" s="18">
        <v>1.08</v>
      </c>
      <c r="T211" s="18">
        <v>4.22</v>
      </c>
      <c r="U211" s="18">
        <v>1.4</v>
      </c>
      <c r="V211" s="18">
        <v>2.61</v>
      </c>
      <c r="W211" s="18">
        <v>3.42</v>
      </c>
      <c r="X211" s="18">
        <v>-0.9</v>
      </c>
      <c r="Y211" s="18">
        <v>-0.74</v>
      </c>
      <c r="Z211" s="18">
        <v>2.4300000000000002</v>
      </c>
      <c r="AA211" s="18">
        <v>-1.94</v>
      </c>
      <c r="AB211" s="18">
        <v>0.68</v>
      </c>
      <c r="AC211" s="18">
        <v>3.39</v>
      </c>
      <c r="AD211" s="18">
        <v>-0.31204111600586781</v>
      </c>
      <c r="AE211" s="18">
        <v>-9.0925474104469384</v>
      </c>
      <c r="AF211" s="18">
        <v>1.1201680252037827</v>
      </c>
      <c r="AG211" s="18">
        <v>0.22014903512319606</v>
      </c>
      <c r="AH211" s="18">
        <v>0.34527059523050685</v>
      </c>
      <c r="AI211" s="18">
        <v>-0.36616023609138404</v>
      </c>
      <c r="AJ211" s="18">
        <v>0.25487285092788969</v>
      </c>
      <c r="AK211" s="18"/>
      <c r="AM211" s="18">
        <v>3.2320620555914559E-2</v>
      </c>
      <c r="AN211" s="18">
        <v>34.141738129745839</v>
      </c>
      <c r="AO211" s="18">
        <v>22.167245585982627</v>
      </c>
      <c r="AP211" s="18">
        <v>3.51</v>
      </c>
      <c r="AQ211" s="18">
        <v>4.2300000000000004</v>
      </c>
      <c r="AR211" s="21"/>
      <c r="AS211" s="21">
        <f t="shared" si="39"/>
        <v>0.82522203775157177</v>
      </c>
      <c r="AT211" s="21">
        <f t="shared" si="40"/>
        <v>-7.4796952329014843E-2</v>
      </c>
      <c r="AV211" s="2">
        <f t="shared" si="41"/>
        <v>0.81784170762369213</v>
      </c>
      <c r="AW211" s="2">
        <f t="shared" si="42"/>
        <v>1.0393413858826861</v>
      </c>
      <c r="AX211" s="2">
        <f t="shared" si="43"/>
        <v>1.0112016802520378</v>
      </c>
      <c r="AY211" s="2">
        <f t="shared" si="44"/>
        <v>1.002201490351232</v>
      </c>
      <c r="AZ211" s="2">
        <f t="shared" si="45"/>
        <v>0.94655961300730251</v>
      </c>
      <c r="BA211" s="2">
        <f t="shared" si="46"/>
        <v>5.3440386992697486E-2</v>
      </c>
      <c r="BB211" s="2">
        <f t="shared" si="47"/>
        <v>1.010716620064386</v>
      </c>
      <c r="BD211" s="2">
        <f t="shared" si="48"/>
        <v>0.82495540704470538</v>
      </c>
      <c r="BE211" s="2">
        <f t="shared" si="49"/>
        <v>-7.4772785300798686E-2</v>
      </c>
      <c r="BO211" s="21">
        <f t="shared" si="50"/>
        <v>4.3861818654869804</v>
      </c>
      <c r="BP211" s="21">
        <f t="shared" si="51"/>
        <v>5.8050617003023799</v>
      </c>
    </row>
    <row r="212" spans="2:68" x14ac:dyDescent="0.3">
      <c r="B212" s="12">
        <v>23497</v>
      </c>
      <c r="C212" s="18">
        <v>0.4607</v>
      </c>
      <c r="D212" s="18">
        <v>0.29446157891523939</v>
      </c>
      <c r="E212" s="18">
        <v>0.52469063368546998</v>
      </c>
      <c r="F212" s="18">
        <v>0.49315012431068</v>
      </c>
      <c r="G212" s="18">
        <v>0.36094016154733999</v>
      </c>
      <c r="H212" s="18">
        <v>0.45842018156764003</v>
      </c>
      <c r="I212" s="18">
        <v>0.45146884376526997</v>
      </c>
      <c r="J212" s="18">
        <v>0.16261815225125001</v>
      </c>
      <c r="K212" s="18">
        <v>1.4157563421781001</v>
      </c>
      <c r="L212" s="18">
        <v>-0.33</v>
      </c>
      <c r="M212" s="18">
        <v>0.67</v>
      </c>
      <c r="N212" s="18">
        <v>-0.04</v>
      </c>
      <c r="O212" s="18">
        <v>0.64</v>
      </c>
      <c r="P212" s="18">
        <v>0.73</v>
      </c>
      <c r="Q212" s="18">
        <v>-0.45500000000000002</v>
      </c>
      <c r="R212" s="18">
        <v>-0.47</v>
      </c>
      <c r="S212" s="18">
        <v>1.8</v>
      </c>
      <c r="T212" s="18">
        <v>-1.79</v>
      </c>
      <c r="U212" s="18">
        <v>4.04</v>
      </c>
      <c r="V212" s="18">
        <v>-1.48</v>
      </c>
      <c r="W212" s="18">
        <v>-3.79</v>
      </c>
      <c r="X212" s="18">
        <v>0.83</v>
      </c>
      <c r="Y212" s="18">
        <v>1.05</v>
      </c>
      <c r="Z212" s="18">
        <v>2.88</v>
      </c>
      <c r="AA212" s="18">
        <v>-1.42</v>
      </c>
      <c r="AB212" s="18">
        <v>-1.02</v>
      </c>
      <c r="AC212" s="18">
        <v>1.1000000000000001</v>
      </c>
      <c r="AD212" s="18">
        <v>-0.27619222979194946</v>
      </c>
      <c r="AE212" s="18">
        <v>11.7617457340226</v>
      </c>
      <c r="AF212" s="18">
        <v>0.86543692201177524</v>
      </c>
      <c r="AG212" s="18">
        <v>-0.29306822855504899</v>
      </c>
      <c r="AH212" s="18">
        <v>-0.62135781285675984</v>
      </c>
      <c r="AI212" s="18">
        <v>0.52840400051195058</v>
      </c>
      <c r="AJ212" s="18">
        <v>-1.9579124032068518</v>
      </c>
      <c r="AK212" s="18"/>
      <c r="AM212" s="18">
        <v>9.6930533117944861E-2</v>
      </c>
      <c r="AN212" s="18">
        <v>34.176422285454308</v>
      </c>
      <c r="AO212" s="18">
        <v>22.422192169737162</v>
      </c>
      <c r="AP212" s="18">
        <v>3.45</v>
      </c>
      <c r="AQ212" s="18">
        <v>4.22</v>
      </c>
      <c r="AR212" s="21"/>
      <c r="AS212" s="21">
        <f t="shared" si="39"/>
        <v>0.57097534309653586</v>
      </c>
      <c r="AT212" s="21">
        <f t="shared" si="40"/>
        <v>-0.58752980747028838</v>
      </c>
      <c r="AV212" s="2">
        <f t="shared" si="41"/>
        <v>0.42095484372378311</v>
      </c>
      <c r="AW212" s="2">
        <f t="shared" si="42"/>
        <v>0.70659542531450459</v>
      </c>
      <c r="AX212" s="2">
        <f t="shared" si="43"/>
        <v>1.0086543692201178</v>
      </c>
      <c r="AY212" s="2">
        <f t="shared" si="44"/>
        <v>0.99706931771444951</v>
      </c>
      <c r="AZ212" s="2">
        <f t="shared" si="45"/>
        <v>0.94714096586345875</v>
      </c>
      <c r="BA212" s="2">
        <f t="shared" si="46"/>
        <v>5.285903413654125E-2</v>
      </c>
      <c r="BB212" s="2">
        <f t="shared" si="47"/>
        <v>1.0080352595843245</v>
      </c>
      <c r="BD212" s="2">
        <f t="shared" si="48"/>
        <v>0.57042242959450562</v>
      </c>
      <c r="BE212" s="2">
        <f t="shared" si="49"/>
        <v>-0.58696086317641782</v>
      </c>
      <c r="BO212" s="21">
        <f t="shared" si="50"/>
        <v>4.4088972599700211</v>
      </c>
      <c r="BP212" s="21">
        <f t="shared" si="51"/>
        <v>5.85170687796733</v>
      </c>
    </row>
    <row r="213" spans="2:68" x14ac:dyDescent="0.3">
      <c r="B213" s="12">
        <v>23528</v>
      </c>
      <c r="C213" s="18">
        <v>1.7402999999999997</v>
      </c>
      <c r="D213" s="18">
        <v>0.28008304088547042</v>
      </c>
      <c r="E213" s="18">
        <v>0.25272873808697999</v>
      </c>
      <c r="F213" s="18">
        <v>0.40716373265905997</v>
      </c>
      <c r="G213" s="18">
        <v>0.77369240508495996</v>
      </c>
      <c r="H213" s="18">
        <v>0.77927359706625998</v>
      </c>
      <c r="I213" s="18">
        <v>0.61602407844613005</v>
      </c>
      <c r="J213" s="18">
        <v>0.99298524253855003</v>
      </c>
      <c r="K213" s="18">
        <v>1.7447882947041</v>
      </c>
      <c r="L213" s="18">
        <v>0.51</v>
      </c>
      <c r="M213" s="18">
        <v>1.64</v>
      </c>
      <c r="N213" s="18">
        <v>1.95</v>
      </c>
      <c r="O213" s="18">
        <v>3.32</v>
      </c>
      <c r="P213" s="18">
        <v>-7.4999999999999983E-2</v>
      </c>
      <c r="Q213" s="18">
        <v>3.04</v>
      </c>
      <c r="R213" s="18">
        <v>1.56</v>
      </c>
      <c r="S213" s="18">
        <v>1.52</v>
      </c>
      <c r="T213" s="18">
        <v>1.58</v>
      </c>
      <c r="U213" s="18">
        <v>2.15</v>
      </c>
      <c r="V213" s="18">
        <v>2.09</v>
      </c>
      <c r="W213" s="18">
        <v>2.83</v>
      </c>
      <c r="X213" s="18">
        <v>-0.39</v>
      </c>
      <c r="Y213" s="18">
        <v>0.84</v>
      </c>
      <c r="Z213" s="18">
        <v>3.91</v>
      </c>
      <c r="AA213" s="18">
        <v>0.52</v>
      </c>
      <c r="AB213" s="18">
        <v>-0.03</v>
      </c>
      <c r="AC213" s="18">
        <v>3.85</v>
      </c>
      <c r="AD213" s="18">
        <v>-2.5203101920236226</v>
      </c>
      <c r="AE213" s="18">
        <v>-6.9531996179560629</v>
      </c>
      <c r="AF213" s="18">
        <v>0.34810747205333836</v>
      </c>
      <c r="AG213" s="18">
        <v>-5.2162523887944179E-2</v>
      </c>
      <c r="AH213" s="18">
        <v>-0.34761589228052836</v>
      </c>
      <c r="AI213" s="18">
        <v>0.80753701211306872</v>
      </c>
      <c r="AJ213" s="18">
        <v>-2.1703968237531401</v>
      </c>
      <c r="AK213" s="18"/>
      <c r="AM213" s="18">
        <v>9.6836668818589544E-2</v>
      </c>
      <c r="AN213" s="18">
        <v>34.451309969322068</v>
      </c>
      <c r="AO213" s="18">
        <v>22.574330769563822</v>
      </c>
      <c r="AP213" s="18">
        <v>3.47</v>
      </c>
      <c r="AQ213" s="18">
        <v>4.1900000000000004</v>
      </c>
      <c r="AR213" s="21"/>
      <c r="AS213" s="21">
        <f t="shared" si="39"/>
        <v>6.8024431167867938E-2</v>
      </c>
      <c r="AT213" s="21">
        <f t="shared" si="40"/>
        <v>-0.3322455647734146</v>
      </c>
      <c r="AV213" s="2">
        <f t="shared" si="41"/>
        <v>0.13118980445236403</v>
      </c>
      <c r="AW213" s="2">
        <f t="shared" si="42"/>
        <v>0.23011291785546284</v>
      </c>
      <c r="AX213" s="2">
        <f t="shared" si="43"/>
        <v>1.0034810747205334</v>
      </c>
      <c r="AY213" s="2">
        <f t="shared" si="44"/>
        <v>0.99947837476112056</v>
      </c>
      <c r="AZ213" s="2">
        <f t="shared" si="45"/>
        <v>0.94734070780793456</v>
      </c>
      <c r="BA213" s="2">
        <f t="shared" si="46"/>
        <v>5.2659292192065443E-2</v>
      </c>
      <c r="BB213" s="2">
        <f t="shared" si="47"/>
        <v>1.0032694958667405</v>
      </c>
      <c r="BD213" s="2">
        <f t="shared" si="48"/>
        <v>6.7958622301855814E-2</v>
      </c>
      <c r="BE213" s="2">
        <f t="shared" si="49"/>
        <v>-0.3319241404927567</v>
      </c>
      <c r="BO213" s="21">
        <f t="shared" si="50"/>
        <v>4.4189507129020704</v>
      </c>
      <c r="BP213" s="21">
        <f t="shared" si="51"/>
        <v>5.870839009418221</v>
      </c>
    </row>
    <row r="214" spans="2:68" x14ac:dyDescent="0.3">
      <c r="B214" s="12">
        <v>23558</v>
      </c>
      <c r="C214" s="18">
        <v>1.508</v>
      </c>
      <c r="D214" s="18">
        <v>0.27243624510591147</v>
      </c>
      <c r="E214" s="18">
        <v>0.39217963939658002</v>
      </c>
      <c r="F214" s="18">
        <v>0.54347641712662997</v>
      </c>
      <c r="G214" s="18">
        <v>0.38947897424750999</v>
      </c>
      <c r="H214" s="18">
        <v>0.54787399582082996</v>
      </c>
      <c r="I214" s="18">
        <v>0.68999074155420004</v>
      </c>
      <c r="J214" s="18">
        <v>1.2654087854411999</v>
      </c>
      <c r="K214" s="18">
        <v>1.4730679902007999</v>
      </c>
      <c r="L214" s="18">
        <v>1.17</v>
      </c>
      <c r="M214" s="18">
        <v>1.59</v>
      </c>
      <c r="N214" s="18">
        <v>0.97</v>
      </c>
      <c r="O214" s="18">
        <v>2.2799999999999998</v>
      </c>
      <c r="P214" s="18">
        <v>1.415</v>
      </c>
      <c r="Q214" s="18">
        <v>0.54</v>
      </c>
      <c r="R214" s="18">
        <v>1.6</v>
      </c>
      <c r="S214" s="18">
        <v>0.77</v>
      </c>
      <c r="T214" s="18">
        <v>1.39</v>
      </c>
      <c r="U214" s="18">
        <v>0.67</v>
      </c>
      <c r="V214" s="18">
        <v>-0.15</v>
      </c>
      <c r="W214" s="18">
        <v>0.49</v>
      </c>
      <c r="X214" s="18">
        <v>4.6900000000000004</v>
      </c>
      <c r="Y214" s="18">
        <v>2.21</v>
      </c>
      <c r="Z214" s="18">
        <v>3.84</v>
      </c>
      <c r="AA214" s="18">
        <v>0.57999999999999996</v>
      </c>
      <c r="AB214" s="18">
        <v>-1.18</v>
      </c>
      <c r="AC214" s="18">
        <v>2.78</v>
      </c>
      <c r="AD214" s="18">
        <v>-1.9225305426650241</v>
      </c>
      <c r="AE214" s="18">
        <v>2.8668211279584632</v>
      </c>
      <c r="AF214" s="18">
        <v>0.85992084819466186</v>
      </c>
      <c r="AG214" s="18">
        <v>0.22040772145781595</v>
      </c>
      <c r="AH214" s="18">
        <v>1.1446231508549509E-2</v>
      </c>
      <c r="AI214" s="18">
        <v>0.51419911232994941</v>
      </c>
      <c r="AJ214" s="18">
        <v>0.62426374957744724</v>
      </c>
      <c r="AK214" s="18"/>
      <c r="AM214" s="18">
        <v>3.2247662044504466E-2</v>
      </c>
      <c r="AN214" s="18">
        <v>34.448018120084633</v>
      </c>
      <c r="AO214" s="18">
        <v>22.300288036082783</v>
      </c>
      <c r="AP214" s="18">
        <v>3.47</v>
      </c>
      <c r="AQ214" s="18">
        <v>4.1500000000000004</v>
      </c>
      <c r="AR214" s="21"/>
      <c r="AS214" s="21">
        <f t="shared" si="39"/>
        <v>0.58748460308875039</v>
      </c>
      <c r="AT214" s="21">
        <f t="shared" si="40"/>
        <v>-5.2028523648095515E-2</v>
      </c>
      <c r="AV214" s="2">
        <f t="shared" si="41"/>
        <v>0.63581924812910362</v>
      </c>
      <c r="AW214" s="2">
        <f t="shared" si="42"/>
        <v>0.79399687754866388</v>
      </c>
      <c r="AX214" s="2">
        <f t="shared" si="43"/>
        <v>1.0085992084819466</v>
      </c>
      <c r="AY214" s="2">
        <f t="shared" si="44"/>
        <v>1.0022040772145782</v>
      </c>
      <c r="AZ214" s="2">
        <f t="shared" si="45"/>
        <v>0.94765712282639114</v>
      </c>
      <c r="BA214" s="2">
        <f t="shared" si="46"/>
        <v>5.2342877173608859E-2</v>
      </c>
      <c r="BB214" s="2">
        <f t="shared" si="47"/>
        <v>1.0082624453959317</v>
      </c>
      <c r="BD214" s="2">
        <f t="shared" si="48"/>
        <v>0.58729521411289975</v>
      </c>
      <c r="BE214" s="2">
        <f t="shared" si="49"/>
        <v>-5.2011751074385618E-2</v>
      </c>
      <c r="BO214" s="21">
        <f t="shared" si="50"/>
        <v>4.4484722603918501</v>
      </c>
      <c r="BP214" s="21">
        <f t="shared" si="51"/>
        <v>5.9193464961618449</v>
      </c>
    </row>
    <row r="215" spans="2:68" x14ac:dyDescent="0.3">
      <c r="B215" s="12">
        <v>23589</v>
      </c>
      <c r="C215" s="18">
        <v>2.0118</v>
      </c>
      <c r="D215" s="18">
        <v>0.28469053607389494</v>
      </c>
      <c r="E215" s="18">
        <v>0.44810594915600999</v>
      </c>
      <c r="F215" s="18">
        <v>0.42682988551512002</v>
      </c>
      <c r="G215" s="18">
        <v>0.27397908964528001</v>
      </c>
      <c r="H215" s="18">
        <v>8.9794391251857994E-2</v>
      </c>
      <c r="I215" s="18">
        <v>0.19933688604909997</v>
      </c>
      <c r="J215" s="18">
        <v>0.38064625274912001</v>
      </c>
      <c r="K215" s="18">
        <v>-0.13638928952154999</v>
      </c>
      <c r="L215" s="18">
        <v>3.21</v>
      </c>
      <c r="M215" s="18">
        <v>1.96</v>
      </c>
      <c r="N215" s="18">
        <v>2.4900000000000002</v>
      </c>
      <c r="O215" s="18">
        <v>1.81</v>
      </c>
      <c r="P215" s="18">
        <v>1.9499999999999997</v>
      </c>
      <c r="Q215" s="18">
        <v>1.3900000000000001</v>
      </c>
      <c r="R215" s="18">
        <v>1.76</v>
      </c>
      <c r="S215" s="18">
        <v>5.64</v>
      </c>
      <c r="T215" s="18">
        <v>0.97</v>
      </c>
      <c r="U215" s="18">
        <v>3.33</v>
      </c>
      <c r="V215" s="18">
        <v>2.16</v>
      </c>
      <c r="W215" s="18">
        <v>-1.94</v>
      </c>
      <c r="X215" s="18">
        <v>-2.0099999999999998</v>
      </c>
      <c r="Y215" s="18">
        <v>4.91</v>
      </c>
      <c r="Z215" s="18">
        <v>1.21</v>
      </c>
      <c r="AA215" s="18">
        <v>4.76</v>
      </c>
      <c r="AB215" s="18">
        <v>1.91</v>
      </c>
      <c r="AC215" s="18">
        <v>0.84</v>
      </c>
      <c r="AD215" s="18">
        <v>3.1865585168018518</v>
      </c>
      <c r="AE215" s="18">
        <v>-3.8090350539565776</v>
      </c>
      <c r="AF215" s="18">
        <v>2.2671123383229297</v>
      </c>
      <c r="AG215" s="18">
        <v>0.5910503002658718</v>
      </c>
      <c r="AH215" s="18">
        <v>0.85494125318432701</v>
      </c>
      <c r="AI215" s="18">
        <v>0.96031304410260088</v>
      </c>
      <c r="AJ215" s="18">
        <v>0.39708154277628971</v>
      </c>
      <c r="AK215" s="18"/>
      <c r="AM215" s="18">
        <v>9.6711798839455021E-2</v>
      </c>
      <c r="AN215" s="18">
        <v>35.241779959264548</v>
      </c>
      <c r="AO215" s="18">
        <v>22.984351845738388</v>
      </c>
      <c r="AP215" s="18">
        <v>3.47</v>
      </c>
      <c r="AQ215" s="18">
        <v>4.1900000000000004</v>
      </c>
      <c r="AR215" s="21"/>
      <c r="AS215" s="21">
        <f t="shared" si="39"/>
        <v>1.9824218022490347</v>
      </c>
      <c r="AT215" s="21">
        <f t="shared" si="40"/>
        <v>0.30635976419197686</v>
      </c>
      <c r="AV215" s="2">
        <f t="shared" si="41"/>
        <v>1.6675819280663573</v>
      </c>
      <c r="AW215" s="2">
        <f t="shared" si="42"/>
        <v>2.082670630090111</v>
      </c>
      <c r="AX215" s="2">
        <f t="shared" si="43"/>
        <v>1.0226711233832293</v>
      </c>
      <c r="AY215" s="2">
        <f t="shared" si="44"/>
        <v>1.0059105030026587</v>
      </c>
      <c r="AZ215" s="2">
        <f t="shared" si="45"/>
        <v>0.9484707690977352</v>
      </c>
      <c r="BA215" s="2">
        <f t="shared" si="46"/>
        <v>5.15292309022648E-2</v>
      </c>
      <c r="BB215" s="2">
        <f t="shared" si="47"/>
        <v>1.0217938242892957</v>
      </c>
      <c r="BD215" s="2">
        <f t="shared" si="48"/>
        <v>1.9805064188652193</v>
      </c>
      <c r="BE215" s="2">
        <f t="shared" si="49"/>
        <v>0.3060637644198107</v>
      </c>
      <c r="BO215" s="21">
        <f t="shared" si="50"/>
        <v>4.5269563774250887</v>
      </c>
      <c r="BP215" s="21">
        <f t="shared" si="51"/>
        <v>6.0483516936066541</v>
      </c>
    </row>
    <row r="216" spans="2:68" x14ac:dyDescent="0.3">
      <c r="B216" s="12">
        <v>23620</v>
      </c>
      <c r="C216" s="18">
        <v>-1.1266</v>
      </c>
      <c r="D216" s="18">
        <v>0.27196028289389051</v>
      </c>
      <c r="E216" s="18">
        <v>0.19918545780743999</v>
      </c>
      <c r="F216" s="18">
        <v>0.20912617512959999</v>
      </c>
      <c r="G216" s="18">
        <v>0.27135322719242</v>
      </c>
      <c r="H216" s="18">
        <v>0.24244306488577003</v>
      </c>
      <c r="I216" s="18">
        <v>0.14135863272676</v>
      </c>
      <c r="J216" s="18">
        <v>0.16776852539893999</v>
      </c>
      <c r="K216" s="18">
        <v>4.6412485504752996E-3</v>
      </c>
      <c r="L216" s="18">
        <v>-0.63</v>
      </c>
      <c r="M216" s="18">
        <v>-1.31</v>
      </c>
      <c r="N216" s="18">
        <v>-1.28</v>
      </c>
      <c r="O216" s="18">
        <v>-2.09</v>
      </c>
      <c r="P216" s="18">
        <v>-0.35500000000000004</v>
      </c>
      <c r="Q216" s="18">
        <v>-1.33</v>
      </c>
      <c r="R216" s="18">
        <v>-0.26</v>
      </c>
      <c r="S216" s="18">
        <v>1.4</v>
      </c>
      <c r="T216" s="18">
        <v>-0.85</v>
      </c>
      <c r="U216" s="18">
        <v>-1.86</v>
      </c>
      <c r="V216" s="18">
        <v>-2.09</v>
      </c>
      <c r="W216" s="18">
        <v>-2.84</v>
      </c>
      <c r="X216" s="18">
        <v>-1.56</v>
      </c>
      <c r="Y216" s="18">
        <v>-0.02</v>
      </c>
      <c r="Z216" s="18">
        <v>0.34</v>
      </c>
      <c r="AA216" s="18">
        <v>-4.22</v>
      </c>
      <c r="AB216" s="18">
        <v>-2.1800000000000002</v>
      </c>
      <c r="AC216" s="18">
        <v>-3.65</v>
      </c>
      <c r="AD216" s="18">
        <v>3.696425229271938</v>
      </c>
      <c r="AE216" s="18">
        <v>-0.86696207596663744</v>
      </c>
      <c r="AF216" s="18">
        <v>-5.6842404433710136E-2</v>
      </c>
      <c r="AG216" s="18">
        <v>0.22820008518367185</v>
      </c>
      <c r="AH216" s="18">
        <v>0.24698788538031202</v>
      </c>
      <c r="AI216" s="18">
        <v>0.43025281797814952</v>
      </c>
      <c r="AJ216" s="18">
        <v>1.2029789030354676</v>
      </c>
      <c r="AK216" s="18"/>
      <c r="AM216" s="18">
        <v>9.6618357487909812E-2</v>
      </c>
      <c r="AN216" s="18">
        <v>34.231715075273968</v>
      </c>
      <c r="AO216" s="18">
        <v>22.650407292938777</v>
      </c>
      <c r="AP216" s="18">
        <v>3.5</v>
      </c>
      <c r="AQ216" s="18">
        <v>4.21</v>
      </c>
      <c r="AR216" s="21"/>
      <c r="AS216" s="21">
        <f t="shared" si="39"/>
        <v>-0.32880268732760065</v>
      </c>
      <c r="AT216" s="21">
        <f t="shared" si="40"/>
        <v>-4.3760197710218662E-2</v>
      </c>
      <c r="AV216" s="2">
        <f t="shared" si="41"/>
        <v>-6.7948015036405351E-2</v>
      </c>
      <c r="AW216" s="2">
        <f t="shared" si="42"/>
        <v>-0.13877274165716713</v>
      </c>
      <c r="AX216" s="2">
        <f t="shared" si="43"/>
        <v>0.9994315759556629</v>
      </c>
      <c r="AY216" s="2">
        <f t="shared" si="44"/>
        <v>1.0022820008518367</v>
      </c>
      <c r="AZ216" s="2">
        <f t="shared" si="45"/>
        <v>0.94833139876826356</v>
      </c>
      <c r="BA216" s="2">
        <f t="shared" si="46"/>
        <v>5.1668601231736444E-2</v>
      </c>
      <c r="BB216" s="2">
        <f t="shared" si="47"/>
        <v>0.99957845615830743</v>
      </c>
      <c r="BD216" s="2">
        <f t="shared" si="48"/>
        <v>-0.32848531021628063</v>
      </c>
      <c r="BE216" s="2">
        <f t="shared" si="49"/>
        <v>-4.3717958137139308E-2</v>
      </c>
      <c r="BO216" s="21">
        <f t="shared" si="50"/>
        <v>4.5282542713211269</v>
      </c>
      <c r="BP216" s="21">
        <f t="shared" si="51"/>
        <v>6.0458020481978236</v>
      </c>
    </row>
    <row r="217" spans="2:68" x14ac:dyDescent="0.3">
      <c r="B217" s="12">
        <v>23650</v>
      </c>
      <c r="C217" s="18">
        <v>3.048</v>
      </c>
      <c r="D217" s="18">
        <v>0.27236980753901907</v>
      </c>
      <c r="E217" s="18">
        <v>0.27594530224035002</v>
      </c>
      <c r="F217" s="18">
        <v>0.21252325534023997</v>
      </c>
      <c r="G217" s="18">
        <v>0.41950067201563002</v>
      </c>
      <c r="H217" s="18">
        <v>0.63227111785534995</v>
      </c>
      <c r="I217" s="18">
        <v>0.54323816886632004</v>
      </c>
      <c r="J217" s="18">
        <v>0.43898559148337002</v>
      </c>
      <c r="K217" s="18">
        <v>-0.15165876777251999</v>
      </c>
      <c r="L217" s="18">
        <v>4.49</v>
      </c>
      <c r="M217" s="18">
        <v>2.84</v>
      </c>
      <c r="N217" s="18">
        <v>3.08</v>
      </c>
      <c r="O217" s="18">
        <v>5.47</v>
      </c>
      <c r="P217" s="18">
        <v>4.3899999999999997</v>
      </c>
      <c r="Q217" s="18">
        <v>4.32</v>
      </c>
      <c r="R217" s="18">
        <v>1.69</v>
      </c>
      <c r="S217" s="18">
        <v>4.6399999999999997</v>
      </c>
      <c r="T217" s="18">
        <v>4.87</v>
      </c>
      <c r="U217" s="18">
        <v>3.08</v>
      </c>
      <c r="V217" s="18">
        <v>4.55</v>
      </c>
      <c r="W217" s="18">
        <v>1.1100000000000001</v>
      </c>
      <c r="X217" s="18">
        <v>-1.03</v>
      </c>
      <c r="Y217" s="18">
        <v>1.88</v>
      </c>
      <c r="Z217" s="18">
        <v>3.48</v>
      </c>
      <c r="AA217" s="18">
        <v>2.74</v>
      </c>
      <c r="AB217" s="18">
        <v>2.5099999999999998</v>
      </c>
      <c r="AC217" s="18">
        <v>4.8499999999999996</v>
      </c>
      <c r="AD217" s="18">
        <v>-1.7507445176428105</v>
      </c>
      <c r="AE217" s="18">
        <v>7.1204329366740371</v>
      </c>
      <c r="AF217" s="18">
        <v>2.0237925968055182</v>
      </c>
      <c r="AG217" s="18">
        <v>1.0426850537260002</v>
      </c>
      <c r="AH217" s="18">
        <v>1.2490159444634941</v>
      </c>
      <c r="AI217" s="18">
        <v>9.7365812207916846E-2</v>
      </c>
      <c r="AJ217" s="18">
        <v>2.861809167433127</v>
      </c>
      <c r="AK217" s="18"/>
      <c r="AM217" s="18">
        <v>0.12870012870014325</v>
      </c>
      <c r="AN217" s="18">
        <v>34.726396428759706</v>
      </c>
      <c r="AO217" s="18">
        <v>22.892221984231668</v>
      </c>
      <c r="AP217" s="18">
        <v>3.55</v>
      </c>
      <c r="AQ217" s="18">
        <v>4.18</v>
      </c>
      <c r="AR217" s="21"/>
      <c r="AS217" s="21">
        <f t="shared" si="39"/>
        <v>1.7514227892664991</v>
      </c>
      <c r="AT217" s="21">
        <f t="shared" si="40"/>
        <v>0.77031524618698111</v>
      </c>
      <c r="AV217" s="2">
        <f t="shared" si="41"/>
        <v>1.6007602051815195</v>
      </c>
      <c r="AW217" s="2">
        <f t="shared" si="42"/>
        <v>1.8444000136965455</v>
      </c>
      <c r="AX217" s="2">
        <f t="shared" si="43"/>
        <v>1.0202379259680552</v>
      </c>
      <c r="AY217" s="2">
        <f t="shared" si="44"/>
        <v>1.01042685053726</v>
      </c>
      <c r="AZ217" s="2">
        <f t="shared" si="45"/>
        <v>0.94880282943114802</v>
      </c>
      <c r="BA217" s="2">
        <f t="shared" si="46"/>
        <v>5.119717056885198E-2</v>
      </c>
      <c r="BB217" s="2">
        <f t="shared" si="47"/>
        <v>1.0197310014239669</v>
      </c>
      <c r="BD217" s="2">
        <f t="shared" si="48"/>
        <v>1.7491716031620432</v>
      </c>
      <c r="BE217" s="2">
        <f t="shared" si="49"/>
        <v>0.76932512376257611</v>
      </c>
      <c r="BO217" s="21">
        <f t="shared" si="50"/>
        <v>4.6065686327609274</v>
      </c>
      <c r="BP217" s="21">
        <f t="shared" si="51"/>
        <v>6.1650917770198372</v>
      </c>
    </row>
    <row r="218" spans="2:68" x14ac:dyDescent="0.3">
      <c r="B218" s="12">
        <v>23681</v>
      </c>
      <c r="C218" s="18">
        <v>0.88690000000000002</v>
      </c>
      <c r="D218" s="18">
        <v>0.29405320433490978</v>
      </c>
      <c r="E218" s="18">
        <v>0.22827088144598001</v>
      </c>
      <c r="F218" s="18">
        <v>0.24323976394224003</v>
      </c>
      <c r="G218" s="18">
        <v>0.32446463335497</v>
      </c>
      <c r="H218" s="18">
        <v>0.31584738797606998</v>
      </c>
      <c r="I218" s="18">
        <v>0.54030303654426004</v>
      </c>
      <c r="J218" s="18">
        <v>0.64722454884641001</v>
      </c>
      <c r="K218" s="18">
        <v>0.79425352825769002</v>
      </c>
      <c r="L218" s="18">
        <v>2.2599999999999998</v>
      </c>
      <c r="M218" s="18">
        <v>0.66</v>
      </c>
      <c r="N218" s="18">
        <v>0.41</v>
      </c>
      <c r="O218" s="18">
        <v>3.11</v>
      </c>
      <c r="P218" s="18">
        <v>1.665</v>
      </c>
      <c r="Q218" s="18">
        <v>0.52500000000000002</v>
      </c>
      <c r="R218" s="18">
        <v>-0.19</v>
      </c>
      <c r="S218" s="18">
        <v>0.08</v>
      </c>
      <c r="T218" s="18">
        <v>0.17</v>
      </c>
      <c r="U218" s="18">
        <v>3.07</v>
      </c>
      <c r="V218" s="18">
        <v>0.95</v>
      </c>
      <c r="W218" s="18">
        <v>-1.02</v>
      </c>
      <c r="X218" s="18">
        <v>-0.89</v>
      </c>
      <c r="Y218" s="18">
        <v>0.96</v>
      </c>
      <c r="Z218" s="18">
        <v>2.31</v>
      </c>
      <c r="AA218" s="18">
        <v>2.86</v>
      </c>
      <c r="AB218" s="18">
        <v>-0.68</v>
      </c>
      <c r="AC218" s="18">
        <v>3.15</v>
      </c>
      <c r="AD218" s="18">
        <v>-2.0758703040323345</v>
      </c>
      <c r="AE218" s="18">
        <v>-3.1442327820808025</v>
      </c>
      <c r="AF218" s="18">
        <v>0.19975843166404328</v>
      </c>
      <c r="AG218" s="18">
        <v>0.66249108093652254</v>
      </c>
      <c r="AH218" s="18">
        <v>0.73197277937597782</v>
      </c>
      <c r="AI218" s="18">
        <v>0.77993739278072738</v>
      </c>
      <c r="AJ218" s="18">
        <v>2.0117810325520402</v>
      </c>
      <c r="AK218" s="18"/>
      <c r="AM218" s="18">
        <v>0.28920308483291191</v>
      </c>
      <c r="AN218" s="18">
        <v>35.111977583517877</v>
      </c>
      <c r="AO218" s="18">
        <v>23.212154680675326</v>
      </c>
      <c r="AP218" s="18">
        <v>3.55</v>
      </c>
      <c r="AQ218" s="18">
        <v>4.16</v>
      </c>
      <c r="AR218" s="21"/>
      <c r="AS218" s="21">
        <f t="shared" si="39"/>
        <v>-9.42947726708665E-2</v>
      </c>
      <c r="AT218" s="21">
        <f t="shared" si="40"/>
        <v>0.36843787660161276</v>
      </c>
      <c r="AV218" s="2">
        <f t="shared" si="41"/>
        <v>4.9375141612875151E-2</v>
      </c>
      <c r="AW218" s="2">
        <f t="shared" si="42"/>
        <v>-6.5754050796296148E-2</v>
      </c>
      <c r="AX218" s="2">
        <f t="shared" si="43"/>
        <v>1.0019975843166404</v>
      </c>
      <c r="AY218" s="2">
        <f t="shared" si="44"/>
        <v>1.0066249108093652</v>
      </c>
      <c r="AZ218" s="2">
        <f t="shared" si="45"/>
        <v>0.94857855346800102</v>
      </c>
      <c r="BA218" s="2">
        <f t="shared" si="46"/>
        <v>5.1421446531998982E-2</v>
      </c>
      <c r="BB218" s="2">
        <f t="shared" si="47"/>
        <v>1.0022344903403662</v>
      </c>
      <c r="BD218" s="2">
        <f t="shared" si="48"/>
        <v>-9.4022855671815619E-2</v>
      </c>
      <c r="BE218" s="2">
        <f t="shared" si="49"/>
        <v>0.36737541556687564</v>
      </c>
      <c r="BO218" s="21">
        <f t="shared" si="50"/>
        <v>4.6221654711377376</v>
      </c>
      <c r="BP218" s="21">
        <f t="shared" si="51"/>
        <v>6.1788676150430586</v>
      </c>
    </row>
    <row r="219" spans="2:68" x14ac:dyDescent="0.3">
      <c r="B219" s="12">
        <v>23711</v>
      </c>
      <c r="C219" s="18">
        <v>0.309</v>
      </c>
      <c r="D219" s="18">
        <v>0.28598104615986664</v>
      </c>
      <c r="E219" s="18">
        <v>0.14915552366247001</v>
      </c>
      <c r="F219" s="18">
        <v>3.6401725982550003E-2</v>
      </c>
      <c r="G219" s="18">
        <v>8.6592972439107005E-2</v>
      </c>
      <c r="H219" s="18">
        <v>-7.6950333703349E-2</v>
      </c>
      <c r="I219" s="18">
        <v>1.6629741447510001E-2</v>
      </c>
      <c r="J219" s="18">
        <v>-0.11027988788099</v>
      </c>
      <c r="K219" s="18">
        <v>0.21975952029637999</v>
      </c>
      <c r="L219" s="18">
        <v>0.17</v>
      </c>
      <c r="M219" s="18">
        <v>0.3</v>
      </c>
      <c r="N219" s="18">
        <v>1</v>
      </c>
      <c r="O219" s="18">
        <v>-3.22</v>
      </c>
      <c r="P219" s="18">
        <v>-1.3599999999999999</v>
      </c>
      <c r="Q219" s="18">
        <v>-9.9999999999999992E-2</v>
      </c>
      <c r="R219" s="18">
        <v>0.71</v>
      </c>
      <c r="S219" s="18">
        <v>-1.0900000000000001</v>
      </c>
      <c r="T219" s="18">
        <v>-1.55</v>
      </c>
      <c r="U219" s="18">
        <v>2.54</v>
      </c>
      <c r="V219" s="18">
        <v>1.5</v>
      </c>
      <c r="W219" s="18">
        <v>-0.28999999999999998</v>
      </c>
      <c r="X219" s="18">
        <v>-2.2200000000000002</v>
      </c>
      <c r="Y219" s="18">
        <v>1.37</v>
      </c>
      <c r="Z219" s="18">
        <v>3.24</v>
      </c>
      <c r="AA219" s="18">
        <v>2.17</v>
      </c>
      <c r="AB219" s="18">
        <v>-0.86</v>
      </c>
      <c r="AC219" s="18">
        <v>-2.09</v>
      </c>
      <c r="AD219" s="18">
        <v>-0.30015945971296754</v>
      </c>
      <c r="AE219" s="18">
        <v>-1.5734416875594293</v>
      </c>
      <c r="AF219" s="18">
        <v>-0.24572302842041926</v>
      </c>
      <c r="AG219" s="18">
        <v>0.54273161212408105</v>
      </c>
      <c r="AH219" s="18">
        <v>0.77957576603879808</v>
      </c>
      <c r="AI219" s="18">
        <v>0.19654639898918358</v>
      </c>
      <c r="AJ219" s="18">
        <v>0.60918401844716197</v>
      </c>
      <c r="AK219" s="18"/>
      <c r="AM219" s="18">
        <v>0.1281640499839698</v>
      </c>
      <c r="AN219" s="18">
        <v>34.573257362211628</v>
      </c>
      <c r="AO219" s="18">
        <v>23.225019793095807</v>
      </c>
      <c r="AP219" s="18">
        <v>3.84</v>
      </c>
      <c r="AQ219" s="18">
        <v>4.2</v>
      </c>
      <c r="AR219" s="21"/>
      <c r="AS219" s="21">
        <f t="shared" si="39"/>
        <v>-0.5317040745802859</v>
      </c>
      <c r="AT219" s="21">
        <f t="shared" si="40"/>
        <v>0.25675056596421442</v>
      </c>
      <c r="AV219" s="2">
        <f t="shared" si="41"/>
        <v>-0.13735068624103897</v>
      </c>
      <c r="AW219" s="2">
        <f t="shared" si="42"/>
        <v>-0.33334360026272547</v>
      </c>
      <c r="AX219" s="2">
        <f t="shared" si="43"/>
        <v>0.99754276971579581</v>
      </c>
      <c r="AY219" s="2">
        <f t="shared" si="44"/>
        <v>1.0054273161212408</v>
      </c>
      <c r="AZ219" s="2">
        <f t="shared" si="45"/>
        <v>0.94819317601379172</v>
      </c>
      <c r="BA219" s="2">
        <f t="shared" si="46"/>
        <v>5.1806823986208284E-2</v>
      </c>
      <c r="BB219" s="2">
        <f t="shared" si="47"/>
        <v>0.99794820449721244</v>
      </c>
      <c r="BD219" s="2">
        <f t="shared" si="48"/>
        <v>-0.53102349336482324</v>
      </c>
      <c r="BE219" s="2">
        <f t="shared" si="49"/>
        <v>0.25642192523978025</v>
      </c>
      <c r="BO219" s="21">
        <f t="shared" si="50"/>
        <v>4.6217408496087042</v>
      </c>
      <c r="BP219" s="21">
        <f t="shared" si="51"/>
        <v>6.166189842258194</v>
      </c>
    </row>
    <row r="220" spans="2:68" x14ac:dyDescent="0.3">
      <c r="B220" s="12">
        <v>23742</v>
      </c>
      <c r="C220" s="18">
        <v>0.36899999999999999</v>
      </c>
      <c r="D220" s="18">
        <v>0.2983039760328321</v>
      </c>
      <c r="E220" s="18">
        <v>0.53490551236880002</v>
      </c>
      <c r="F220" s="18">
        <v>0.58648337504713999</v>
      </c>
      <c r="G220" s="18">
        <v>0.24198018195828003</v>
      </c>
      <c r="H220" s="18">
        <v>0.14921323928377001</v>
      </c>
      <c r="I220" s="18">
        <v>0.46822991044174</v>
      </c>
      <c r="J220" s="18">
        <v>3.2149676346853999E-2</v>
      </c>
      <c r="K220" s="18">
        <v>-6.8915828712847002E-2</v>
      </c>
      <c r="L220" s="18">
        <v>-2.0099999999999998</v>
      </c>
      <c r="M220" s="18">
        <v>0.59</v>
      </c>
      <c r="N220" s="18">
        <v>0.81</v>
      </c>
      <c r="O220" s="18">
        <v>-1.27</v>
      </c>
      <c r="P220" s="18">
        <v>-0.24</v>
      </c>
      <c r="Q220" s="18">
        <v>-1.0049999999999999</v>
      </c>
      <c r="R220" s="18">
        <v>0.23</v>
      </c>
      <c r="S220" s="18">
        <v>1.89</v>
      </c>
      <c r="T220" s="18">
        <v>-1.36</v>
      </c>
      <c r="U220" s="18">
        <v>-0.24</v>
      </c>
      <c r="V220" s="18">
        <v>0.63</v>
      </c>
      <c r="W220" s="18">
        <v>0</v>
      </c>
      <c r="X220" s="18">
        <v>3.12</v>
      </c>
      <c r="Y220" s="18">
        <v>0.49</v>
      </c>
      <c r="Z220" s="18">
        <v>0.16</v>
      </c>
      <c r="AA220" s="18">
        <v>4.38</v>
      </c>
      <c r="AB220" s="18">
        <v>-1.23</v>
      </c>
      <c r="AC220" s="18">
        <v>-2.08</v>
      </c>
      <c r="AD220" s="18">
        <v>-0.55508514441622303</v>
      </c>
      <c r="AE220" s="18">
        <v>-1.528326745718056</v>
      </c>
      <c r="AF220" s="18">
        <v>0.31139617029187772</v>
      </c>
      <c r="AG220" s="18">
        <v>-0.16322844707983286</v>
      </c>
      <c r="AH220" s="18">
        <v>-0.35884345931597172</v>
      </c>
      <c r="AI220" s="18">
        <v>0.49915931063473362</v>
      </c>
      <c r="AJ220" s="18">
        <v>-3.6036552302169178</v>
      </c>
      <c r="AK220" s="18"/>
      <c r="AM220" s="18">
        <v>9.6000000000007191E-2</v>
      </c>
      <c r="AN220" s="18">
        <v>34.378513078705339</v>
      </c>
      <c r="AO220" s="18">
        <v>22.752984772787251</v>
      </c>
      <c r="AP220" s="18">
        <v>3.82</v>
      </c>
      <c r="AQ220" s="18">
        <v>4.21</v>
      </c>
      <c r="AR220" s="21"/>
      <c r="AS220" s="21">
        <f t="shared" si="39"/>
        <v>1.309219425904562E-2</v>
      </c>
      <c r="AT220" s="21">
        <f t="shared" si="40"/>
        <v>-0.46153242311266496</v>
      </c>
      <c r="AV220" s="2">
        <f t="shared" si="41"/>
        <v>7.3008785080357352E-2</v>
      </c>
      <c r="AW220" s="2">
        <f t="shared" si="42"/>
        <v>0.19080737628016653</v>
      </c>
      <c r="AX220" s="2">
        <f t="shared" si="43"/>
        <v>1.0031139617029188</v>
      </c>
      <c r="AY220" s="2">
        <f t="shared" si="44"/>
        <v>0.99836771552920167</v>
      </c>
      <c r="AZ220" s="2">
        <f t="shared" si="45"/>
        <v>0.94842565850374505</v>
      </c>
      <c r="BA220" s="2">
        <f t="shared" si="46"/>
        <v>5.157434149625495E-2</v>
      </c>
      <c r="BB220" s="2">
        <f t="shared" si="47"/>
        <v>1.0028680737628017</v>
      </c>
      <c r="BD220" s="2">
        <f t="shared" si="48"/>
        <v>1.3079637806751138E-2</v>
      </c>
      <c r="BE220" s="2">
        <f t="shared" si="49"/>
        <v>-0.46108977692681519</v>
      </c>
      <c r="BO220" s="21">
        <f t="shared" si="50"/>
        <v>4.6295519976681909</v>
      </c>
      <c r="BP220" s="21">
        <f t="shared" si="51"/>
        <v>6.1838749295612292</v>
      </c>
    </row>
    <row r="221" spans="2:68" x14ac:dyDescent="0.3">
      <c r="B221" s="12">
        <v>23773</v>
      </c>
      <c r="C221" s="18">
        <v>3.8645999999999998</v>
      </c>
      <c r="D221" s="18">
        <v>0.28597709873259269</v>
      </c>
      <c r="E221" s="18">
        <v>0.30099304267471</v>
      </c>
      <c r="F221" s="18">
        <v>0.34605697617101999</v>
      </c>
      <c r="G221" s="18">
        <v>0.49897507821770992</v>
      </c>
      <c r="H221" s="18">
        <v>0.59460923743734995</v>
      </c>
      <c r="I221" s="18">
        <v>0.50796737313586005</v>
      </c>
      <c r="J221" s="18">
        <v>0.50835035020125996</v>
      </c>
      <c r="K221" s="18">
        <v>0.70530704366635999</v>
      </c>
      <c r="L221" s="18">
        <v>7.61</v>
      </c>
      <c r="M221" s="18">
        <v>3.33</v>
      </c>
      <c r="N221" s="18">
        <v>4.8899999999999997</v>
      </c>
      <c r="O221" s="18">
        <v>5.36</v>
      </c>
      <c r="P221" s="18">
        <v>4.76</v>
      </c>
      <c r="Q221" s="18">
        <v>3.2850000000000001</v>
      </c>
      <c r="R221" s="18">
        <v>6.06</v>
      </c>
      <c r="S221" s="18">
        <v>3.81</v>
      </c>
      <c r="T221" s="18">
        <v>5.5</v>
      </c>
      <c r="U221" s="18">
        <v>0.51</v>
      </c>
      <c r="V221" s="18">
        <v>5.13</v>
      </c>
      <c r="W221" s="18">
        <v>7.59</v>
      </c>
      <c r="X221" s="18">
        <v>0.25</v>
      </c>
      <c r="Y221" s="18">
        <v>3.96</v>
      </c>
      <c r="Z221" s="18">
        <v>3.06</v>
      </c>
      <c r="AA221" s="18">
        <v>7.66</v>
      </c>
      <c r="AB221" s="18">
        <v>2.7</v>
      </c>
      <c r="AC221" s="18">
        <v>5.87</v>
      </c>
      <c r="AD221" s="18">
        <v>0.51087984862818736</v>
      </c>
      <c r="AE221" s="18">
        <v>5.0917253887550862</v>
      </c>
      <c r="AF221" s="18">
        <v>2.9745633137191252</v>
      </c>
      <c r="AG221" s="18">
        <v>1.5712971668920828</v>
      </c>
      <c r="AH221" s="18">
        <v>2.0532497937954197</v>
      </c>
      <c r="AI221" s="18">
        <v>0.83302835433329836</v>
      </c>
      <c r="AJ221" s="18">
        <v>1.4060734029951449</v>
      </c>
      <c r="AK221" s="18"/>
      <c r="AM221" s="18">
        <v>0</v>
      </c>
      <c r="AN221" s="18">
        <v>35.619462055027405</v>
      </c>
      <c r="AO221" s="18">
        <v>23.269335081922456</v>
      </c>
      <c r="AP221" s="18">
        <v>3.87</v>
      </c>
      <c r="AQ221" s="18">
        <v>4.1900000000000004</v>
      </c>
      <c r="AR221" s="21"/>
      <c r="AS221" s="21">
        <f t="shared" si="39"/>
        <v>2.6885862149865325</v>
      </c>
      <c r="AT221" s="21">
        <f t="shared" si="40"/>
        <v>1.2853200681594901</v>
      </c>
      <c r="AV221" s="2">
        <f t="shared" si="41"/>
        <v>2.5535834696710125</v>
      </c>
      <c r="AW221" s="2">
        <f t="shared" si="42"/>
        <v>2.9021907862525342</v>
      </c>
      <c r="AX221" s="2">
        <f t="shared" si="43"/>
        <v>1.0297456331371913</v>
      </c>
      <c r="AY221" s="2">
        <f t="shared" si="44"/>
        <v>1.0157129716689208</v>
      </c>
      <c r="AZ221" s="2">
        <f t="shared" si="45"/>
        <v>0.9490926993266432</v>
      </c>
      <c r="BA221" s="2">
        <f t="shared" si="46"/>
        <v>5.0907300673356803E-2</v>
      </c>
      <c r="BB221" s="2">
        <f t="shared" si="47"/>
        <v>1.0290219078625253</v>
      </c>
      <c r="BD221" s="2">
        <f t="shared" si="48"/>
        <v>2.6885862149865325</v>
      </c>
      <c r="BE221" s="2">
        <f t="shared" si="49"/>
        <v>1.2853200681594901</v>
      </c>
      <c r="BO221" s="21">
        <f t="shared" si="50"/>
        <v>4.74777147220047</v>
      </c>
      <c r="BP221" s="21">
        <f t="shared" si="51"/>
        <v>6.3633427780003355</v>
      </c>
    </row>
    <row r="222" spans="2:68" x14ac:dyDescent="0.3">
      <c r="B222" s="12">
        <v>23801</v>
      </c>
      <c r="C222" s="18">
        <v>0.6946</v>
      </c>
      <c r="D222" s="18">
        <v>0.32421973710092811</v>
      </c>
      <c r="E222" s="18">
        <v>0.16878863654474999</v>
      </c>
      <c r="F222" s="18">
        <v>0.12021011201091</v>
      </c>
      <c r="G222" s="18">
        <v>0.12161302201155</v>
      </c>
      <c r="H222" s="18">
        <v>0.11775917749787998</v>
      </c>
      <c r="I222" s="18">
        <v>0.17734566808672</v>
      </c>
      <c r="J222" s="18">
        <v>0.14272567034268999</v>
      </c>
      <c r="K222" s="18">
        <v>4.8393703934409997E-2</v>
      </c>
      <c r="L222" s="18">
        <v>3.01</v>
      </c>
      <c r="M222" s="18">
        <v>0.09</v>
      </c>
      <c r="N222" s="18">
        <v>0.37</v>
      </c>
      <c r="O222" s="18">
        <v>0.92</v>
      </c>
      <c r="P222" s="18">
        <v>2.0549999999999997</v>
      </c>
      <c r="Q222" s="18">
        <v>1.42</v>
      </c>
      <c r="R222" s="18">
        <v>1.61</v>
      </c>
      <c r="S222" s="18">
        <v>-0.51</v>
      </c>
      <c r="T222" s="18">
        <v>3.35</v>
      </c>
      <c r="U222" s="18">
        <v>-3.36</v>
      </c>
      <c r="V222" s="18">
        <v>0.93</v>
      </c>
      <c r="W222" s="18">
        <v>2.23</v>
      </c>
      <c r="X222" s="18">
        <v>0.81</v>
      </c>
      <c r="Y222" s="18">
        <v>0.44</v>
      </c>
      <c r="Z222" s="18">
        <v>1.39</v>
      </c>
      <c r="AA222" s="18">
        <v>2.42</v>
      </c>
      <c r="AB222" s="18">
        <v>1.3</v>
      </c>
      <c r="AC222" s="18">
        <v>3.34</v>
      </c>
      <c r="AD222" s="18">
        <v>-0.32003012048191781</v>
      </c>
      <c r="AE222" s="18">
        <v>0.91525088059301041</v>
      </c>
      <c r="AF222" s="18">
        <v>-8.9988751406089307E-3</v>
      </c>
      <c r="AG222" s="18">
        <v>-0.20763068167146681</v>
      </c>
      <c r="AH222" s="18">
        <v>-0.34854721593181592</v>
      </c>
      <c r="AI222" s="18">
        <v>0.21949912718852715</v>
      </c>
      <c r="AJ222" s="18">
        <v>-1.0071240633488965</v>
      </c>
      <c r="AK222" s="18"/>
      <c r="AM222" s="18">
        <v>9.5907928388738739E-2</v>
      </c>
      <c r="AN222" s="18">
        <v>35.302201466679783</v>
      </c>
      <c r="AO222" s="18">
        <v>23.372068272751321</v>
      </c>
      <c r="AP222" s="18">
        <v>3.99</v>
      </c>
      <c r="AQ222" s="18">
        <v>4.22</v>
      </c>
      <c r="AR222" s="21"/>
      <c r="AS222" s="21">
        <f t="shared" si="39"/>
        <v>-0.33321861224153704</v>
      </c>
      <c r="AT222" s="21">
        <f t="shared" si="40"/>
        <v>-0.53185041877239492</v>
      </c>
      <c r="AV222" s="2">
        <f t="shared" si="41"/>
        <v>-0.16449634548860503</v>
      </c>
      <c r="AW222" s="2">
        <f t="shared" si="42"/>
        <v>-0.11501861262770419</v>
      </c>
      <c r="AX222" s="2">
        <f t="shared" si="43"/>
        <v>0.99991001124859391</v>
      </c>
      <c r="AY222" s="2">
        <f t="shared" si="44"/>
        <v>0.99792369318328533</v>
      </c>
      <c r="AZ222" s="2">
        <f t="shared" si="45"/>
        <v>0.94918868811267931</v>
      </c>
      <c r="BA222" s="2">
        <f t="shared" si="46"/>
        <v>5.0811311887320687E-2</v>
      </c>
      <c r="BB222" s="2">
        <f t="shared" si="47"/>
        <v>0.99980889315761035</v>
      </c>
      <c r="BD222" s="2">
        <f t="shared" si="48"/>
        <v>-0.33289933538534905</v>
      </c>
      <c r="BE222" s="2">
        <f t="shared" si="49"/>
        <v>-0.53134082079848333</v>
      </c>
      <c r="BO222" s="21">
        <f t="shared" si="50"/>
        <v>4.7445150509001683</v>
      </c>
      <c r="BP222" s="21">
        <f t="shared" si="51"/>
        <v>6.362126699654989</v>
      </c>
    </row>
    <row r="223" spans="2:68" x14ac:dyDescent="0.3">
      <c r="B223" s="12">
        <v>23832</v>
      </c>
      <c r="C223" s="18">
        <v>-0.97149999999999992</v>
      </c>
      <c r="D223" s="18">
        <v>0.32129140663890166</v>
      </c>
      <c r="E223" s="18">
        <v>0.46082270522932006</v>
      </c>
      <c r="F223" s="18">
        <v>0.39585982109779994</v>
      </c>
      <c r="G223" s="18">
        <v>0.45869472859596994</v>
      </c>
      <c r="H223" s="18">
        <v>0.49444792169731</v>
      </c>
      <c r="I223" s="18">
        <v>0.35791193547089001</v>
      </c>
      <c r="J223" s="18">
        <v>0.75700345012890002</v>
      </c>
      <c r="K223" s="18">
        <v>0.55521810487697998</v>
      </c>
      <c r="L223" s="18">
        <v>2.36</v>
      </c>
      <c r="M223" s="18">
        <v>-1.38</v>
      </c>
      <c r="N223" s="18">
        <v>-1.22</v>
      </c>
      <c r="O223" s="18">
        <v>0.93</v>
      </c>
      <c r="P223" s="18">
        <v>-1.115</v>
      </c>
      <c r="Q223" s="18">
        <v>-0.15999999999999998</v>
      </c>
      <c r="R223" s="18">
        <v>-0.79</v>
      </c>
      <c r="S223" s="18">
        <v>1.28</v>
      </c>
      <c r="T223" s="18">
        <v>-0.19</v>
      </c>
      <c r="U223" s="18">
        <v>-3.02</v>
      </c>
      <c r="V223" s="18">
        <v>-2.97</v>
      </c>
      <c r="W223" s="18">
        <v>-0.6</v>
      </c>
      <c r="X223" s="18">
        <v>-1.68</v>
      </c>
      <c r="Y223" s="18">
        <v>-0.52</v>
      </c>
      <c r="Z223" s="18">
        <v>-0.82</v>
      </c>
      <c r="AA223" s="18">
        <v>-0.92</v>
      </c>
      <c r="AB223" s="18">
        <v>-0.28000000000000003</v>
      </c>
      <c r="AC223" s="18">
        <v>-0.42</v>
      </c>
      <c r="AD223" s="18">
        <v>-1.7469310670443883</v>
      </c>
      <c r="AE223" s="18">
        <v>-2.4657265412542984</v>
      </c>
      <c r="AF223" s="18">
        <v>-1.3229536966206212</v>
      </c>
      <c r="AG223" s="18">
        <v>0.79490224765301765</v>
      </c>
      <c r="AH223" s="18">
        <v>0.92159226824473084</v>
      </c>
      <c r="AI223" s="18">
        <v>0.35180905735865409</v>
      </c>
      <c r="AJ223" s="18">
        <v>-4.0907128165068585E-2</v>
      </c>
      <c r="AK223" s="18"/>
      <c r="AM223" s="18">
        <v>0.2235707441711865</v>
      </c>
      <c r="AN223" s="18">
        <v>34.608196946639495</v>
      </c>
      <c r="AO223" s="18">
        <v>23.25352820003484</v>
      </c>
      <c r="AP223" s="18">
        <v>3.93</v>
      </c>
      <c r="AQ223" s="18">
        <v>4.2</v>
      </c>
      <c r="AR223" s="21"/>
      <c r="AS223" s="21">
        <f t="shared" si="39"/>
        <v>-1.6442451032595229</v>
      </c>
      <c r="AT223" s="21">
        <f t="shared" si="40"/>
        <v>0.47361084101411599</v>
      </c>
      <c r="AV223" s="2">
        <f t="shared" si="41"/>
        <v>-0.91116765750971596</v>
      </c>
      <c r="AW223" s="2">
        <f t="shared" si="42"/>
        <v>-1.4389134018749083</v>
      </c>
      <c r="AX223" s="2">
        <f t="shared" si="43"/>
        <v>0.98677046303379379</v>
      </c>
      <c r="AY223" s="2">
        <f t="shared" si="44"/>
        <v>1.0079490224765302</v>
      </c>
      <c r="AZ223" s="2">
        <f t="shared" si="45"/>
        <v>0.94815468968008831</v>
      </c>
      <c r="BA223" s="2">
        <f t="shared" si="46"/>
        <v>5.1845310319911686E-2</v>
      </c>
      <c r="BB223" s="2">
        <f t="shared" si="47"/>
        <v>0.98784657342296278</v>
      </c>
      <c r="BD223" s="2">
        <f t="shared" si="48"/>
        <v>-1.6405772524874336</v>
      </c>
      <c r="BE223" s="2">
        <f t="shared" si="49"/>
        <v>0.47255434774225535</v>
      </c>
      <c r="BO223" s="21">
        <f t="shared" si="50"/>
        <v>4.7118919118572968</v>
      </c>
      <c r="BP223" s="21">
        <f t="shared" si="51"/>
        <v>6.2848050599369243</v>
      </c>
    </row>
    <row r="224" spans="2:68" x14ac:dyDescent="0.3">
      <c r="B224" s="12">
        <v>23862</v>
      </c>
      <c r="C224" s="18">
        <v>3.3652000000000002</v>
      </c>
      <c r="D224" s="18">
        <v>0.31613960816860853</v>
      </c>
      <c r="E224" s="18">
        <v>0.32668450953933997</v>
      </c>
      <c r="F224" s="18">
        <v>0.36415482990227999</v>
      </c>
      <c r="G224" s="18">
        <v>0.26766137842283</v>
      </c>
      <c r="H224" s="18">
        <v>0.30169759110347999</v>
      </c>
      <c r="I224" s="18">
        <v>0.32421408588187001</v>
      </c>
      <c r="J224" s="18">
        <v>0.30145393551978</v>
      </c>
      <c r="K224" s="18">
        <v>0.70436691485692005</v>
      </c>
      <c r="L224" s="18">
        <v>4.79</v>
      </c>
      <c r="M224" s="18">
        <v>3.27</v>
      </c>
      <c r="N224" s="18">
        <v>4.38</v>
      </c>
      <c r="O224" s="18">
        <v>4.49</v>
      </c>
      <c r="P224" s="18">
        <v>2.88</v>
      </c>
      <c r="Q224" s="18">
        <v>5.5</v>
      </c>
      <c r="R224" s="18">
        <v>4.2</v>
      </c>
      <c r="S224" s="18">
        <v>6.78</v>
      </c>
      <c r="T224" s="18">
        <v>5.03</v>
      </c>
      <c r="U224" s="18">
        <v>0.86</v>
      </c>
      <c r="V224" s="18">
        <v>1.98</v>
      </c>
      <c r="W224" s="18">
        <v>5.22</v>
      </c>
      <c r="X224" s="18">
        <v>2.33</v>
      </c>
      <c r="Y224" s="18">
        <v>0.66</v>
      </c>
      <c r="Z224" s="18">
        <v>6.81</v>
      </c>
      <c r="AA224" s="18">
        <v>2.97</v>
      </c>
      <c r="AB224" s="18">
        <v>2.61</v>
      </c>
      <c r="AC224" s="18">
        <v>2.13</v>
      </c>
      <c r="AD224" s="18">
        <v>0.63431042767900792</v>
      </c>
      <c r="AE224" s="18">
        <v>0.70136104284339584</v>
      </c>
      <c r="AF224" s="18">
        <v>2.88658853572894</v>
      </c>
      <c r="AG224" s="18">
        <v>8.1681296586033625E-2</v>
      </c>
      <c r="AH224" s="18">
        <v>-2.404176755599341E-3</v>
      </c>
      <c r="AI224" s="18">
        <v>0.51039697542534235</v>
      </c>
      <c r="AJ224" s="18">
        <v>0.57899301889359212</v>
      </c>
      <c r="AK224" s="18"/>
      <c r="AM224" s="18">
        <v>0.31867431485022024</v>
      </c>
      <c r="AN224" s="18">
        <v>35.660248127746108</v>
      </c>
      <c r="AO224" s="18">
        <v>23.420551954771291</v>
      </c>
      <c r="AP224" s="18">
        <v>3.91</v>
      </c>
      <c r="AQ224" s="18">
        <v>4.21</v>
      </c>
      <c r="AR224" s="21"/>
      <c r="AS224" s="21">
        <f t="shared" si="39"/>
        <v>2.5704489275603315</v>
      </c>
      <c r="AT224" s="21">
        <f t="shared" si="40"/>
        <v>-0.23445831158257491</v>
      </c>
      <c r="AV224" s="2">
        <f t="shared" si="41"/>
        <v>1.7264420491358479</v>
      </c>
      <c r="AW224" s="2">
        <f t="shared" si="42"/>
        <v>2.4224929346468027</v>
      </c>
      <c r="AX224" s="2">
        <f t="shared" si="43"/>
        <v>1.0288658853572894</v>
      </c>
      <c r="AY224" s="2">
        <f t="shared" si="44"/>
        <v>1.0008168129658603</v>
      </c>
      <c r="AZ224" s="2">
        <f t="shared" si="45"/>
        <v>0.94949672109954142</v>
      </c>
      <c r="BA224" s="2">
        <f t="shared" si="46"/>
        <v>5.0503278900458581E-2</v>
      </c>
      <c r="BB224" s="2">
        <f t="shared" si="47"/>
        <v>1.0274116724949702</v>
      </c>
      <c r="BD224" s="2">
        <f t="shared" si="48"/>
        <v>2.5622835878920966</v>
      </c>
      <c r="BE224" s="2">
        <f t="shared" si="49"/>
        <v>-0.23371352660296063</v>
      </c>
      <c r="BO224" s="21">
        <f t="shared" si="50"/>
        <v>4.808255584400027</v>
      </c>
      <c r="BP224" s="21">
        <f t="shared" si="51"/>
        <v>6.4570820779346469</v>
      </c>
    </row>
    <row r="225" spans="2:68" x14ac:dyDescent="0.3">
      <c r="B225" s="12">
        <v>23893</v>
      </c>
      <c r="C225" s="18">
        <v>-0.43509999999999999</v>
      </c>
      <c r="D225" s="18">
        <v>0.32210892076380837</v>
      </c>
      <c r="E225" s="18">
        <v>0.33230866517684998</v>
      </c>
      <c r="F225" s="18">
        <v>0.35249682373087998</v>
      </c>
      <c r="G225" s="18">
        <v>0.27786737223016</v>
      </c>
      <c r="H225" s="18">
        <v>0.27873756624557999</v>
      </c>
      <c r="I225" s="18">
        <v>0.33078657915441001</v>
      </c>
      <c r="J225" s="18">
        <v>0.20864542682998</v>
      </c>
      <c r="K225" s="18">
        <v>0.33884570007586001</v>
      </c>
      <c r="L225" s="18">
        <v>-0.69</v>
      </c>
      <c r="M225" s="18">
        <v>-0.3</v>
      </c>
      <c r="N225" s="18">
        <v>-0.72</v>
      </c>
      <c r="O225" s="18">
        <v>-2.7</v>
      </c>
      <c r="P225" s="18">
        <v>-0.33499999999999996</v>
      </c>
      <c r="Q225" s="18">
        <v>-0.71</v>
      </c>
      <c r="R225" s="18">
        <v>-0.79</v>
      </c>
      <c r="S225" s="18">
        <v>-3.26</v>
      </c>
      <c r="T225" s="18">
        <v>-0.79</v>
      </c>
      <c r="U225" s="18">
        <v>0.87</v>
      </c>
      <c r="V225" s="18">
        <v>0.08</v>
      </c>
      <c r="W225" s="18">
        <v>0.4</v>
      </c>
      <c r="X225" s="18">
        <v>2.76</v>
      </c>
      <c r="Y225" s="18">
        <v>-0.97</v>
      </c>
      <c r="Z225" s="18">
        <v>0.19</v>
      </c>
      <c r="AA225" s="18">
        <v>-1.25</v>
      </c>
      <c r="AB225" s="18">
        <v>-2.37</v>
      </c>
      <c r="AC225" s="18">
        <v>-1.02</v>
      </c>
      <c r="AD225" s="18">
        <v>-0.34380670423073134</v>
      </c>
      <c r="AE225" s="18">
        <v>-2.99142249561134</v>
      </c>
      <c r="AF225" s="18">
        <v>-0.50084212392518257</v>
      </c>
      <c r="AG225" s="18">
        <v>-0.75029288186235776</v>
      </c>
      <c r="AH225" s="18">
        <v>-1.1729485074581936</v>
      </c>
      <c r="AI225" s="18">
        <v>-4.6164104843815501E-2</v>
      </c>
      <c r="AJ225" s="18">
        <v>-3.1058558367484612</v>
      </c>
      <c r="AK225" s="18"/>
      <c r="AM225" s="18">
        <v>0.41296060991105055</v>
      </c>
      <c r="AN225" s="18">
        <v>34.776826565151261</v>
      </c>
      <c r="AO225" s="18">
        <v>23.708808308861947</v>
      </c>
      <c r="AP225" s="18">
        <v>3.87</v>
      </c>
      <c r="AQ225" s="18">
        <v>4.2300000000000004</v>
      </c>
      <c r="AR225" s="21"/>
      <c r="AS225" s="21">
        <f t="shared" si="39"/>
        <v>-0.82295104468899094</v>
      </c>
      <c r="AT225" s="21">
        <f t="shared" si="40"/>
        <v>-1.0724018026261661</v>
      </c>
      <c r="AV225" s="2">
        <f t="shared" si="41"/>
        <v>-0.98863796121738567</v>
      </c>
      <c r="AW225" s="2">
        <f t="shared" si="42"/>
        <v>-0.9264008150362657</v>
      </c>
      <c r="AX225" s="2">
        <f t="shared" si="43"/>
        <v>0.99499157876074817</v>
      </c>
      <c r="AY225" s="2">
        <f t="shared" si="44"/>
        <v>0.99249707118137642</v>
      </c>
      <c r="AZ225" s="2">
        <f t="shared" si="45"/>
        <v>0.94961695680591462</v>
      </c>
      <c r="BA225" s="2">
        <f t="shared" si="46"/>
        <v>5.0383043194085375E-2</v>
      </c>
      <c r="BB225" s="2">
        <f t="shared" si="47"/>
        <v>0.99486559794874785</v>
      </c>
      <c r="BD225" s="2">
        <f t="shared" si="48"/>
        <v>-0.81956655763395869</v>
      </c>
      <c r="BE225" s="2">
        <f t="shared" si="49"/>
        <v>-1.0679914187495005</v>
      </c>
      <c r="BO225" s="21">
        <f t="shared" si="50"/>
        <v>4.7805755460077135</v>
      </c>
      <c r="BP225" s="21">
        <f t="shared" si="51"/>
        <v>6.4239288224685955</v>
      </c>
    </row>
    <row r="226" spans="2:68" x14ac:dyDescent="0.3">
      <c r="B226" s="12">
        <v>23923</v>
      </c>
      <c r="C226" s="18">
        <v>-5.1867999999999999</v>
      </c>
      <c r="D226" s="18">
        <v>0.3115127746471158</v>
      </c>
      <c r="E226" s="18">
        <v>0.47328533917431004</v>
      </c>
      <c r="F226" s="18">
        <v>0.55853909429627002</v>
      </c>
      <c r="G226" s="18">
        <v>0.51893412959422003</v>
      </c>
      <c r="H226" s="18">
        <v>0.55178458661017005</v>
      </c>
      <c r="I226" s="18">
        <v>0.48330327888788999</v>
      </c>
      <c r="J226" s="18">
        <v>0.68491567601715997</v>
      </c>
      <c r="K226" s="18">
        <v>0.38520923235281002</v>
      </c>
      <c r="L226" s="18">
        <v>-9.8000000000000007</v>
      </c>
      <c r="M226" s="18">
        <v>-4.3</v>
      </c>
      <c r="N226" s="18">
        <v>-4.6900000000000004</v>
      </c>
      <c r="O226" s="18">
        <v>-7.09</v>
      </c>
      <c r="P226" s="18">
        <v>-3.8</v>
      </c>
      <c r="Q226" s="18">
        <v>-8.6650000000000009</v>
      </c>
      <c r="R226" s="18">
        <v>-5.13</v>
      </c>
      <c r="S226" s="18">
        <v>-6.8</v>
      </c>
      <c r="T226" s="18">
        <v>-6.44</v>
      </c>
      <c r="U226" s="18">
        <v>-1.98</v>
      </c>
      <c r="V226" s="18">
        <v>-5.82</v>
      </c>
      <c r="W226" s="18">
        <v>-5.71</v>
      </c>
      <c r="X226" s="18">
        <v>-4.17</v>
      </c>
      <c r="Y226" s="18">
        <v>-3.66</v>
      </c>
      <c r="Z226" s="18">
        <v>-6.21</v>
      </c>
      <c r="AA226" s="18">
        <v>-5.31</v>
      </c>
      <c r="AB226" s="18">
        <v>-4.93</v>
      </c>
      <c r="AC226" s="18">
        <v>-8.1</v>
      </c>
      <c r="AD226" s="18">
        <v>-3.239099185433636</v>
      </c>
      <c r="AE226" s="18">
        <v>3.1336893675243838</v>
      </c>
      <c r="AF226" s="18">
        <v>-4.3209051628134931</v>
      </c>
      <c r="AG226" s="18">
        <v>0.60052931337073456</v>
      </c>
      <c r="AH226" s="18">
        <v>0.60275720599343163</v>
      </c>
      <c r="AI226" s="18">
        <v>0.17789941840573587</v>
      </c>
      <c r="AJ226" s="18">
        <v>-0.22473792422104122</v>
      </c>
      <c r="AK226" s="18"/>
      <c r="AM226" s="18">
        <v>-9.4906675102823801E-2</v>
      </c>
      <c r="AN226" s="18">
        <v>32.663631171771478</v>
      </c>
      <c r="AO226" s="18">
        <v>22.385342986457793</v>
      </c>
      <c r="AP226" s="18">
        <v>3.81</v>
      </c>
      <c r="AQ226" s="18">
        <v>4.2</v>
      </c>
      <c r="AR226" s="21"/>
      <c r="AS226" s="21">
        <f t="shared" si="39"/>
        <v>-4.6324179374606089</v>
      </c>
      <c r="AT226" s="21">
        <f t="shared" si="40"/>
        <v>0.28901653872361877</v>
      </c>
      <c r="AV226" s="2">
        <f t="shared" si="41"/>
        <v>-2.749568144855401</v>
      </c>
      <c r="AW226" s="2">
        <f t="shared" si="42"/>
        <v>-3.9780416419202269</v>
      </c>
      <c r="AX226" s="2">
        <f t="shared" si="43"/>
        <v>0.95679094837186507</v>
      </c>
      <c r="AY226" s="2">
        <f t="shared" si="44"/>
        <v>1.0060052931337073</v>
      </c>
      <c r="AZ226" s="2">
        <f t="shared" si="45"/>
        <v>0.9471623413331397</v>
      </c>
      <c r="BA226" s="2">
        <f t="shared" si="46"/>
        <v>5.2837658666860299E-2</v>
      </c>
      <c r="BB226" s="2">
        <f t="shared" si="47"/>
        <v>0.95927051682976949</v>
      </c>
      <c r="BD226" s="2">
        <f t="shared" si="48"/>
        <v>-4.6368185878128516</v>
      </c>
      <c r="BE226" s="2">
        <f t="shared" si="49"/>
        <v>0.28929109528352087</v>
      </c>
      <c r="BO226" s="21">
        <f t="shared" si="50"/>
        <v>4.6445932783524437</v>
      </c>
      <c r="BP226" s="21">
        <f t="shared" si="51"/>
        <v>6.1622855216071022</v>
      </c>
    </row>
    <row r="227" spans="2:68" x14ac:dyDescent="0.3">
      <c r="B227" s="12">
        <v>23954</v>
      </c>
      <c r="C227" s="18">
        <v>1.6760000000000002</v>
      </c>
      <c r="D227" s="18">
        <v>0.31573382093772473</v>
      </c>
      <c r="E227" s="18">
        <v>0.26487499192454</v>
      </c>
      <c r="F227" s="18">
        <v>0.21502433350153</v>
      </c>
      <c r="G227" s="18">
        <v>0.20465399614307003</v>
      </c>
      <c r="H227" s="18">
        <v>0.17416759899241999</v>
      </c>
      <c r="I227" s="18">
        <v>-4.3620954675748003E-2</v>
      </c>
      <c r="J227" s="18">
        <v>-5.356350335920599E-2</v>
      </c>
      <c r="K227" s="18">
        <v>0.14118779159420999</v>
      </c>
      <c r="L227" s="18">
        <v>2.98</v>
      </c>
      <c r="M227" s="18">
        <v>1.31</v>
      </c>
      <c r="N227" s="18">
        <v>1.61</v>
      </c>
      <c r="O227" s="18">
        <v>5.0599999999999996</v>
      </c>
      <c r="P227" s="18">
        <v>0.52500000000000002</v>
      </c>
      <c r="Q227" s="18">
        <v>6.83</v>
      </c>
      <c r="R227" s="18">
        <v>1.58</v>
      </c>
      <c r="S227" s="18">
        <v>2.29</v>
      </c>
      <c r="T227" s="18">
        <v>2.85</v>
      </c>
      <c r="U227" s="18">
        <v>1.8</v>
      </c>
      <c r="V227" s="18">
        <v>0.26</v>
      </c>
      <c r="W227" s="18">
        <v>3.71</v>
      </c>
      <c r="X227" s="18">
        <v>-0.37</v>
      </c>
      <c r="Y227" s="18">
        <v>1.06</v>
      </c>
      <c r="Z227" s="18">
        <v>-1.4</v>
      </c>
      <c r="AA227" s="18">
        <v>3.95</v>
      </c>
      <c r="AB227" s="18">
        <v>1.1499999999999999</v>
      </c>
      <c r="AC227" s="18">
        <v>4.71</v>
      </c>
      <c r="AD227" s="18">
        <v>-0.6536595028226122</v>
      </c>
      <c r="AE227" s="18">
        <v>5.1268883468138737</v>
      </c>
      <c r="AF227" s="18">
        <v>1.038223380976766</v>
      </c>
      <c r="AG227" s="18">
        <v>-0.20747871916269034</v>
      </c>
      <c r="AH227" s="18">
        <v>-0.38796355042540753</v>
      </c>
      <c r="AI227" s="18">
        <v>2.5613004576197085E-2</v>
      </c>
      <c r="AJ227" s="18">
        <v>1.4995415697570236</v>
      </c>
      <c r="AK227" s="18"/>
      <c r="AM227" s="18">
        <v>-9.4996833438876216E-2</v>
      </c>
      <c r="AN227" s="18">
        <v>33.257119532258443</v>
      </c>
      <c r="AO227" s="18">
        <v>22.30078171217443</v>
      </c>
      <c r="AP227" s="18">
        <v>3.81</v>
      </c>
      <c r="AQ227" s="18">
        <v>4.22</v>
      </c>
      <c r="AR227" s="21"/>
      <c r="AS227" s="21">
        <f t="shared" si="39"/>
        <v>0.7224895600390413</v>
      </c>
      <c r="AT227" s="21">
        <f t="shared" si="40"/>
        <v>-0.52321254010041507</v>
      </c>
      <c r="AV227" s="2">
        <f t="shared" si="41"/>
        <v>0.75950958437380534</v>
      </c>
      <c r="AW227" s="2">
        <f t="shared" si="42"/>
        <v>1.067400232047877</v>
      </c>
      <c r="AX227" s="2">
        <f t="shared" si="43"/>
        <v>1.0103822338097677</v>
      </c>
      <c r="AY227" s="2">
        <f t="shared" si="44"/>
        <v>0.9979252128083731</v>
      </c>
      <c r="AZ227" s="2">
        <f t="shared" si="45"/>
        <v>0.94777975962276739</v>
      </c>
      <c r="BA227" s="2">
        <f t="shared" si="46"/>
        <v>5.2220240377232607E-2</v>
      </c>
      <c r="BB227" s="2">
        <f t="shared" si="47"/>
        <v>1.00972403398609</v>
      </c>
      <c r="BD227" s="2">
        <f t="shared" si="48"/>
        <v>0.7231765548663367</v>
      </c>
      <c r="BE227" s="2">
        <f t="shared" si="49"/>
        <v>-0.52371004806247567</v>
      </c>
      <c r="BO227" s="21">
        <f t="shared" si="50"/>
        <v>4.6754571929161628</v>
      </c>
      <c r="BP227" s="21">
        <f t="shared" si="51"/>
        <v>6.2222077954512001</v>
      </c>
    </row>
    <row r="228" spans="2:68" x14ac:dyDescent="0.3">
      <c r="B228" s="12">
        <v>23985</v>
      </c>
      <c r="C228" s="18">
        <v>3.0883000000000003</v>
      </c>
      <c r="D228" s="18">
        <v>0.31447516090894467</v>
      </c>
      <c r="E228" s="18">
        <v>0.25235762815826002</v>
      </c>
      <c r="F228" s="18">
        <v>0.17058316510032001</v>
      </c>
      <c r="G228" s="18">
        <v>0.19233437804942</v>
      </c>
      <c r="H228" s="18">
        <v>-5.5104970164443004E-2</v>
      </c>
      <c r="I228" s="18">
        <v>-0.33781087470021998</v>
      </c>
      <c r="J228" s="18">
        <v>-1.0197831812335001</v>
      </c>
      <c r="K228" s="18">
        <v>-0.98308563276184002</v>
      </c>
      <c r="L228" s="18">
        <v>4.25</v>
      </c>
      <c r="M228" s="18">
        <v>2.61</v>
      </c>
      <c r="N228" s="18">
        <v>3.42</v>
      </c>
      <c r="O228" s="18">
        <v>3.52</v>
      </c>
      <c r="P228" s="18">
        <v>2.7949999999999999</v>
      </c>
      <c r="Q228" s="18">
        <v>7.2149999999999999</v>
      </c>
      <c r="R228" s="18">
        <v>4.05</v>
      </c>
      <c r="S228" s="18">
        <v>3.42</v>
      </c>
      <c r="T228" s="18">
        <v>4.34</v>
      </c>
      <c r="U228" s="18">
        <v>1.55</v>
      </c>
      <c r="V228" s="18">
        <v>1.58</v>
      </c>
      <c r="W228" s="18">
        <v>5.96</v>
      </c>
      <c r="X228" s="18">
        <v>1.33</v>
      </c>
      <c r="Y228" s="18">
        <v>0.92</v>
      </c>
      <c r="Z228" s="18">
        <v>2.2999999999999998</v>
      </c>
      <c r="AA228" s="18">
        <v>6.29</v>
      </c>
      <c r="AB228" s="18">
        <v>4.59</v>
      </c>
      <c r="AC228" s="18">
        <v>5.42</v>
      </c>
      <c r="AD228" s="18">
        <v>2.3327684179045072</v>
      </c>
      <c r="AE228" s="18">
        <v>6.4183458850668229</v>
      </c>
      <c r="AF228" s="18">
        <v>2.5711915952446596</v>
      </c>
      <c r="AG228" s="18">
        <v>0.86752869349087103</v>
      </c>
      <c r="AH228" s="18">
        <v>1.2894030522105027</v>
      </c>
      <c r="AI228" s="18">
        <v>1.1949674798139576E-2</v>
      </c>
      <c r="AJ228" s="18">
        <v>-0.15434372766626181</v>
      </c>
      <c r="AK228" s="18"/>
      <c r="AM228" s="18">
        <v>0.22187004754359307</v>
      </c>
      <c r="AN228" s="18">
        <v>33.486616086985158</v>
      </c>
      <c r="AO228" s="18">
        <v>22.665971845964386</v>
      </c>
      <c r="AP228" s="18">
        <v>3.9</v>
      </c>
      <c r="AQ228" s="18">
        <v>4.2699999999999996</v>
      </c>
      <c r="AR228" s="21"/>
      <c r="AS228" s="21">
        <f t="shared" si="39"/>
        <v>2.2567164343357149</v>
      </c>
      <c r="AT228" s="21">
        <f t="shared" si="40"/>
        <v>0.55305353258192635</v>
      </c>
      <c r="AV228" s="2">
        <f t="shared" si="41"/>
        <v>1.8382226771749295</v>
      </c>
      <c r="AW228" s="2">
        <f t="shared" si="42"/>
        <v>2.2603558614497032</v>
      </c>
      <c r="AX228" s="2">
        <f t="shared" si="43"/>
        <v>1.0257119159524466</v>
      </c>
      <c r="AY228" s="2">
        <f t="shared" si="44"/>
        <v>1.0086752869349087</v>
      </c>
      <c r="AZ228" s="2">
        <f t="shared" si="45"/>
        <v>0.94860253524051075</v>
      </c>
      <c r="BA228" s="2">
        <f t="shared" si="46"/>
        <v>5.1397464759489253E-2</v>
      </c>
      <c r="BB228" s="2">
        <f t="shared" si="47"/>
        <v>1.024822259089933</v>
      </c>
      <c r="BD228" s="2">
        <f t="shared" si="48"/>
        <v>2.251720540901069</v>
      </c>
      <c r="BE228" s="2">
        <f t="shared" si="49"/>
        <v>0.55182918889815857</v>
      </c>
      <c r="BO228" s="21">
        <f t="shared" si="50"/>
        <v>4.7717759463947571</v>
      </c>
      <c r="BP228" s="21">
        <f t="shared" si="51"/>
        <v>6.37665704946129</v>
      </c>
    </row>
    <row r="229" spans="2:68" x14ac:dyDescent="0.3">
      <c r="B229" s="12">
        <v>24015</v>
      </c>
      <c r="C229" s="18">
        <v>3.1952000000000003</v>
      </c>
      <c r="D229" s="18">
        <v>0.31571568962622809</v>
      </c>
      <c r="E229" s="18">
        <v>0.20461084063421003</v>
      </c>
      <c r="F229" s="18">
        <v>-4.8202913900084E-2</v>
      </c>
      <c r="G229" s="18">
        <v>-8.0729024136613994E-2</v>
      </c>
      <c r="H229" s="18">
        <v>-0.30273840649512002</v>
      </c>
      <c r="I229" s="18">
        <v>-0.1144324429931</v>
      </c>
      <c r="J229" s="18">
        <v>-1.1215618328640999</v>
      </c>
      <c r="K229" s="18">
        <v>-2.2772876389464001</v>
      </c>
      <c r="L229" s="18">
        <v>2.64</v>
      </c>
      <c r="M229" s="18">
        <v>3.17</v>
      </c>
      <c r="N229" s="18">
        <v>3.88</v>
      </c>
      <c r="O229" s="18">
        <v>3.49</v>
      </c>
      <c r="P229" s="18">
        <v>2.31</v>
      </c>
      <c r="Q229" s="18">
        <v>5.3249999999999993</v>
      </c>
      <c r="R229" s="18">
        <v>0.48</v>
      </c>
      <c r="S229" s="18">
        <v>7.11</v>
      </c>
      <c r="T229" s="18">
        <v>4.0599999999999996</v>
      </c>
      <c r="U229" s="18">
        <v>4.37</v>
      </c>
      <c r="V229" s="18">
        <v>3.35</v>
      </c>
      <c r="W229" s="18">
        <v>5.26</v>
      </c>
      <c r="X229" s="18">
        <v>1.1000000000000001</v>
      </c>
      <c r="Y229" s="18">
        <v>1.39</v>
      </c>
      <c r="Z229" s="18">
        <v>-0.69</v>
      </c>
      <c r="AA229" s="18">
        <v>2.2400000000000002</v>
      </c>
      <c r="AB229" s="18">
        <v>-0.16</v>
      </c>
      <c r="AC229" s="18">
        <v>2.91</v>
      </c>
      <c r="AD229" s="18">
        <v>0.27277155382368079</v>
      </c>
      <c r="AE229" s="18">
        <v>1.0494102645840053</v>
      </c>
      <c r="AF229" s="18">
        <v>2.6325247079964198</v>
      </c>
      <c r="AG229" s="18">
        <v>0.95041964617104124</v>
      </c>
      <c r="AH229" s="18">
        <v>1.5113856871403764</v>
      </c>
      <c r="AI229" s="18">
        <v>0.11606868535145587</v>
      </c>
      <c r="AJ229" s="18">
        <v>2.5340498795130006</v>
      </c>
      <c r="AK229" s="18"/>
      <c r="AM229" s="18">
        <v>9.4876660341558505E-2</v>
      </c>
      <c r="AN229" s="18">
        <v>34.473679324161147</v>
      </c>
      <c r="AO229" s="18">
        <v>23.37414683164863</v>
      </c>
      <c r="AP229" s="18">
        <v>4.0199999999999996</v>
      </c>
      <c r="AQ229" s="18">
        <v>4.3499999999999996</v>
      </c>
      <c r="AR229" s="21"/>
      <c r="AS229" s="21">
        <f t="shared" si="39"/>
        <v>2.3168090183701917</v>
      </c>
      <c r="AT229" s="21">
        <f t="shared" si="40"/>
        <v>0.63470395654481315</v>
      </c>
      <c r="AV229" s="2">
        <f t="shared" si="41"/>
        <v>2.0330165291072477</v>
      </c>
      <c r="AW229" s="2">
        <f t="shared" si="42"/>
        <v>2.4511921120179192</v>
      </c>
      <c r="AX229" s="2">
        <f t="shared" si="43"/>
        <v>1.0263252470799642</v>
      </c>
      <c r="AY229" s="2">
        <f t="shared" si="44"/>
        <v>1.0095041964617104</v>
      </c>
      <c r="AZ229" s="2">
        <f t="shared" si="45"/>
        <v>0.94940229597940218</v>
      </c>
      <c r="BA229" s="2">
        <f t="shared" si="46"/>
        <v>5.0597704020597822E-2</v>
      </c>
      <c r="BB229" s="2">
        <f t="shared" si="47"/>
        <v>1.0254606877235948</v>
      </c>
      <c r="BD229" s="2">
        <f t="shared" si="48"/>
        <v>2.3146129908646276</v>
      </c>
      <c r="BE229" s="2">
        <f t="shared" si="49"/>
        <v>0.63410234142012611</v>
      </c>
      <c r="BO229" s="21">
        <f t="shared" si="50"/>
        <v>4.8733142417738478</v>
      </c>
      <c r="BP229" s="21">
        <f t="shared" si="51"/>
        <v>6.5390111233180832</v>
      </c>
    </row>
    <row r="230" spans="2:68" x14ac:dyDescent="0.3">
      <c r="B230" s="12">
        <v>24046</v>
      </c>
      <c r="C230" s="18">
        <v>2.9270999999999998</v>
      </c>
      <c r="D230" s="18">
        <v>0.33274009409569594</v>
      </c>
      <c r="E230" s="18">
        <v>0.40429275630952993</v>
      </c>
      <c r="F230" s="18">
        <v>0.31686625051792</v>
      </c>
      <c r="G230" s="18">
        <v>3.4234851078396002E-2</v>
      </c>
      <c r="H230" s="18">
        <v>0.19323671497584999</v>
      </c>
      <c r="I230" s="18">
        <v>-0.31854252822175999</v>
      </c>
      <c r="J230" s="18">
        <v>0.29491371622572998</v>
      </c>
      <c r="K230" s="18">
        <v>0.88325402516134</v>
      </c>
      <c r="L230" s="18">
        <v>7.46</v>
      </c>
      <c r="M230" s="18">
        <v>2.38</v>
      </c>
      <c r="N230" s="18">
        <v>3.25</v>
      </c>
      <c r="O230" s="18">
        <v>6.16</v>
      </c>
      <c r="P230" s="18">
        <v>3.25</v>
      </c>
      <c r="Q230" s="18">
        <v>6.0149999999999997</v>
      </c>
      <c r="R230" s="18">
        <v>2.59</v>
      </c>
      <c r="S230" s="18">
        <v>6.14</v>
      </c>
      <c r="T230" s="18">
        <v>5.0999999999999996</v>
      </c>
      <c r="U230" s="18">
        <v>1.84</v>
      </c>
      <c r="V230" s="18">
        <v>2.77</v>
      </c>
      <c r="W230" s="18">
        <v>5.0999999999999996</v>
      </c>
      <c r="X230" s="18">
        <v>-2.27</v>
      </c>
      <c r="Y230" s="18">
        <v>1.05</v>
      </c>
      <c r="Z230" s="18">
        <v>0.31</v>
      </c>
      <c r="AA230" s="18">
        <v>3.23</v>
      </c>
      <c r="AB230" s="18">
        <v>1.1000000000000001</v>
      </c>
      <c r="AC230" s="18">
        <v>5.9</v>
      </c>
      <c r="AD230" s="18">
        <v>2.2150976391722477</v>
      </c>
      <c r="AE230" s="18">
        <v>-2.233494851605089</v>
      </c>
      <c r="AF230" s="18">
        <v>2.6963144532959893</v>
      </c>
      <c r="AG230" s="18">
        <v>0.29955138216777311</v>
      </c>
      <c r="AH230" s="18">
        <v>0.48648163830431468</v>
      </c>
      <c r="AI230" s="18">
        <v>0.2301633307191242</v>
      </c>
      <c r="AJ230" s="18">
        <v>-0.47778175946184831</v>
      </c>
      <c r="AK230" s="18"/>
      <c r="AM230" s="18">
        <v>0.31595576619274368</v>
      </c>
      <c r="AN230" s="18">
        <v>35.443414745764542</v>
      </c>
      <c r="AO230" s="18">
        <v>23.775745523312697</v>
      </c>
      <c r="AP230" s="18">
        <v>4.0599999999999996</v>
      </c>
      <c r="AQ230" s="18">
        <v>4.41</v>
      </c>
      <c r="AR230" s="21"/>
      <c r="AS230" s="21">
        <f t="shared" si="39"/>
        <v>2.3635743592002934</v>
      </c>
      <c r="AT230" s="21">
        <f t="shared" si="40"/>
        <v>-3.3188711927922832E-2</v>
      </c>
      <c r="AV230" s="2">
        <f t="shared" si="41"/>
        <v>1.6613297657647805</v>
      </c>
      <c r="AW230" s="2">
        <f t="shared" si="42"/>
        <v>2.259087978622798</v>
      </c>
      <c r="AX230" s="2">
        <f t="shared" si="43"/>
        <v>1.0269631445329599</v>
      </c>
      <c r="AY230" s="2">
        <f t="shared" si="44"/>
        <v>1.0029955138216777</v>
      </c>
      <c r="AZ230" s="2">
        <f t="shared" si="45"/>
        <v>0.95052473945944416</v>
      </c>
      <c r="BA230" s="2">
        <f t="shared" si="46"/>
        <v>4.9475260540555843E-2</v>
      </c>
      <c r="BB230" s="2">
        <f t="shared" si="47"/>
        <v>1.0257504374481554</v>
      </c>
      <c r="BD230" s="2">
        <f t="shared" si="48"/>
        <v>2.3561300305098984</v>
      </c>
      <c r="BE230" s="2">
        <f t="shared" si="49"/>
        <v>-3.308418055177189E-2</v>
      </c>
      <c r="BO230" s="21">
        <f t="shared" si="50"/>
        <v>4.9696735792032678</v>
      </c>
      <c r="BP230" s="21">
        <f t="shared" si="51"/>
        <v>6.7073935202218777</v>
      </c>
    </row>
    <row r="231" spans="2:68" x14ac:dyDescent="0.3">
      <c r="B231" s="12">
        <v>24076</v>
      </c>
      <c r="C231" s="18">
        <v>0.30649999999999999</v>
      </c>
      <c r="D231" s="18">
        <v>0.32127752147967925</v>
      </c>
      <c r="E231" s="18">
        <v>0.31435807774539998</v>
      </c>
      <c r="F231" s="18">
        <v>0.31661355233492999</v>
      </c>
      <c r="G231" s="18">
        <v>3.5592060232728998E-2</v>
      </c>
      <c r="H231" s="18">
        <v>-0.21766083482573001</v>
      </c>
      <c r="I231" s="18">
        <v>-9.2504344901034E-2</v>
      </c>
      <c r="J231" s="18">
        <v>0.11171587788794</v>
      </c>
      <c r="K231" s="18">
        <v>0.75598488030238997</v>
      </c>
      <c r="L231" s="18">
        <v>5.94</v>
      </c>
      <c r="M231" s="18">
        <v>-0.72</v>
      </c>
      <c r="N231" s="18">
        <v>0.05</v>
      </c>
      <c r="O231" s="18">
        <v>1.29</v>
      </c>
      <c r="P231" s="18">
        <v>-0.31499999999999995</v>
      </c>
      <c r="Q231" s="18">
        <v>5.0200000000000005</v>
      </c>
      <c r="R231" s="18">
        <v>1.0900000000000001</v>
      </c>
      <c r="S231" s="18">
        <v>-3.78</v>
      </c>
      <c r="T231" s="18">
        <v>2.57</v>
      </c>
      <c r="U231" s="18">
        <v>0.71</v>
      </c>
      <c r="V231" s="18">
        <v>-1.49</v>
      </c>
      <c r="W231" s="18">
        <v>2.81</v>
      </c>
      <c r="X231" s="18">
        <v>-4.3099999999999996</v>
      </c>
      <c r="Y231" s="18">
        <v>-1</v>
      </c>
      <c r="Z231" s="18">
        <v>1.35</v>
      </c>
      <c r="AA231" s="18">
        <v>3.79</v>
      </c>
      <c r="AB231" s="18">
        <v>1.04</v>
      </c>
      <c r="AC231" s="18">
        <v>5.69</v>
      </c>
      <c r="AD231" s="18">
        <v>1.3591863891265099</v>
      </c>
      <c r="AE231" s="18">
        <v>-4.6606778698469187</v>
      </c>
      <c r="AF231" s="18">
        <v>-0.34950132128548361</v>
      </c>
      <c r="AG231" s="18">
        <v>-0.21870625033859614</v>
      </c>
      <c r="AH231" s="18">
        <v>-0.22886860378177332</v>
      </c>
      <c r="AI231" s="18">
        <v>-0.26535576383337478</v>
      </c>
      <c r="AJ231" s="18">
        <v>2.1675059710720257</v>
      </c>
      <c r="AK231" s="18"/>
      <c r="AM231" s="18">
        <v>0.31496062992126816</v>
      </c>
      <c r="AN231" s="18">
        <v>34.383428475469124</v>
      </c>
      <c r="AO231" s="18">
        <v>23.925461156673737</v>
      </c>
      <c r="AP231" s="18">
        <v>4.13</v>
      </c>
      <c r="AQ231" s="18">
        <v>4.4800000000000004</v>
      </c>
      <c r="AR231" s="21"/>
      <c r="AS231" s="21">
        <f t="shared" si="39"/>
        <v>-0.67077884276516286</v>
      </c>
      <c r="AT231" s="21">
        <f t="shared" si="40"/>
        <v>-0.53998377181827539</v>
      </c>
      <c r="AV231" s="2">
        <f t="shared" si="41"/>
        <v>-0.62522342992268554</v>
      </c>
      <c r="AW231" s="2">
        <f t="shared" si="42"/>
        <v>-0.65799083099423727</v>
      </c>
      <c r="AX231" s="2">
        <f t="shared" si="43"/>
        <v>0.99650498678714516</v>
      </c>
      <c r="AY231" s="2">
        <f t="shared" si="44"/>
        <v>0.99781293749661404</v>
      </c>
      <c r="AZ231" s="2">
        <f t="shared" si="45"/>
        <v>0.95046301813813139</v>
      </c>
      <c r="BA231" s="2">
        <f t="shared" si="46"/>
        <v>4.9536981861868612E-2</v>
      </c>
      <c r="BB231" s="2">
        <f t="shared" si="47"/>
        <v>0.99656969798927031</v>
      </c>
      <c r="BD231" s="2">
        <f t="shared" si="48"/>
        <v>-0.66867278674392205</v>
      </c>
      <c r="BE231" s="2">
        <f t="shared" si="49"/>
        <v>-0.53828837536044716</v>
      </c>
      <c r="BO231" s="21">
        <f t="shared" si="50"/>
        <v>4.9542545308055015</v>
      </c>
      <c r="BP231" s="21">
        <f t="shared" si="51"/>
        <v>6.6843851347427057</v>
      </c>
    </row>
    <row r="232" spans="2:68" x14ac:dyDescent="0.3">
      <c r="B232" s="12">
        <v>24107</v>
      </c>
      <c r="C232" s="18">
        <v>1.3545</v>
      </c>
      <c r="D232" s="18">
        <v>0.31699204720048169</v>
      </c>
      <c r="E232" s="18">
        <v>3.1275692081774997E-2</v>
      </c>
      <c r="F232" s="18">
        <v>-0.50797599167115004</v>
      </c>
      <c r="G232" s="18">
        <v>-1.5175981170288999</v>
      </c>
      <c r="H232" s="18">
        <v>-1.0547824166113999</v>
      </c>
      <c r="I232" s="18">
        <v>-1.0072669117027999</v>
      </c>
      <c r="J232" s="18">
        <v>-1.0624775540014999</v>
      </c>
      <c r="K232" s="18">
        <v>-0.51303427710264005</v>
      </c>
      <c r="L232" s="18">
        <v>4.58</v>
      </c>
      <c r="M232" s="18">
        <v>0.86</v>
      </c>
      <c r="N232" s="18">
        <v>1.1299999999999999</v>
      </c>
      <c r="O232" s="18">
        <v>4.17</v>
      </c>
      <c r="P232" s="18">
        <v>2.3149999999999999</v>
      </c>
      <c r="Q232" s="18">
        <v>2.7199999999999998</v>
      </c>
      <c r="R232" s="18">
        <v>1.27</v>
      </c>
      <c r="S232" s="18">
        <v>1.47</v>
      </c>
      <c r="T232" s="18">
        <v>3.64</v>
      </c>
      <c r="U232" s="18">
        <v>0.18</v>
      </c>
      <c r="V232" s="18">
        <v>2.23</v>
      </c>
      <c r="W232" s="18">
        <v>-1.65</v>
      </c>
      <c r="X232" s="18">
        <v>-0.84</v>
      </c>
      <c r="Y232" s="18">
        <v>-0.31</v>
      </c>
      <c r="Z232" s="18">
        <v>1.32</v>
      </c>
      <c r="AA232" s="18">
        <v>3.84</v>
      </c>
      <c r="AB232" s="18">
        <v>2</v>
      </c>
      <c r="AC232" s="18">
        <v>3.94</v>
      </c>
      <c r="AD232" s="18">
        <v>2.0442610652663173</v>
      </c>
      <c r="AE232" s="18">
        <v>0.17057684757739722</v>
      </c>
      <c r="AF232" s="18">
        <v>1.3943541488451672</v>
      </c>
      <c r="AG232" s="18">
        <v>0.22582657246195126</v>
      </c>
      <c r="AH232" s="18">
        <v>0.76183410328141132</v>
      </c>
      <c r="AI232" s="18">
        <v>-0.53382907236538824</v>
      </c>
      <c r="AJ232" s="18">
        <v>2.5338767328428879</v>
      </c>
      <c r="AK232" s="18"/>
      <c r="AM232" s="18">
        <v>9.4191522762954172E-2</v>
      </c>
      <c r="AN232" s="18">
        <v>34.824328902947727</v>
      </c>
      <c r="AO232" s="18">
        <v>23.694111549106331</v>
      </c>
      <c r="AP232" s="18">
        <v>4.49</v>
      </c>
      <c r="AQ232" s="18">
        <v>4.6500000000000004</v>
      </c>
      <c r="AR232" s="21"/>
      <c r="AS232" s="21">
        <f t="shared" si="39"/>
        <v>1.0773621016446855</v>
      </c>
      <c r="AT232" s="21">
        <f t="shared" si="40"/>
        <v>-9.1165474738530428E-2</v>
      </c>
      <c r="AV232" s="2">
        <f t="shared" si="41"/>
        <v>0.94960435316724823</v>
      </c>
      <c r="AW232" s="2">
        <f t="shared" si="42"/>
        <v>1.2422772967258133</v>
      </c>
      <c r="AX232" s="2">
        <f t="shared" si="43"/>
        <v>1.0139435414884517</v>
      </c>
      <c r="AY232" s="2">
        <f t="shared" si="44"/>
        <v>1.0022582657246195</v>
      </c>
      <c r="AZ232" s="2">
        <f t="shared" si="45"/>
        <v>0.95100594079457412</v>
      </c>
      <c r="BA232" s="2">
        <f t="shared" si="46"/>
        <v>4.8994059205425877E-2</v>
      </c>
      <c r="BB232" s="2">
        <f t="shared" si="47"/>
        <v>1.0133646881948877</v>
      </c>
      <c r="BD232" s="2">
        <f t="shared" si="48"/>
        <v>1.076348272816287</v>
      </c>
      <c r="BE232" s="2">
        <f t="shared" si="49"/>
        <v>-9.1079685395928298E-2</v>
      </c>
      <c r="BO232" s="21">
        <f t="shared" si="50"/>
        <v>5.005966835281134</v>
      </c>
      <c r="BP232" s="21">
        <f t="shared" si="51"/>
        <v>6.7737198578430844</v>
      </c>
    </row>
    <row r="233" spans="2:68" x14ac:dyDescent="0.3">
      <c r="B233" s="12">
        <v>24138</v>
      </c>
      <c r="C233" s="18">
        <v>1.2122000000000002</v>
      </c>
      <c r="D233" s="18">
        <v>0.3561378595472231</v>
      </c>
      <c r="E233" s="18">
        <v>0.52195502634021995</v>
      </c>
      <c r="F233" s="18">
        <v>0.56150890772519002</v>
      </c>
      <c r="G233" s="18">
        <v>-6.9409739574766999E-3</v>
      </c>
      <c r="H233" s="18">
        <v>-0.3599933024502</v>
      </c>
      <c r="I233" s="18">
        <v>-0.43081457967235998</v>
      </c>
      <c r="J233" s="18">
        <v>0.10726637953536999</v>
      </c>
      <c r="K233" s="18">
        <v>0.22560995262191</v>
      </c>
      <c r="L233" s="18">
        <v>7.8</v>
      </c>
      <c r="M233" s="18">
        <v>0.13</v>
      </c>
      <c r="N233" s="18">
        <v>-0.11</v>
      </c>
      <c r="O233" s="18">
        <v>5</v>
      </c>
      <c r="P233" s="18">
        <v>-0.16500000000000004</v>
      </c>
      <c r="Q233" s="18">
        <v>6.8100000000000005</v>
      </c>
      <c r="R233" s="18">
        <v>1.92</v>
      </c>
      <c r="S233" s="18">
        <v>0.61</v>
      </c>
      <c r="T233" s="18">
        <v>4.13</v>
      </c>
      <c r="U233" s="18">
        <v>1.04</v>
      </c>
      <c r="V233" s="18">
        <v>-0.1</v>
      </c>
      <c r="W233" s="18">
        <v>1.28</v>
      </c>
      <c r="X233" s="18">
        <v>-1.3</v>
      </c>
      <c r="Y233" s="18">
        <v>-3.03</v>
      </c>
      <c r="Z233" s="18">
        <v>-4.3499999999999996</v>
      </c>
      <c r="AA233" s="18">
        <v>2.74</v>
      </c>
      <c r="AB233" s="18">
        <v>0.54</v>
      </c>
      <c r="AC233" s="18">
        <v>7.53</v>
      </c>
      <c r="AD233" s="18">
        <v>4.208785149788663</v>
      </c>
      <c r="AE233" s="18">
        <v>2.2556187747489576</v>
      </c>
      <c r="AF233" s="18">
        <v>1.7295199527545657</v>
      </c>
      <c r="AG233" s="18">
        <v>0.43863800743251247</v>
      </c>
      <c r="AH233" s="18">
        <v>0.46088132736772369</v>
      </c>
      <c r="AI233" s="18">
        <v>0.21947873799725848</v>
      </c>
      <c r="AJ233" s="18">
        <v>2.3957194242959279</v>
      </c>
      <c r="AK233" s="18"/>
      <c r="AM233" s="18">
        <v>0.6273525721455453</v>
      </c>
      <c r="AN233" s="18">
        <v>35.208553448542666</v>
      </c>
      <c r="AO233" s="18">
        <v>24.058483388421749</v>
      </c>
      <c r="AP233" s="18">
        <v>4.63</v>
      </c>
      <c r="AQ233" s="18">
        <v>4.6900000000000004</v>
      </c>
      <c r="AR233" s="21"/>
      <c r="AS233" s="21">
        <f t="shared" si="39"/>
        <v>1.3733820932073426</v>
      </c>
      <c r="AT233" s="21">
        <f t="shared" si="40"/>
        <v>8.2500147885289365E-2</v>
      </c>
      <c r="AV233" s="2">
        <f t="shared" si="41"/>
        <v>0.71490279701240445</v>
      </c>
      <c r="AW233" s="2">
        <f t="shared" si="42"/>
        <v>1.0389218341527062</v>
      </c>
      <c r="AX233" s="2">
        <f t="shared" si="43"/>
        <v>1.0172951995275457</v>
      </c>
      <c r="AY233" s="2">
        <f t="shared" si="44"/>
        <v>1.0043863800743251</v>
      </c>
      <c r="AZ233" s="2">
        <f t="shared" si="45"/>
        <v>0.95159755183530514</v>
      </c>
      <c r="BA233" s="2">
        <f t="shared" si="46"/>
        <v>4.8402448164694856E-2</v>
      </c>
      <c r="BB233" s="2">
        <f t="shared" si="47"/>
        <v>1.0166627440629825</v>
      </c>
      <c r="BD233" s="2">
        <f t="shared" si="48"/>
        <v>1.36481986070605</v>
      </c>
      <c r="BE233" s="2">
        <f t="shared" si="49"/>
        <v>8.1985807811191552E-2</v>
      </c>
      <c r="BO233" s="21">
        <f t="shared" si="50"/>
        <v>5.0731596939059616</v>
      </c>
      <c r="BP233" s="21">
        <f t="shared" si="51"/>
        <v>6.8865886181886662</v>
      </c>
    </row>
    <row r="234" spans="2:68" x14ac:dyDescent="0.3">
      <c r="B234" s="12">
        <v>24166</v>
      </c>
      <c r="C234" s="18">
        <v>-0.86209999999999998</v>
      </c>
      <c r="D234" s="18">
        <v>0.37826479018567838</v>
      </c>
      <c r="E234" s="18">
        <v>0.24176436713009</v>
      </c>
      <c r="F234" s="18">
        <v>0.20888670216398</v>
      </c>
      <c r="G234" s="18">
        <v>-0.80420408309464997</v>
      </c>
      <c r="H234" s="18">
        <v>-1.4962480183305</v>
      </c>
      <c r="I234" s="18">
        <v>-1.8392773172415999</v>
      </c>
      <c r="J234" s="18">
        <v>-2.6531185958679</v>
      </c>
      <c r="K234" s="18">
        <v>-3.4998668397601995</v>
      </c>
      <c r="L234" s="18">
        <v>4.88</v>
      </c>
      <c r="M234" s="18">
        <v>-1.71</v>
      </c>
      <c r="N234" s="18">
        <v>-1.02</v>
      </c>
      <c r="O234" s="18">
        <v>1.1100000000000001</v>
      </c>
      <c r="P234" s="18">
        <v>-2.4649999999999999</v>
      </c>
      <c r="Q234" s="18">
        <v>4.8900000000000006</v>
      </c>
      <c r="R234" s="18">
        <v>-0.48</v>
      </c>
      <c r="S234" s="18">
        <v>-1.48</v>
      </c>
      <c r="T234" s="18">
        <v>-0.31</v>
      </c>
      <c r="U234" s="18">
        <v>-3.44</v>
      </c>
      <c r="V234" s="18">
        <v>-1.96</v>
      </c>
      <c r="W234" s="18">
        <v>5.19</v>
      </c>
      <c r="X234" s="18">
        <v>0.48</v>
      </c>
      <c r="Y234" s="18">
        <v>-4.17</v>
      </c>
      <c r="Z234" s="18">
        <v>-1.84</v>
      </c>
      <c r="AA234" s="18">
        <v>-1.55</v>
      </c>
      <c r="AB234" s="18">
        <v>-2.08</v>
      </c>
      <c r="AC234" s="18">
        <v>3.99</v>
      </c>
      <c r="AD234" s="18">
        <v>-5.6349206349206371</v>
      </c>
      <c r="AE234" s="18">
        <v>-0.15727842245778501</v>
      </c>
      <c r="AF234" s="18">
        <v>-2.4630950406369201</v>
      </c>
      <c r="AG234" s="18">
        <v>1.2228953256099295E-2</v>
      </c>
      <c r="AH234" s="18">
        <v>0.94554752455691116</v>
      </c>
      <c r="AI234" s="18">
        <v>-1.0333972077744447</v>
      </c>
      <c r="AJ234" s="18">
        <v>1.0321216570904346</v>
      </c>
      <c r="AK234" s="18"/>
      <c r="AM234" s="18">
        <v>0.31172069825435855</v>
      </c>
      <c r="AN234" s="18">
        <v>34.259721186795282</v>
      </c>
      <c r="AO234" s="18">
        <v>23.700027145579405</v>
      </c>
      <c r="AP234" s="18">
        <v>4.6399999999999997</v>
      </c>
      <c r="AQ234" s="18">
        <v>5.0199999999999996</v>
      </c>
      <c r="AR234" s="21"/>
      <c r="AS234" s="21">
        <f t="shared" si="39"/>
        <v>-2.8413598308225985</v>
      </c>
      <c r="AT234" s="21">
        <f t="shared" si="40"/>
        <v>-0.36603583692957908</v>
      </c>
      <c r="AV234" s="2">
        <f t="shared" si="41"/>
        <v>-2.032218540723373</v>
      </c>
      <c r="AW234" s="2">
        <f t="shared" si="42"/>
        <v>-2.6550039975860473</v>
      </c>
      <c r="AX234" s="2">
        <f t="shared" si="43"/>
        <v>0.9753690495936308</v>
      </c>
      <c r="AY234" s="2">
        <f t="shared" si="44"/>
        <v>1.000122289532561</v>
      </c>
      <c r="AZ234" s="2">
        <f t="shared" si="45"/>
        <v>0.95043006880332237</v>
      </c>
      <c r="BA234" s="2">
        <f t="shared" si="46"/>
        <v>4.956993119667763E-2</v>
      </c>
      <c r="BB234" s="2">
        <f t="shared" si="47"/>
        <v>0.97656716700668311</v>
      </c>
      <c r="BD234" s="2">
        <f t="shared" si="48"/>
        <v>-2.8325302477560275</v>
      </c>
      <c r="BE234" s="2">
        <f t="shared" si="49"/>
        <v>-0.36489837317280605</v>
      </c>
      <c r="BO234" s="21">
        <f t="shared" si="50"/>
        <v>4.9858760908273014</v>
      </c>
      <c r="BP234" s="21">
        <f t="shared" si="51"/>
        <v>6.7252163372049747</v>
      </c>
    </row>
    <row r="235" spans="2:68" x14ac:dyDescent="0.3">
      <c r="B235" s="12">
        <v>24197</v>
      </c>
      <c r="C235" s="18">
        <v>-2.0923000000000003</v>
      </c>
      <c r="D235" s="18">
        <v>0.37230581019138675</v>
      </c>
      <c r="E235" s="18">
        <v>0.69199642643387005</v>
      </c>
      <c r="F235" s="18">
        <v>0.81021673341301992</v>
      </c>
      <c r="G235" s="18">
        <v>1.8721287065787999</v>
      </c>
      <c r="H235" s="18">
        <v>2.5855476609424999</v>
      </c>
      <c r="I235" s="18">
        <v>3.0314668594515002</v>
      </c>
      <c r="J235" s="18">
        <v>3.1401845690251</v>
      </c>
      <c r="K235" s="18">
        <v>1.8044872762724997</v>
      </c>
      <c r="L235" s="18">
        <v>-0.46</v>
      </c>
      <c r="M235" s="18">
        <v>-2.13</v>
      </c>
      <c r="N235" s="18">
        <v>-1.34</v>
      </c>
      <c r="O235" s="18">
        <v>-3.82</v>
      </c>
      <c r="P235" s="18">
        <v>-2.83</v>
      </c>
      <c r="Q235" s="18">
        <v>-1.0000000000000009E-2</v>
      </c>
      <c r="R235" s="18">
        <v>-2.65</v>
      </c>
      <c r="S235" s="18">
        <v>-2.97</v>
      </c>
      <c r="T235" s="18">
        <v>-1.17</v>
      </c>
      <c r="U235" s="18">
        <v>-2.23</v>
      </c>
      <c r="V235" s="18">
        <v>-3.46</v>
      </c>
      <c r="W235" s="18">
        <v>-0.79</v>
      </c>
      <c r="X235" s="18">
        <v>-4.84</v>
      </c>
      <c r="Y235" s="18">
        <v>-0.14000000000000001</v>
      </c>
      <c r="Z235" s="18">
        <v>-2.08</v>
      </c>
      <c r="AA235" s="18">
        <v>-1.6</v>
      </c>
      <c r="AB235" s="18">
        <v>-4.07</v>
      </c>
      <c r="AC235" s="18">
        <v>-1.91</v>
      </c>
      <c r="AD235" s="18">
        <v>-2.3268853378189069</v>
      </c>
      <c r="AE235" s="18">
        <v>-2.0557827992004452</v>
      </c>
      <c r="AF235" s="18">
        <v>-1.9641186973896829</v>
      </c>
      <c r="AG235" s="18">
        <v>0.52935696854410352</v>
      </c>
      <c r="AH235" s="18">
        <v>-0.4487239394301068</v>
      </c>
      <c r="AI235" s="18">
        <v>-1.12371205310835</v>
      </c>
      <c r="AJ235" s="18">
        <v>-0.84007265343184478</v>
      </c>
      <c r="AK235" s="18"/>
      <c r="AM235" s="18">
        <v>0.31075201988812751</v>
      </c>
      <c r="AN235" s="18">
        <v>33.235740515112589</v>
      </c>
      <c r="AO235" s="18">
        <v>22.611112582290009</v>
      </c>
      <c r="AP235" s="18">
        <v>4.5199999999999996</v>
      </c>
      <c r="AQ235" s="18">
        <v>4.71</v>
      </c>
      <c r="AR235" s="21"/>
      <c r="AS235" s="21">
        <f t="shared" si="39"/>
        <v>-2.3364245075810697</v>
      </c>
      <c r="AT235" s="21">
        <f t="shared" si="40"/>
        <v>0.15705115835271677</v>
      </c>
      <c r="AV235" s="2">
        <f t="shared" si="41"/>
        <v>-1.5268280174976745</v>
      </c>
      <c r="AW235" s="2">
        <f t="shared" si="42"/>
        <v>-2.1512693000768746</v>
      </c>
      <c r="AX235" s="2">
        <f t="shared" si="43"/>
        <v>0.98035881302610317</v>
      </c>
      <c r="AY235" s="2">
        <f t="shared" si="44"/>
        <v>1.005293569685441</v>
      </c>
      <c r="AZ235" s="2">
        <f t="shared" si="45"/>
        <v>0.94923329697650061</v>
      </c>
      <c r="BA235" s="2">
        <f t="shared" si="46"/>
        <v>5.0766703023499393E-2</v>
      </c>
      <c r="BB235" s="2">
        <f t="shared" si="47"/>
        <v>0.98159482719811253</v>
      </c>
      <c r="BD235" s="2">
        <f t="shared" si="48"/>
        <v>-2.3291865134435819</v>
      </c>
      <c r="BE235" s="2">
        <f t="shared" si="49"/>
        <v>0.15656463060069473</v>
      </c>
      <c r="BO235" s="21">
        <f t="shared" si="50"/>
        <v>4.9252440484161975</v>
      </c>
      <c r="BP235" s="21">
        <f t="shared" si="51"/>
        <v>6.6014375683886408</v>
      </c>
    </row>
    <row r="236" spans="2:68" x14ac:dyDescent="0.3">
      <c r="B236" s="12">
        <v>24227</v>
      </c>
      <c r="C236" s="18">
        <v>2.4837000000000002</v>
      </c>
      <c r="D236" s="18">
        <v>0.36888016996197148</v>
      </c>
      <c r="E236" s="18">
        <v>0.39933888369897003</v>
      </c>
      <c r="F236" s="18">
        <v>0.18615034500211</v>
      </c>
      <c r="G236" s="18">
        <v>-0.18537663541409</v>
      </c>
      <c r="H236" s="18">
        <v>-5.7174494385690992E-2</v>
      </c>
      <c r="I236" s="18">
        <v>-0.65306689276108998</v>
      </c>
      <c r="J236" s="18">
        <v>-0.79573767032682996</v>
      </c>
      <c r="K236" s="18">
        <v>0.98519453884421004</v>
      </c>
      <c r="L236" s="18">
        <v>6.3</v>
      </c>
      <c r="M236" s="18">
        <v>1.93</v>
      </c>
      <c r="N236" s="18">
        <v>2.34</v>
      </c>
      <c r="O236" s="18">
        <v>2.39</v>
      </c>
      <c r="P236" s="18">
        <v>1.08</v>
      </c>
      <c r="Q236" s="18">
        <v>5.6</v>
      </c>
      <c r="R236" s="18">
        <v>0.38</v>
      </c>
      <c r="S236" s="18">
        <v>0.16</v>
      </c>
      <c r="T236" s="18">
        <v>3.92</v>
      </c>
      <c r="U236" s="18">
        <v>3.14</v>
      </c>
      <c r="V236" s="18">
        <v>7.0000000000000007E-2</v>
      </c>
      <c r="W236" s="18">
        <v>7.59</v>
      </c>
      <c r="X236" s="18">
        <v>1.27</v>
      </c>
      <c r="Y236" s="18">
        <v>1.19</v>
      </c>
      <c r="Z236" s="18">
        <v>3.07</v>
      </c>
      <c r="AA236" s="18">
        <v>-0.01</v>
      </c>
      <c r="AB236" s="18">
        <v>1.29</v>
      </c>
      <c r="AC236" s="18">
        <v>3.78</v>
      </c>
      <c r="AD236" s="18">
        <v>-0.92805204745503023</v>
      </c>
      <c r="AE236" s="18">
        <v>0.94337072577375114</v>
      </c>
      <c r="AF236" s="18">
        <v>1.5698178664353968</v>
      </c>
      <c r="AG236" s="18">
        <v>1.3123017218830135E-2</v>
      </c>
      <c r="AH236" s="18">
        <v>0.11774244439350934</v>
      </c>
      <c r="AI236" s="18">
        <v>0.61020386753853906</v>
      </c>
      <c r="AJ236" s="18">
        <v>0.75461600879882518</v>
      </c>
      <c r="AK236" s="18"/>
      <c r="AM236" s="18">
        <v>0.21685254027261625</v>
      </c>
      <c r="AN236" s="18">
        <v>33.899661643980281</v>
      </c>
      <c r="AO236" s="18">
        <v>23.113696462615838</v>
      </c>
      <c r="AP236" s="18">
        <v>4.6500000000000004</v>
      </c>
      <c r="AQ236" s="18">
        <v>4.79</v>
      </c>
      <c r="AR236" s="21"/>
      <c r="AS236" s="21">
        <f t="shared" si="39"/>
        <v>1.2009376964734253</v>
      </c>
      <c r="AT236" s="21">
        <f t="shared" si="40"/>
        <v>-0.35575715274314135</v>
      </c>
      <c r="AV236" s="2">
        <f t="shared" si="41"/>
        <v>0.88595687139781054</v>
      </c>
      <c r="AW236" s="2">
        <f t="shared" si="42"/>
        <v>1.2739370610543865</v>
      </c>
      <c r="AX236" s="2">
        <f t="shared" si="43"/>
        <v>1.015698178664354</v>
      </c>
      <c r="AY236" s="2">
        <f t="shared" si="44"/>
        <v>1.0001312301721883</v>
      </c>
      <c r="AZ236" s="2">
        <f t="shared" si="45"/>
        <v>0.94997244050802554</v>
      </c>
      <c r="BA236" s="2">
        <f t="shared" si="46"/>
        <v>5.002755949197446E-2</v>
      </c>
      <c r="BB236" s="2">
        <f t="shared" si="47"/>
        <v>1.01490789601327</v>
      </c>
      <c r="BD236" s="2">
        <f t="shared" si="48"/>
        <v>1.1983390677639001</v>
      </c>
      <c r="BE236" s="2">
        <f t="shared" si="49"/>
        <v>-0.35498735364910672</v>
      </c>
      <c r="BO236" s="21">
        <f t="shared" si="50"/>
        <v>4.9795601033298684</v>
      </c>
      <c r="BP236" s="21">
        <f t="shared" si="51"/>
        <v>6.6998511131962726</v>
      </c>
    </row>
    <row r="237" spans="2:68" x14ac:dyDescent="0.3">
      <c r="B237" s="12">
        <v>24258</v>
      </c>
      <c r="C237" s="18">
        <v>-5.2538</v>
      </c>
      <c r="D237" s="18">
        <v>0.38425335974472397</v>
      </c>
      <c r="E237" s="18">
        <v>0.33695652173912999</v>
      </c>
      <c r="F237" s="18">
        <v>0.12124452438320001</v>
      </c>
      <c r="G237" s="18">
        <v>0.10714668381015</v>
      </c>
      <c r="H237" s="18">
        <v>0.14138868673263999</v>
      </c>
      <c r="I237" s="18">
        <v>-0.15597123360737999</v>
      </c>
      <c r="J237" s="18">
        <v>0.11543719503445</v>
      </c>
      <c r="K237" s="18">
        <v>0.47415438970456003</v>
      </c>
      <c r="L237" s="18">
        <v>-11.63</v>
      </c>
      <c r="M237" s="18">
        <v>-4.3</v>
      </c>
      <c r="N237" s="18">
        <v>-4.3899999999999997</v>
      </c>
      <c r="O237" s="18">
        <v>-8.08</v>
      </c>
      <c r="P237" s="18">
        <v>-3.67</v>
      </c>
      <c r="Q237" s="18">
        <v>-9.0299999999999994</v>
      </c>
      <c r="R237" s="18">
        <v>-4.91</v>
      </c>
      <c r="S237" s="18">
        <v>-8.3699999999999992</v>
      </c>
      <c r="T237" s="18">
        <v>-6.32</v>
      </c>
      <c r="U237" s="18">
        <v>-3.76</v>
      </c>
      <c r="V237" s="18">
        <v>-3.86</v>
      </c>
      <c r="W237" s="18">
        <v>-6.02</v>
      </c>
      <c r="X237" s="18">
        <v>-2.99</v>
      </c>
      <c r="Y237" s="18">
        <v>-2.73</v>
      </c>
      <c r="Z237" s="18">
        <v>-2.94</v>
      </c>
      <c r="AA237" s="18">
        <v>-5.27</v>
      </c>
      <c r="AB237" s="18">
        <v>-3.87</v>
      </c>
      <c r="AC237" s="18">
        <v>-9.42</v>
      </c>
      <c r="AD237" s="18">
        <v>-1.0526315789473717</v>
      </c>
      <c r="AE237" s="18">
        <v>-0.60518423307626135</v>
      </c>
      <c r="AF237" s="18">
        <v>-4.081632653061229</v>
      </c>
      <c r="AG237" s="18">
        <v>0.9095248295671432</v>
      </c>
      <c r="AH237" s="18">
        <v>1.1643315847683411</v>
      </c>
      <c r="AI237" s="18">
        <v>-0.26067462593191149</v>
      </c>
      <c r="AJ237" s="18">
        <v>-1.2703155515943254</v>
      </c>
      <c r="AK237" s="18"/>
      <c r="AM237" s="18">
        <v>9.2735703245749868E-2</v>
      </c>
      <c r="AN237" s="18">
        <v>31.533236328992366</v>
      </c>
      <c r="AO237" s="18">
        <v>21.852177976763102</v>
      </c>
      <c r="AP237" s="18">
        <v>4.6399999999999997</v>
      </c>
      <c r="AQ237" s="18">
        <v>4.8</v>
      </c>
      <c r="AR237" s="21"/>
      <c r="AS237" s="21">
        <f t="shared" si="39"/>
        <v>-4.465886012805953</v>
      </c>
      <c r="AT237" s="21">
        <f t="shared" si="40"/>
        <v>0.52527146982241923</v>
      </c>
      <c r="AV237" s="2">
        <f t="shared" si="41"/>
        <v>-2.6770211115184672</v>
      </c>
      <c r="AW237" s="2">
        <f t="shared" si="42"/>
        <v>-3.924672928410966</v>
      </c>
      <c r="AX237" s="2">
        <f t="shared" si="43"/>
        <v>0.95918367346938771</v>
      </c>
      <c r="AY237" s="2">
        <f t="shared" si="44"/>
        <v>1.0090952482956714</v>
      </c>
      <c r="AZ237" s="2">
        <f t="shared" si="45"/>
        <v>0.94750588593493978</v>
      </c>
      <c r="BA237" s="2">
        <f t="shared" si="46"/>
        <v>5.2494114065060216E-2</v>
      </c>
      <c r="BB237" s="2">
        <f t="shared" si="47"/>
        <v>0.96168062774834784</v>
      </c>
      <c r="BD237" s="2">
        <f t="shared" si="48"/>
        <v>-4.4617483790695669</v>
      </c>
      <c r="BE237" s="2">
        <f t="shared" si="49"/>
        <v>0.52478480694117546</v>
      </c>
      <c r="BO237" s="21">
        <f t="shared" si="50"/>
        <v>4.8508740581833454</v>
      </c>
      <c r="BP237" s="21">
        <f t="shared" si="51"/>
        <v>6.4431170243590588</v>
      </c>
    </row>
    <row r="238" spans="2:68" x14ac:dyDescent="0.3">
      <c r="B238" s="12">
        <v>24288</v>
      </c>
      <c r="C238" s="18">
        <v>-1.0317000000000001</v>
      </c>
      <c r="D238" s="18">
        <v>0.37228540304916624</v>
      </c>
      <c r="E238" s="18">
        <v>0.43411612237733999</v>
      </c>
      <c r="F238" s="18">
        <v>0.32240619019884997</v>
      </c>
      <c r="G238" s="18">
        <v>-0.17410539084519999</v>
      </c>
      <c r="H238" s="18">
        <v>-0.53637380933873002</v>
      </c>
      <c r="I238" s="18">
        <v>-1.0467134083214</v>
      </c>
      <c r="J238" s="18">
        <v>-1.4145685811697</v>
      </c>
      <c r="K238" s="18">
        <v>-1.1355236396895001</v>
      </c>
      <c r="L238" s="18">
        <v>0.31</v>
      </c>
      <c r="M238" s="18">
        <v>-1.52</v>
      </c>
      <c r="N238" s="18">
        <v>-1.83</v>
      </c>
      <c r="O238" s="18">
        <v>-0.3</v>
      </c>
      <c r="P238" s="18">
        <v>-1.7149999999999999</v>
      </c>
      <c r="Q238" s="18">
        <v>2.0700000000000003</v>
      </c>
      <c r="R238" s="18">
        <v>-1.8</v>
      </c>
      <c r="S238" s="18">
        <v>-1.97</v>
      </c>
      <c r="T238" s="18">
        <v>-0.19</v>
      </c>
      <c r="U238" s="18">
        <v>-2.2799999999999998</v>
      </c>
      <c r="V238" s="18">
        <v>-3.21</v>
      </c>
      <c r="W238" s="18">
        <v>-0.03</v>
      </c>
      <c r="X238" s="18">
        <v>0.48</v>
      </c>
      <c r="Y238" s="18">
        <v>-1.78</v>
      </c>
      <c r="Z238" s="18">
        <v>-2.38</v>
      </c>
      <c r="AA238" s="18">
        <v>0.99</v>
      </c>
      <c r="AB238" s="18">
        <v>-2.13</v>
      </c>
      <c r="AC238" s="18">
        <v>1.87</v>
      </c>
      <c r="AD238" s="18">
        <v>0.23423775131758973</v>
      </c>
      <c r="AE238" s="18">
        <v>0.61156312301309246</v>
      </c>
      <c r="AF238" s="18">
        <v>-0.8724294489450779</v>
      </c>
      <c r="AG238" s="18">
        <v>-1.5380166843863674</v>
      </c>
      <c r="AH238" s="18">
        <v>-1.8078258543847703</v>
      </c>
      <c r="AI238" s="18">
        <v>-0.47218301883504843</v>
      </c>
      <c r="AJ238" s="18">
        <v>3.5603487721914906</v>
      </c>
      <c r="AK238" s="18"/>
      <c r="AM238" s="18">
        <v>0.21618282890674134</v>
      </c>
      <c r="AN238" s="18">
        <v>31.143355859325922</v>
      </c>
      <c r="AO238" s="18">
        <v>21.555253383226262</v>
      </c>
      <c r="AP238" s="18">
        <v>4.58</v>
      </c>
      <c r="AQ238" s="18">
        <v>4.97</v>
      </c>
      <c r="AR238" s="21"/>
      <c r="AS238" s="21">
        <f t="shared" si="39"/>
        <v>-1.2447148519942441</v>
      </c>
      <c r="AT238" s="21">
        <f t="shared" si="40"/>
        <v>-1.9103020874355336</v>
      </c>
      <c r="AV238" s="2">
        <f t="shared" si="41"/>
        <v>-1.2882884484842061</v>
      </c>
      <c r="AW238" s="2">
        <f t="shared" si="42"/>
        <v>-1.1235516901093145</v>
      </c>
      <c r="AX238" s="2">
        <f t="shared" si="43"/>
        <v>0.99127570551054922</v>
      </c>
      <c r="AY238" s="2">
        <f t="shared" si="44"/>
        <v>0.98461983315613633</v>
      </c>
      <c r="AZ238" s="2">
        <f t="shared" si="45"/>
        <v>0.94783997030009015</v>
      </c>
      <c r="BA238" s="2">
        <f t="shared" si="46"/>
        <v>5.2160029699909849E-2</v>
      </c>
      <c r="BB238" s="2">
        <f t="shared" si="47"/>
        <v>0.99092631138797427</v>
      </c>
      <c r="BD238" s="2">
        <f t="shared" si="48"/>
        <v>-1.2420297968435632</v>
      </c>
      <c r="BE238" s="2">
        <f t="shared" si="49"/>
        <v>-1.9061812508832843</v>
      </c>
      <c r="BO238" s="21">
        <f t="shared" si="50"/>
        <v>4.7988675648069359</v>
      </c>
      <c r="BP238" s="21">
        <f t="shared" si="51"/>
        <v>6.3846541867891826</v>
      </c>
    </row>
    <row r="239" spans="2:68" x14ac:dyDescent="0.3">
      <c r="B239" s="12">
        <v>24319</v>
      </c>
      <c r="C239" s="18">
        <v>-1.2869999999999999</v>
      </c>
      <c r="D239" s="18">
        <v>0.37741600590037727</v>
      </c>
      <c r="E239" s="18">
        <v>7.6668775623405003E-2</v>
      </c>
      <c r="F239" s="18">
        <v>0.24140329240454</v>
      </c>
      <c r="G239" s="18">
        <v>-0.31522290762754002</v>
      </c>
      <c r="H239" s="18">
        <v>-0.68248902201413997</v>
      </c>
      <c r="I239" s="18">
        <v>7.5955022712052997E-2</v>
      </c>
      <c r="J239" s="18">
        <v>0.69581843877297</v>
      </c>
      <c r="K239" s="18">
        <v>0.14108900435095001</v>
      </c>
      <c r="L239" s="18">
        <v>-1.88</v>
      </c>
      <c r="M239" s="18">
        <v>-1.19</v>
      </c>
      <c r="N239" s="18">
        <v>-1.6</v>
      </c>
      <c r="O239" s="18">
        <v>-1.49</v>
      </c>
      <c r="P239" s="18">
        <v>-0.65500000000000003</v>
      </c>
      <c r="Q239" s="18">
        <v>-1.26</v>
      </c>
      <c r="R239" s="18">
        <v>-1.18</v>
      </c>
      <c r="S239" s="18">
        <v>-2.58</v>
      </c>
      <c r="T239" s="18">
        <v>-1.96</v>
      </c>
      <c r="U239" s="18">
        <v>0.4</v>
      </c>
      <c r="V239" s="18">
        <v>-0.54</v>
      </c>
      <c r="W239" s="18">
        <v>-1.74</v>
      </c>
      <c r="X239" s="18">
        <v>-1.1599999999999999</v>
      </c>
      <c r="Y239" s="18">
        <v>-0.18</v>
      </c>
      <c r="Z239" s="18">
        <v>-1.97</v>
      </c>
      <c r="AA239" s="18">
        <v>-1.71</v>
      </c>
      <c r="AB239" s="18">
        <v>-2.08</v>
      </c>
      <c r="AC239" s="18">
        <v>-1.88</v>
      </c>
      <c r="AD239" s="18">
        <v>-1.6260954235637781</v>
      </c>
      <c r="AE239" s="18">
        <v>-1.0496719775070273</v>
      </c>
      <c r="AF239" s="18">
        <v>-1.1854512797485395</v>
      </c>
      <c r="AG239" s="18">
        <v>-0.12994753001953629</v>
      </c>
      <c r="AH239" s="18">
        <v>-9.8139517405460008E-2</v>
      </c>
      <c r="AI239" s="18">
        <v>-0.37813802037743871</v>
      </c>
      <c r="AJ239" s="18">
        <v>1.966096784780369</v>
      </c>
      <c r="AK239" s="18"/>
      <c r="AM239" s="18">
        <v>0.61633281972264253</v>
      </c>
      <c r="AN239" s="18">
        <v>30.614838885222746</v>
      </c>
      <c r="AO239" s="18">
        <v>21.381702007433418</v>
      </c>
      <c r="AP239" s="18">
        <v>4.7699999999999996</v>
      </c>
      <c r="AQ239" s="18">
        <v>5.05</v>
      </c>
      <c r="AR239" s="21"/>
      <c r="AS239" s="21">
        <f t="shared" si="39"/>
        <v>-1.5628672856489167</v>
      </c>
      <c r="AT239" s="21">
        <f t="shared" si="40"/>
        <v>-0.50736353591991357</v>
      </c>
      <c r="AV239" s="2">
        <f t="shared" si="41"/>
        <v>-1.4851329745524811</v>
      </c>
      <c r="AW239" s="2">
        <f t="shared" si="42"/>
        <v>-1.74672899253695</v>
      </c>
      <c r="AX239" s="2">
        <f t="shared" si="43"/>
        <v>0.98814548720251461</v>
      </c>
      <c r="AY239" s="2">
        <f t="shared" si="44"/>
        <v>0.99870052469980464</v>
      </c>
      <c r="AZ239" s="2">
        <f t="shared" si="45"/>
        <v>0.94731216975369958</v>
      </c>
      <c r="BA239" s="2">
        <f t="shared" si="46"/>
        <v>5.2687830246300416E-2</v>
      </c>
      <c r="BB239" s="2">
        <f t="shared" si="47"/>
        <v>0.98869603827185693</v>
      </c>
      <c r="BD239" s="2">
        <f t="shared" si="48"/>
        <v>-1.5532938260124762</v>
      </c>
      <c r="BE239" s="2">
        <f t="shared" si="49"/>
        <v>-0.5042556428974333</v>
      </c>
      <c r="BO239" s="21">
        <f t="shared" si="50"/>
        <v>4.7571749959738145</v>
      </c>
      <c r="BP239" s="21">
        <f t="shared" si="51"/>
        <v>6.3124823002142891</v>
      </c>
    </row>
    <row r="240" spans="2:68" x14ac:dyDescent="0.3">
      <c r="B240" s="12">
        <v>24350</v>
      </c>
      <c r="C240" s="18">
        <v>-7.5387999999999993</v>
      </c>
      <c r="D240" s="18">
        <v>0.37959014878896635</v>
      </c>
      <c r="E240" s="18">
        <v>3.3308712888413996E-3</v>
      </c>
      <c r="F240" s="18">
        <v>-0.76382361171970004</v>
      </c>
      <c r="G240" s="18">
        <v>-1.2467187100554999</v>
      </c>
      <c r="H240" s="18">
        <v>-1.2064877839849999</v>
      </c>
      <c r="I240" s="18">
        <v>-2.0344766898650999</v>
      </c>
      <c r="J240" s="18">
        <v>-0.93703303144632</v>
      </c>
      <c r="K240" s="18">
        <v>-0.43206090741960007</v>
      </c>
      <c r="L240" s="18">
        <v>-10.77</v>
      </c>
      <c r="M240" s="18">
        <v>-6.97</v>
      </c>
      <c r="N240" s="18">
        <v>-7.58</v>
      </c>
      <c r="O240" s="18">
        <v>-8.7899999999999991</v>
      </c>
      <c r="P240" s="18">
        <v>-6.08</v>
      </c>
      <c r="Q240" s="18">
        <v>-9.34</v>
      </c>
      <c r="R240" s="18">
        <v>-7.17</v>
      </c>
      <c r="S240" s="18">
        <v>-7.57</v>
      </c>
      <c r="T240" s="18">
        <v>-8.02</v>
      </c>
      <c r="U240" s="18">
        <v>-6.36</v>
      </c>
      <c r="V240" s="18">
        <v>-7.4</v>
      </c>
      <c r="W240" s="18">
        <v>-5.85</v>
      </c>
      <c r="X240" s="18">
        <v>-4.5999999999999996</v>
      </c>
      <c r="Y240" s="18">
        <v>-8.59</v>
      </c>
      <c r="Z240" s="18">
        <v>-6.39</v>
      </c>
      <c r="AA240" s="18">
        <v>-8.09</v>
      </c>
      <c r="AB240" s="18">
        <v>-8.84</v>
      </c>
      <c r="AC240" s="18">
        <v>-13.13</v>
      </c>
      <c r="AD240" s="18">
        <v>-3.27625457784817</v>
      </c>
      <c r="AE240" s="18">
        <v>-2.4192893675750282</v>
      </c>
      <c r="AF240" s="18">
        <v>-6.4755066799963679</v>
      </c>
      <c r="AG240" s="18">
        <v>-1.8142926169462004</v>
      </c>
      <c r="AH240" s="18">
        <v>-1.7583935422896602</v>
      </c>
      <c r="AI240" s="18">
        <v>-1.6465750535971657</v>
      </c>
      <c r="AJ240" s="18">
        <v>-1.9502189383309387</v>
      </c>
      <c r="AK240" s="18"/>
      <c r="AM240" s="18">
        <v>0.30627871362940429</v>
      </c>
      <c r="AN240" s="18">
        <v>27.634652630305048</v>
      </c>
      <c r="AO240" s="18">
        <v>19.913903864009811</v>
      </c>
      <c r="AP240" s="18">
        <v>5.0599999999999996</v>
      </c>
      <c r="AQ240" s="18">
        <v>5.36</v>
      </c>
      <c r="AR240" s="21"/>
      <c r="AS240" s="21">
        <f t="shared" si="39"/>
        <v>-6.8550968287853342</v>
      </c>
      <c r="AT240" s="21">
        <f t="shared" si="40"/>
        <v>-2.1938827657351667</v>
      </c>
      <c r="AV240" s="2">
        <f t="shared" si="41"/>
        <v>-5.3834211747107217</v>
      </c>
      <c r="AW240" s="2">
        <f t="shared" si="42"/>
        <v>-6.5361961383301193</v>
      </c>
      <c r="AX240" s="2">
        <f t="shared" si="43"/>
        <v>0.93524493320003632</v>
      </c>
      <c r="AY240" s="2">
        <f t="shared" si="44"/>
        <v>0.981857073830538</v>
      </c>
      <c r="AZ240" s="2">
        <f t="shared" si="45"/>
        <v>0.94483110453638475</v>
      </c>
      <c r="BA240" s="2">
        <f t="shared" si="46"/>
        <v>5.5168895463615253E-2</v>
      </c>
      <c r="BB240" s="2">
        <f t="shared" si="47"/>
        <v>0.93770082575299285</v>
      </c>
      <c r="BD240" s="2">
        <f t="shared" si="48"/>
        <v>-6.8341652354149973</v>
      </c>
      <c r="BE240" s="2">
        <f t="shared" si="49"/>
        <v>-2.187183887061166</v>
      </c>
      <c r="BO240" s="21">
        <f t="shared" si="50"/>
        <v>4.5156464443052844</v>
      </c>
      <c r="BP240" s="21">
        <f t="shared" si="51"/>
        <v>5.9192198654620904</v>
      </c>
    </row>
    <row r="241" spans="2:68" x14ac:dyDescent="0.3">
      <c r="B241" s="12">
        <v>24380</v>
      </c>
      <c r="C241" s="18">
        <v>-0.69579999999999997</v>
      </c>
      <c r="D241" s="18">
        <v>0.39442143638044325</v>
      </c>
      <c r="E241" s="18">
        <v>0.46769503314008998</v>
      </c>
      <c r="F241" s="18">
        <v>1.2603142308127</v>
      </c>
      <c r="G241" s="18">
        <v>2.4194371909145</v>
      </c>
      <c r="H241" s="18">
        <v>2.7902334381099001</v>
      </c>
      <c r="I241" s="18">
        <v>2.7563867497860999</v>
      </c>
      <c r="J241" s="18">
        <v>1.9351290086006001</v>
      </c>
      <c r="K241" s="18">
        <v>2.0243190000679001</v>
      </c>
      <c r="L241" s="18">
        <v>-1.96</v>
      </c>
      <c r="M241" s="18">
        <v>-0.43</v>
      </c>
      <c r="N241" s="18">
        <v>-1.32</v>
      </c>
      <c r="O241" s="18">
        <v>-1.39</v>
      </c>
      <c r="P241" s="18">
        <v>-2.0449999999999999</v>
      </c>
      <c r="Q241" s="18">
        <v>-3.585</v>
      </c>
      <c r="R241" s="18">
        <v>-1.48</v>
      </c>
      <c r="S241" s="18">
        <v>-0.97</v>
      </c>
      <c r="T241" s="18">
        <v>-2.85</v>
      </c>
      <c r="U241" s="18">
        <v>3.94</v>
      </c>
      <c r="V241" s="18">
        <v>-5.59</v>
      </c>
      <c r="W241" s="18">
        <v>-1.95</v>
      </c>
      <c r="X241" s="18">
        <v>-0.56000000000000005</v>
      </c>
      <c r="Y241" s="18">
        <v>4.3600000000000003</v>
      </c>
      <c r="Z241" s="18">
        <v>-2.0099999999999998</v>
      </c>
      <c r="AA241" s="18">
        <v>-1.1499999999999999</v>
      </c>
      <c r="AB241" s="18">
        <v>-0.03</v>
      </c>
      <c r="AC241" s="18">
        <v>-2.74</v>
      </c>
      <c r="AD241" s="18">
        <v>-1.0540319279574328</v>
      </c>
      <c r="AE241" s="18">
        <v>2.3031698050417493</v>
      </c>
      <c r="AF241" s="18">
        <v>-0.60249744910354508</v>
      </c>
      <c r="AG241" s="18">
        <v>1.4431383330063108</v>
      </c>
      <c r="AH241" s="18">
        <v>0.72393879487295809</v>
      </c>
      <c r="AI241" s="18">
        <v>0.10898890457218258</v>
      </c>
      <c r="AJ241" s="18">
        <v>-2.1054493589655165</v>
      </c>
      <c r="AK241" s="18"/>
      <c r="AM241" s="18">
        <v>0.30534351145039551</v>
      </c>
      <c r="AN241" s="18">
        <v>27.419417266794994</v>
      </c>
      <c r="AO241" s="18">
        <v>19.161676250615006</v>
      </c>
      <c r="AP241" s="18">
        <v>5.34</v>
      </c>
      <c r="AQ241" s="18">
        <v>5.0199999999999996</v>
      </c>
      <c r="AR241" s="21"/>
      <c r="AS241" s="21">
        <f t="shared" si="39"/>
        <v>-0.99691888548398833</v>
      </c>
      <c r="AT241" s="21">
        <f t="shared" si="40"/>
        <v>1.0487168966258675</v>
      </c>
      <c r="AV241" s="2">
        <f t="shared" si="41"/>
        <v>-0.29415022592098383</v>
      </c>
      <c r="AW241" s="2">
        <f t="shared" si="42"/>
        <v>-0.79498549393408613</v>
      </c>
      <c r="AX241" s="2">
        <f t="shared" si="43"/>
        <v>0.99397502550896455</v>
      </c>
      <c r="AY241" s="2">
        <f t="shared" si="44"/>
        <v>1.0144313833300631</v>
      </c>
      <c r="AZ241" s="2">
        <f t="shared" si="45"/>
        <v>0.94375956427360486</v>
      </c>
      <c r="BA241" s="2">
        <f t="shared" si="46"/>
        <v>5.6240435726395144E-2</v>
      </c>
      <c r="BB241" s="2">
        <f t="shared" si="47"/>
        <v>0.99510358017516309</v>
      </c>
      <c r="BD241" s="2">
        <f t="shared" si="48"/>
        <v>-0.99388412479758337</v>
      </c>
      <c r="BE241" s="2">
        <f t="shared" si="49"/>
        <v>1.0455244555402483</v>
      </c>
      <c r="BO241" s="21">
        <f t="shared" si="50"/>
        <v>4.5161518935052944</v>
      </c>
      <c r="BP241" s="21">
        <f t="shared" si="51"/>
        <v>5.8902368799652738</v>
      </c>
    </row>
    <row r="242" spans="2:68" x14ac:dyDescent="0.3">
      <c r="B242" s="12">
        <v>24411</v>
      </c>
      <c r="C242" s="18">
        <v>4.2294</v>
      </c>
      <c r="D242" s="18">
        <v>0.43065297968265526</v>
      </c>
      <c r="E242" s="18">
        <v>0.40540812425808997</v>
      </c>
      <c r="F242" s="18">
        <v>0.6180089678663</v>
      </c>
      <c r="G242" s="18">
        <v>0.60428016949757002</v>
      </c>
      <c r="H242" s="18">
        <v>0.89275362318841001</v>
      </c>
      <c r="I242" s="18">
        <v>1.8051507761851</v>
      </c>
      <c r="J242" s="18">
        <v>2.3603185244535001</v>
      </c>
      <c r="K242" s="18">
        <v>2.3004194686730002</v>
      </c>
      <c r="L242" s="18">
        <v>-4.0199999999999996</v>
      </c>
      <c r="M242" s="18">
        <v>5.34</v>
      </c>
      <c r="N242" s="18">
        <v>2.44</v>
      </c>
      <c r="O242" s="18">
        <v>3.72</v>
      </c>
      <c r="P242" s="18">
        <v>5.2249999999999996</v>
      </c>
      <c r="Q242" s="18">
        <v>-2.34</v>
      </c>
      <c r="R242" s="18">
        <v>4.5199999999999996</v>
      </c>
      <c r="S242" s="18">
        <v>0.38</v>
      </c>
      <c r="T242" s="18">
        <v>2.61</v>
      </c>
      <c r="U242" s="18">
        <v>8.4600000000000009</v>
      </c>
      <c r="V242" s="18">
        <v>2.23</v>
      </c>
      <c r="W242" s="18">
        <v>0.25</v>
      </c>
      <c r="X242" s="18">
        <v>9.18</v>
      </c>
      <c r="Y242" s="18">
        <v>9.94</v>
      </c>
      <c r="Z242" s="18">
        <v>-1.36</v>
      </c>
      <c r="AA242" s="18">
        <v>4.87</v>
      </c>
      <c r="AB242" s="18">
        <v>10.42</v>
      </c>
      <c r="AC242" s="18">
        <v>-0.37</v>
      </c>
      <c r="AD242" s="18">
        <v>-2.2132588685489729</v>
      </c>
      <c r="AE242" s="18">
        <v>-2.333997478957428</v>
      </c>
      <c r="AF242" s="18">
        <v>3.1040719558097507</v>
      </c>
      <c r="AG242" s="18">
        <v>1.5602360262441328</v>
      </c>
      <c r="AH242" s="18">
        <v>1.8939024626684287</v>
      </c>
      <c r="AI242" s="18">
        <v>1.1797251472425607</v>
      </c>
      <c r="AJ242" s="18">
        <v>-1.6659131690751505</v>
      </c>
      <c r="AK242" s="18"/>
      <c r="AM242" s="18">
        <v>9.1324200913245335E-2</v>
      </c>
      <c r="AN242" s="18">
        <v>28.626188805003125</v>
      </c>
      <c r="AO242" s="18">
        <v>18.825409371315679</v>
      </c>
      <c r="AP242" s="18">
        <v>5.22</v>
      </c>
      <c r="AQ242" s="18">
        <v>4.97</v>
      </c>
      <c r="AR242" s="21"/>
      <c r="AS242" s="21">
        <f t="shared" si="39"/>
        <v>2.6734189761270954</v>
      </c>
      <c r="AT242" s="21">
        <f t="shared" si="40"/>
        <v>1.1295830465614776</v>
      </c>
      <c r="AV242" s="2">
        <f t="shared" si="41"/>
        <v>2.54959697602682</v>
      </c>
      <c r="AW242" s="2">
        <f t="shared" si="42"/>
        <v>2.9259217495276824</v>
      </c>
      <c r="AX242" s="2">
        <f t="shared" si="43"/>
        <v>1.0310407195580975</v>
      </c>
      <c r="AY242" s="2">
        <f t="shared" si="44"/>
        <v>1.0156023602624413</v>
      </c>
      <c r="AZ242" s="2">
        <f t="shared" si="45"/>
        <v>0.94455499296361201</v>
      </c>
      <c r="BA242" s="2">
        <f t="shared" si="46"/>
        <v>5.5445007036387994E-2</v>
      </c>
      <c r="BB242" s="2">
        <f t="shared" si="47"/>
        <v>1.0301724595044093</v>
      </c>
      <c r="BD242" s="2">
        <f t="shared" si="48"/>
        <v>2.6709797252364686</v>
      </c>
      <c r="BE242" s="2">
        <f t="shared" si="49"/>
        <v>1.1285524050956368</v>
      </c>
      <c r="BO242" s="21">
        <f t="shared" si="50"/>
        <v>4.6354199052436549</v>
      </c>
      <c r="BP242" s="21">
        <f t="shared" si="51"/>
        <v>6.0679598136974038</v>
      </c>
    </row>
    <row r="243" spans="2:68" x14ac:dyDescent="0.3">
      <c r="B243" s="12">
        <v>24441</v>
      </c>
      <c r="C243" s="18">
        <v>1.7516</v>
      </c>
      <c r="D243" s="18">
        <v>0.39867863254807734</v>
      </c>
      <c r="E243" s="18">
        <v>0.51688596305500001</v>
      </c>
      <c r="F243" s="18">
        <v>0.29035461700791998</v>
      </c>
      <c r="G243" s="18">
        <v>7.1393949010341004E-2</v>
      </c>
      <c r="H243" s="18">
        <v>-0.38209606986898997</v>
      </c>
      <c r="I243" s="18">
        <v>-1.1947536003271999</v>
      </c>
      <c r="J243" s="18">
        <v>-1.3760017538208</v>
      </c>
      <c r="K243" s="18">
        <v>-1.7280093722542003</v>
      </c>
      <c r="L243" s="18">
        <v>4.8</v>
      </c>
      <c r="M243" s="18">
        <v>1.1200000000000001</v>
      </c>
      <c r="N243" s="18">
        <v>4.28</v>
      </c>
      <c r="O243" s="18">
        <v>0.17</v>
      </c>
      <c r="P243" s="18">
        <v>-1.365</v>
      </c>
      <c r="Q243" s="18">
        <v>9.7050000000000001</v>
      </c>
      <c r="R243" s="18">
        <v>2.31</v>
      </c>
      <c r="S243" s="18">
        <v>-3.4</v>
      </c>
      <c r="T243" s="18">
        <v>3.72</v>
      </c>
      <c r="U243" s="18">
        <v>-1.1399999999999999</v>
      </c>
      <c r="V243" s="18">
        <v>0.02</v>
      </c>
      <c r="W243" s="18">
        <v>11.1</v>
      </c>
      <c r="X243" s="18">
        <v>-2.83</v>
      </c>
      <c r="Y243" s="18">
        <v>-1.36</v>
      </c>
      <c r="Z243" s="18">
        <v>0.7</v>
      </c>
      <c r="AA243" s="18">
        <v>6.9</v>
      </c>
      <c r="AB243" s="18">
        <v>3.04</v>
      </c>
      <c r="AC243" s="18">
        <v>10.5</v>
      </c>
      <c r="AD243" s="18">
        <v>-3.1729243786360328E-2</v>
      </c>
      <c r="AE243" s="18">
        <v>-1.6209389788639617</v>
      </c>
      <c r="AF243" s="18">
        <v>0.35084392186610636</v>
      </c>
      <c r="AG243" s="18">
        <v>-0.29914006372040447</v>
      </c>
      <c r="AH243" s="18">
        <v>-0.10617762383551277</v>
      </c>
      <c r="AI243" s="18">
        <v>-0.63502143197333716</v>
      </c>
      <c r="AJ243" s="18">
        <v>1.8249981674870686</v>
      </c>
      <c r="AK243" s="18"/>
      <c r="AM243" s="18">
        <v>0.12165450121655041</v>
      </c>
      <c r="AN243" s="18">
        <v>28.891035691614881</v>
      </c>
      <c r="AO243" s="18">
        <v>19.711251211928975</v>
      </c>
      <c r="AP243" s="18">
        <v>5.16</v>
      </c>
      <c r="AQ243" s="18">
        <v>5.12</v>
      </c>
      <c r="AR243" s="21"/>
      <c r="AS243" s="21">
        <f t="shared" si="39"/>
        <v>-4.7834710681970982E-2</v>
      </c>
      <c r="AT243" s="21">
        <f t="shared" si="40"/>
        <v>-0.69781869626848181</v>
      </c>
      <c r="AV243" s="2">
        <f t="shared" si="41"/>
        <v>3.4194224973602666E-2</v>
      </c>
      <c r="AW243" s="2">
        <f t="shared" si="42"/>
        <v>0.19315105399517751</v>
      </c>
      <c r="AX243" s="2">
        <f t="shared" si="43"/>
        <v>1.0035084392186611</v>
      </c>
      <c r="AY243" s="2">
        <f t="shared" si="44"/>
        <v>0.99700859936279596</v>
      </c>
      <c r="AZ243" s="2">
        <f t="shared" si="45"/>
        <v>0.94489432691310482</v>
      </c>
      <c r="BA243" s="2">
        <f t="shared" si="46"/>
        <v>5.5105673086895179E-2</v>
      </c>
      <c r="BB243" s="2">
        <f t="shared" si="47"/>
        <v>1.0031480555521173</v>
      </c>
      <c r="BD243" s="2">
        <f t="shared" si="48"/>
        <v>-4.7776588311762021E-2</v>
      </c>
      <c r="BE243" s="2">
        <f t="shared" si="49"/>
        <v>-0.69697079991821631</v>
      </c>
      <c r="BO243" s="21">
        <f t="shared" si="50"/>
        <v>4.6426441481195413</v>
      </c>
      <c r="BP243" s="21">
        <f t="shared" si="51"/>
        <v>6.0870620882789384</v>
      </c>
    </row>
    <row r="244" spans="2:68" x14ac:dyDescent="0.3">
      <c r="B244" s="12">
        <v>24472</v>
      </c>
      <c r="C244" s="18">
        <v>0.621</v>
      </c>
      <c r="D244" s="18">
        <v>0.35613440066761815</v>
      </c>
      <c r="E244" s="18">
        <v>0.88672016003632004</v>
      </c>
      <c r="F244" s="18">
        <v>1.5186040981191999</v>
      </c>
      <c r="G244" s="18">
        <v>2.8320269496675001</v>
      </c>
      <c r="H244" s="18">
        <v>3.3309300648883005</v>
      </c>
      <c r="I244" s="18">
        <v>4.162724692526</v>
      </c>
      <c r="J244" s="18">
        <v>2.9107058902545999</v>
      </c>
      <c r="K244" s="18">
        <v>4.0300682164381998</v>
      </c>
      <c r="L244" s="18">
        <v>1.84</v>
      </c>
      <c r="M244" s="18">
        <v>-0.02</v>
      </c>
      <c r="N244" s="18">
        <v>-0.34</v>
      </c>
      <c r="O244" s="18">
        <v>0.36</v>
      </c>
      <c r="P244" s="18">
        <v>1.1299999999999999</v>
      </c>
      <c r="Q244" s="18">
        <v>0.73</v>
      </c>
      <c r="R244" s="18">
        <v>0.22</v>
      </c>
      <c r="S244" s="18">
        <v>-2.63</v>
      </c>
      <c r="T244" s="18">
        <v>1.56</v>
      </c>
      <c r="U244" s="18">
        <v>-0.66</v>
      </c>
      <c r="V244" s="18">
        <v>0.92</v>
      </c>
      <c r="W244" s="18">
        <v>0.37</v>
      </c>
      <c r="X244" s="18">
        <v>2.96</v>
      </c>
      <c r="Y244" s="18">
        <v>2.1</v>
      </c>
      <c r="Z244" s="18">
        <v>-4.18</v>
      </c>
      <c r="AA244" s="18">
        <v>-0.18</v>
      </c>
      <c r="AB244" s="18">
        <v>3.47</v>
      </c>
      <c r="AC244" s="18">
        <v>1.53</v>
      </c>
      <c r="AD244" s="18">
        <v>2.5708844688954846</v>
      </c>
      <c r="AE244" s="18">
        <v>0.9211584307861731</v>
      </c>
      <c r="AF244" s="18">
        <v>0.78900122838514442</v>
      </c>
      <c r="AG244" s="18">
        <v>2.1698819166840799</v>
      </c>
      <c r="AH244" s="18">
        <v>1.2772957274823415</v>
      </c>
      <c r="AI244" s="18">
        <v>1.5533187765173873</v>
      </c>
      <c r="AJ244" s="18">
        <v>-0.43626270615111373</v>
      </c>
      <c r="AK244" s="18"/>
      <c r="AM244" s="18">
        <v>-6.0753341433783525E-2</v>
      </c>
      <c r="AN244" s="18">
        <v>28.986939230359823</v>
      </c>
      <c r="AO244" s="18">
        <v>19.736473752791973</v>
      </c>
      <c r="AP244" s="18">
        <v>4.8099999999999996</v>
      </c>
      <c r="AQ244" s="18">
        <v>4.6399999999999997</v>
      </c>
      <c r="AR244" s="21"/>
      <c r="AS244" s="21">
        <f t="shared" si="39"/>
        <v>0.43286682771752627</v>
      </c>
      <c r="AT244" s="21">
        <f t="shared" si="40"/>
        <v>1.8137475160164618</v>
      </c>
      <c r="AV244" s="2">
        <f t="shared" si="41"/>
        <v>1.2640187763086086</v>
      </c>
      <c r="AW244" s="2">
        <f t="shared" si="42"/>
        <v>0.92584892960032583</v>
      </c>
      <c r="AX244" s="2">
        <f t="shared" si="43"/>
        <v>1.0078900122838514</v>
      </c>
      <c r="AY244" s="2">
        <f t="shared" si="44"/>
        <v>1.0216988191668408</v>
      </c>
      <c r="AZ244" s="2">
        <f t="shared" si="45"/>
        <v>0.94418148241076971</v>
      </c>
      <c r="BA244" s="2">
        <f t="shared" si="46"/>
        <v>5.5818517589230288E-2</v>
      </c>
      <c r="BB244" s="2">
        <f t="shared" si="47"/>
        <v>1.0086509558816654</v>
      </c>
      <c r="BD244" s="2">
        <f t="shared" si="48"/>
        <v>0.43312996864622993</v>
      </c>
      <c r="BE244" s="2">
        <f t="shared" si="49"/>
        <v>1.8148500980930675</v>
      </c>
      <c r="BO244" s="21">
        <f t="shared" si="50"/>
        <v>4.6985074804181028</v>
      </c>
      <c r="BP244" s="21">
        <f t="shared" si="51"/>
        <v>6.1397209938535973</v>
      </c>
    </row>
    <row r="245" spans="2:68" x14ac:dyDescent="0.3">
      <c r="B245" s="12">
        <v>24503</v>
      </c>
      <c r="C245" s="18">
        <v>8.552999999999999</v>
      </c>
      <c r="D245" s="18">
        <v>0.37318504370640326</v>
      </c>
      <c r="E245" s="18">
        <v>0.72887811054426999</v>
      </c>
      <c r="F245" s="18">
        <v>1.0380340017437</v>
      </c>
      <c r="G245" s="18">
        <v>1.0552262781809001</v>
      </c>
      <c r="H245" s="18">
        <v>1.1917387663968999</v>
      </c>
      <c r="I245" s="18">
        <v>1.6689373297002998</v>
      </c>
      <c r="J245" s="18">
        <v>2.5789712249332002</v>
      </c>
      <c r="K245" s="18">
        <v>2.8452429958593002</v>
      </c>
      <c r="L245" s="18">
        <v>18.75</v>
      </c>
      <c r="M245" s="18">
        <v>7.25</v>
      </c>
      <c r="N245" s="18">
        <v>8.33</v>
      </c>
      <c r="O245" s="18">
        <v>14.74</v>
      </c>
      <c r="P245" s="18">
        <v>14.715</v>
      </c>
      <c r="Q245" s="18">
        <v>7.6099999999999994</v>
      </c>
      <c r="R245" s="18">
        <v>9.42</v>
      </c>
      <c r="S245" s="18">
        <v>11.8</v>
      </c>
      <c r="T245" s="18">
        <v>11.47</v>
      </c>
      <c r="U245" s="18">
        <v>3.58</v>
      </c>
      <c r="V245" s="18">
        <v>10.42</v>
      </c>
      <c r="W245" s="18">
        <v>10.15</v>
      </c>
      <c r="X245" s="18">
        <v>6.24</v>
      </c>
      <c r="Y245" s="18">
        <v>2.84</v>
      </c>
      <c r="Z245" s="18">
        <v>11.78</v>
      </c>
      <c r="AA245" s="18">
        <v>6.45</v>
      </c>
      <c r="AB245" s="18">
        <v>9.0299999999999994</v>
      </c>
      <c r="AC245" s="18">
        <v>13.42</v>
      </c>
      <c r="AD245" s="18">
        <v>-0.87674058793193455</v>
      </c>
      <c r="AE245" s="18">
        <v>0.14816471443346302</v>
      </c>
      <c r="AF245" s="18">
        <v>5.9907186049781957</v>
      </c>
      <c r="AG245" s="18">
        <v>1.3053869506363558</v>
      </c>
      <c r="AH245" s="18">
        <v>1.2959350358256128</v>
      </c>
      <c r="AI245" s="18">
        <v>3.6202496241652948</v>
      </c>
      <c r="AJ245" s="18">
        <v>-0.42840507852908161</v>
      </c>
      <c r="AK245" s="18"/>
      <c r="AM245" s="18">
        <v>0.30395136778116338</v>
      </c>
      <c r="AN245" s="18">
        <v>31.024840571210952</v>
      </c>
      <c r="AO245" s="18">
        <v>20.432242125384281</v>
      </c>
      <c r="AP245" s="18">
        <v>4.51</v>
      </c>
      <c r="AQ245" s="18">
        <v>4.5199999999999996</v>
      </c>
      <c r="AR245" s="21"/>
      <c r="AS245" s="21">
        <f t="shared" si="39"/>
        <v>5.6175335612717925</v>
      </c>
      <c r="AT245" s="21">
        <f t="shared" si="40"/>
        <v>0.93220190692995253</v>
      </c>
      <c r="AV245" s="2">
        <f t="shared" si="41"/>
        <v>4.2811677408944799</v>
      </c>
      <c r="AW245" s="2">
        <f t="shared" si="42"/>
        <v>5.4252389698377756</v>
      </c>
      <c r="AX245" s="2">
        <f t="shared" si="43"/>
        <v>1.059907186049782</v>
      </c>
      <c r="AY245" s="2">
        <f t="shared" si="44"/>
        <v>1.0130538695063636</v>
      </c>
      <c r="AZ245" s="2">
        <f t="shared" si="45"/>
        <v>0.94651697884632435</v>
      </c>
      <c r="BA245" s="2">
        <f t="shared" si="46"/>
        <v>5.3483021153675647E-2</v>
      </c>
      <c r="BB245" s="2">
        <f t="shared" si="47"/>
        <v>1.0572919033761894</v>
      </c>
      <c r="BD245" s="2">
        <f t="shared" si="48"/>
        <v>5.6005107322982415</v>
      </c>
      <c r="BE245" s="2">
        <f t="shared" si="49"/>
        <v>0.92937705266652837</v>
      </c>
      <c r="BO245" s="21">
        <f t="shared" si="50"/>
        <v>4.9139396447253079</v>
      </c>
      <c r="BP245" s="21">
        <f t="shared" si="51"/>
        <v>6.4914772957902187</v>
      </c>
    </row>
    <row r="246" spans="2:68" x14ac:dyDescent="0.3">
      <c r="B246" s="12">
        <v>24531</v>
      </c>
      <c r="C246" s="18">
        <v>1.0945</v>
      </c>
      <c r="D246" s="18">
        <v>0.37952151919038446</v>
      </c>
      <c r="E246" s="18">
        <v>0.26925519095917999</v>
      </c>
      <c r="F246" s="18">
        <v>8.7264064859214993E-2</v>
      </c>
      <c r="G246" s="18">
        <v>-0.10041417915134999</v>
      </c>
      <c r="H246" s="18">
        <v>-0.51338533675416997</v>
      </c>
      <c r="I246" s="18">
        <v>-1.8038473521691003</v>
      </c>
      <c r="J246" s="18">
        <v>-2.783055833103</v>
      </c>
      <c r="K246" s="18">
        <v>-2.7465153512903</v>
      </c>
      <c r="L246" s="18">
        <v>5.82</v>
      </c>
      <c r="M246" s="18">
        <v>0.86</v>
      </c>
      <c r="N246" s="18">
        <v>2.4</v>
      </c>
      <c r="O246" s="18">
        <v>0.06</v>
      </c>
      <c r="P246" s="18">
        <v>-0.76</v>
      </c>
      <c r="Q246" s="18">
        <v>3.625</v>
      </c>
      <c r="R246" s="18">
        <v>2.0299999999999998</v>
      </c>
      <c r="S246" s="18">
        <v>-1.08</v>
      </c>
      <c r="T246" s="18">
        <v>1.56</v>
      </c>
      <c r="U246" s="18">
        <v>-7.0000000000000007E-2</v>
      </c>
      <c r="V246" s="18">
        <v>0.2</v>
      </c>
      <c r="W246" s="18">
        <v>6.25</v>
      </c>
      <c r="X246" s="18">
        <v>2.13</v>
      </c>
      <c r="Y246" s="18">
        <v>-1.72</v>
      </c>
      <c r="Z246" s="18">
        <v>3.25</v>
      </c>
      <c r="AA246" s="18">
        <v>1.4</v>
      </c>
      <c r="AB246" s="18">
        <v>0.22</v>
      </c>
      <c r="AC246" s="18">
        <v>-0.57999999999999996</v>
      </c>
      <c r="AD246" s="18">
        <v>0.68678459937565606</v>
      </c>
      <c r="AE246" s="18">
        <v>1.8367574810183251</v>
      </c>
      <c r="AF246" s="18">
        <v>0.54840564327096608</v>
      </c>
      <c r="AG246" s="18">
        <v>1.0699914445162495</v>
      </c>
      <c r="AH246" s="18">
        <v>2.0728661439106455</v>
      </c>
      <c r="AI246" s="18">
        <v>-1.6869949558850905E-3</v>
      </c>
      <c r="AJ246" s="18">
        <v>-0.59912678661484531</v>
      </c>
      <c r="AK246" s="18"/>
      <c r="AM246" s="18">
        <v>0</v>
      </c>
      <c r="AN246" s="18">
        <v>31.172411019952222</v>
      </c>
      <c r="AO246" s="18">
        <v>21.074443163678446</v>
      </c>
      <c r="AP246" s="18">
        <v>4.54</v>
      </c>
      <c r="AQ246" s="18">
        <v>4.72</v>
      </c>
      <c r="AR246" s="21"/>
      <c r="AS246" s="21">
        <f t="shared" si="39"/>
        <v>0.16888412408058162</v>
      </c>
      <c r="AT246" s="21">
        <f t="shared" si="40"/>
        <v>0.69046992532586504</v>
      </c>
      <c r="AV246" s="2">
        <f t="shared" si="41"/>
        <v>0.70488138364455111</v>
      </c>
      <c r="AW246" s="2">
        <f t="shared" si="42"/>
        <v>0.57630162771242777</v>
      </c>
      <c r="AX246" s="2">
        <f t="shared" si="43"/>
        <v>1.0054840564327097</v>
      </c>
      <c r="AY246" s="2">
        <f t="shared" si="44"/>
        <v>1.0106999144451625</v>
      </c>
      <c r="AZ246" s="2">
        <f t="shared" si="45"/>
        <v>0.94625445156615839</v>
      </c>
      <c r="BA246" s="2">
        <f t="shared" si="46"/>
        <v>5.3745548433841606E-2</v>
      </c>
      <c r="BB246" s="2">
        <f t="shared" si="47"/>
        <v>1.0057630162771243</v>
      </c>
      <c r="BD246" s="2">
        <f t="shared" si="48"/>
        <v>0.16888412408058162</v>
      </c>
      <c r="BE246" s="2">
        <f t="shared" si="49"/>
        <v>0.69046992532586504</v>
      </c>
      <c r="BO246" s="21">
        <f t="shared" si="50"/>
        <v>4.9485770904845054</v>
      </c>
      <c r="BP246" s="21">
        <f t="shared" si="51"/>
        <v>6.5288877851084406</v>
      </c>
    </row>
    <row r="247" spans="2:68" x14ac:dyDescent="0.3">
      <c r="B247" s="12">
        <v>24562</v>
      </c>
      <c r="C247" s="18">
        <v>4.3384</v>
      </c>
      <c r="D247" s="18">
        <v>0.37441710995265165</v>
      </c>
      <c r="E247" s="18">
        <v>0.87804060024392994</v>
      </c>
      <c r="F247" s="18">
        <v>1.3579899792354999</v>
      </c>
      <c r="G247" s="18">
        <v>1.8752492305143</v>
      </c>
      <c r="H247" s="18">
        <v>2.2118531305067002</v>
      </c>
      <c r="I247" s="18">
        <v>2.1024976845958001</v>
      </c>
      <c r="J247" s="18">
        <v>1.5301994869522</v>
      </c>
      <c r="K247" s="18">
        <v>1.6648307529666999</v>
      </c>
      <c r="L247" s="18">
        <v>6.83</v>
      </c>
      <c r="M247" s="18">
        <v>3.95</v>
      </c>
      <c r="N247" s="18">
        <v>4.51</v>
      </c>
      <c r="O247" s="18">
        <v>5.51</v>
      </c>
      <c r="P247" s="18">
        <v>3.2249999999999996</v>
      </c>
      <c r="Q247" s="18">
        <v>5.26</v>
      </c>
      <c r="R247" s="18">
        <v>4.45</v>
      </c>
      <c r="S247" s="18">
        <v>3.85</v>
      </c>
      <c r="T247" s="18">
        <v>6.03</v>
      </c>
      <c r="U247" s="18">
        <v>3.61</v>
      </c>
      <c r="V247" s="18">
        <v>5.26</v>
      </c>
      <c r="W247" s="18">
        <v>5.37</v>
      </c>
      <c r="X247" s="18">
        <v>2.97</v>
      </c>
      <c r="Y247" s="18">
        <v>1.53</v>
      </c>
      <c r="Z247" s="18">
        <v>2.34</v>
      </c>
      <c r="AA247" s="18">
        <v>7.86</v>
      </c>
      <c r="AB247" s="18">
        <v>1.26</v>
      </c>
      <c r="AC247" s="18">
        <v>5.89</v>
      </c>
      <c r="AD247" s="18">
        <v>0.58908639933856755</v>
      </c>
      <c r="AE247" s="18">
        <v>0.51943424154377027</v>
      </c>
      <c r="AF247" s="18">
        <v>3.3868484715196878</v>
      </c>
      <c r="AG247" s="18">
        <v>1.3820518669882986</v>
      </c>
      <c r="AH247" s="18">
        <v>1.061036999589593</v>
      </c>
      <c r="AI247" s="18">
        <v>0.71192388150347341</v>
      </c>
      <c r="AJ247" s="18">
        <v>-0.55338949131208404</v>
      </c>
      <c r="AK247" s="18"/>
      <c r="AM247" s="18">
        <v>0.30303030303031608</v>
      </c>
      <c r="AN247" s="18">
        <v>32.557104229617245</v>
      </c>
      <c r="AO247" s="18">
        <v>21.443898602019104</v>
      </c>
      <c r="AP247" s="18">
        <v>4.01</v>
      </c>
      <c r="AQ247" s="18">
        <v>4.5</v>
      </c>
      <c r="AR247" s="21"/>
      <c r="AS247" s="21">
        <f t="shared" si="39"/>
        <v>3.0124313615670362</v>
      </c>
      <c r="AT247" s="21">
        <f t="shared" si="40"/>
        <v>1.007634757035647</v>
      </c>
      <c r="AV247" s="2">
        <f t="shared" si="41"/>
        <v>2.482379187129955</v>
      </c>
      <c r="AW247" s="2">
        <f t="shared" si="42"/>
        <v>2.9760692754805307</v>
      </c>
      <c r="AX247" s="2">
        <f t="shared" si="43"/>
        <v>1.0338684847151969</v>
      </c>
      <c r="AY247" s="2">
        <f t="shared" si="44"/>
        <v>1.013820518669883</v>
      </c>
      <c r="AZ247" s="2">
        <f t="shared" si="45"/>
        <v>0.94724165875596777</v>
      </c>
      <c r="BA247" s="2">
        <f t="shared" si="46"/>
        <v>5.2758341244032225E-2</v>
      </c>
      <c r="BB247" s="2">
        <f t="shared" si="47"/>
        <v>1.0327909957851085</v>
      </c>
      <c r="BD247" s="2">
        <f t="shared" si="48"/>
        <v>3.0033303604746884</v>
      </c>
      <c r="BE247" s="2">
        <f t="shared" si="49"/>
        <v>1.0045905432681677</v>
      </c>
      <c r="BO247" s="21">
        <f t="shared" si="50"/>
        <v>5.0864152263907574</v>
      </c>
      <c r="BP247" s="21">
        <f t="shared" si="51"/>
        <v>6.7429765169513773</v>
      </c>
    </row>
    <row r="248" spans="2:68" x14ac:dyDescent="0.3">
      <c r="B248" s="12">
        <v>24592</v>
      </c>
      <c r="C248" s="18">
        <v>4.1608999999999998</v>
      </c>
      <c r="D248" s="18">
        <v>0.33909977989310391</v>
      </c>
      <c r="E248" s="18">
        <v>0.20832304209555999</v>
      </c>
      <c r="F248" s="18">
        <v>2.8084708995888996E-2</v>
      </c>
      <c r="G248" s="18">
        <v>-0.77421519420619</v>
      </c>
      <c r="H248" s="18">
        <v>-1.2449840880584</v>
      </c>
      <c r="I248" s="18">
        <v>-2.4234845993444001</v>
      </c>
      <c r="J248" s="18">
        <v>-2.6575106608741002</v>
      </c>
      <c r="K248" s="18">
        <v>-2.6341587321747002</v>
      </c>
      <c r="L248" s="18">
        <v>4.55</v>
      </c>
      <c r="M248" s="18">
        <v>4.16</v>
      </c>
      <c r="N248" s="18">
        <v>6.79</v>
      </c>
      <c r="O248" s="18">
        <v>2.46</v>
      </c>
      <c r="P248" s="18">
        <v>6.7349999999999994</v>
      </c>
      <c r="Q248" s="18">
        <v>5.8599999999999994</v>
      </c>
      <c r="R248" s="18">
        <v>4.5999999999999996</v>
      </c>
      <c r="S248" s="18">
        <v>11.06</v>
      </c>
      <c r="T248" s="18">
        <v>3.31</v>
      </c>
      <c r="U248" s="18">
        <v>1.67</v>
      </c>
      <c r="V248" s="18">
        <v>5.3</v>
      </c>
      <c r="W248" s="18">
        <v>7.79</v>
      </c>
      <c r="X248" s="18">
        <v>0.19</v>
      </c>
      <c r="Y248" s="18">
        <v>1.88</v>
      </c>
      <c r="Z248" s="18">
        <v>9.24</v>
      </c>
      <c r="AA248" s="18">
        <v>4.46</v>
      </c>
      <c r="AB248" s="18">
        <v>0.41</v>
      </c>
      <c r="AC248" s="18">
        <v>2.93</v>
      </c>
      <c r="AD248" s="18">
        <v>1.6233432651803215</v>
      </c>
      <c r="AE248" s="18">
        <v>1.1698457930545469</v>
      </c>
      <c r="AF248" s="18">
        <v>3.7609019357583318</v>
      </c>
      <c r="AG248" s="18">
        <v>-0.25636884600931387</v>
      </c>
      <c r="AH248" s="18">
        <v>0.41208430541017638</v>
      </c>
      <c r="AI248" s="18">
        <v>-9.5480585614260427E-2</v>
      </c>
      <c r="AJ248" s="18">
        <v>0.60892655660089723</v>
      </c>
      <c r="AK248" s="18"/>
      <c r="AM248" s="18">
        <v>0</v>
      </c>
      <c r="AN248" s="18">
        <v>33.930673936548025</v>
      </c>
      <c r="AO248" s="18">
        <v>21.686025566746242</v>
      </c>
      <c r="AP248" s="18">
        <v>3.73</v>
      </c>
      <c r="AQ248" s="18">
        <v>4.78</v>
      </c>
      <c r="AR248" s="21"/>
      <c r="AS248" s="21">
        <f t="shared" si="39"/>
        <v>3.4218021558652278</v>
      </c>
      <c r="AT248" s="21">
        <f t="shared" si="40"/>
        <v>-0.59546862590241778</v>
      </c>
      <c r="AV248" s="2">
        <f t="shared" si="41"/>
        <v>2.5557207012280383</v>
      </c>
      <c r="AW248" s="2">
        <f t="shared" si="42"/>
        <v>3.5489573929841534</v>
      </c>
      <c r="AX248" s="2">
        <f t="shared" si="43"/>
        <v>1.0376090193575833</v>
      </c>
      <c r="AY248" s="2">
        <f t="shared" si="44"/>
        <v>0.99743631153990686</v>
      </c>
      <c r="AZ248" s="2">
        <f t="shared" si="45"/>
        <v>0.94918047789346782</v>
      </c>
      <c r="BA248" s="2">
        <f t="shared" si="46"/>
        <v>5.0819522106532178E-2</v>
      </c>
      <c r="BB248" s="2">
        <f t="shared" si="47"/>
        <v>1.0354895739298415</v>
      </c>
      <c r="BD248" s="2">
        <f t="shared" si="48"/>
        <v>3.4218021558652278</v>
      </c>
      <c r="BE248" s="2">
        <f t="shared" si="49"/>
        <v>-0.59546862590241778</v>
      </c>
      <c r="BO248" s="21">
        <f t="shared" si="50"/>
        <v>5.2164097932820415</v>
      </c>
      <c r="BP248" s="21">
        <f t="shared" si="51"/>
        <v>6.9822818805569087</v>
      </c>
    </row>
    <row r="249" spans="2:68" x14ac:dyDescent="0.3">
      <c r="B249" s="12">
        <v>24623</v>
      </c>
      <c r="C249" s="18">
        <v>-3.9293</v>
      </c>
      <c r="D249" s="18">
        <v>0.2881314138998281</v>
      </c>
      <c r="E249" s="18">
        <v>0.42294879295374999</v>
      </c>
      <c r="F249" s="18">
        <v>0.48850228231851001</v>
      </c>
      <c r="G249" s="18">
        <v>0.37309873337219002</v>
      </c>
      <c r="H249" s="18">
        <v>0.32413585191381</v>
      </c>
      <c r="I249" s="18">
        <v>-1.1110987655701E-2</v>
      </c>
      <c r="J249" s="18">
        <v>-0.28999457031442999</v>
      </c>
      <c r="K249" s="18">
        <v>-0.29035485925686</v>
      </c>
      <c r="L249" s="18">
        <v>-0.21</v>
      </c>
      <c r="M249" s="18">
        <v>-4.82</v>
      </c>
      <c r="N249" s="18">
        <v>-5.16</v>
      </c>
      <c r="O249" s="18">
        <v>-2.65</v>
      </c>
      <c r="P249" s="18">
        <v>-4.72</v>
      </c>
      <c r="Q249" s="18">
        <v>-3.46</v>
      </c>
      <c r="R249" s="18">
        <v>-2.61</v>
      </c>
      <c r="S249" s="18">
        <v>-7.28</v>
      </c>
      <c r="T249" s="18">
        <v>-3.37</v>
      </c>
      <c r="U249" s="18">
        <v>-2.42</v>
      </c>
      <c r="V249" s="18">
        <v>-4.6399999999999997</v>
      </c>
      <c r="W249" s="18">
        <v>-4.3499999999999996</v>
      </c>
      <c r="X249" s="18">
        <v>-5.67</v>
      </c>
      <c r="Y249" s="18">
        <v>-4.1100000000000003</v>
      </c>
      <c r="Z249" s="18">
        <v>-4.63</v>
      </c>
      <c r="AA249" s="18">
        <v>-5.28</v>
      </c>
      <c r="AB249" s="18">
        <v>-2.42</v>
      </c>
      <c r="AC249" s="18">
        <v>-1.92</v>
      </c>
      <c r="AD249" s="18">
        <v>1.3749873622485032</v>
      </c>
      <c r="AE249" s="18">
        <v>-0.61319928302852045</v>
      </c>
      <c r="AF249" s="18">
        <v>-3.6245848538275394</v>
      </c>
      <c r="AG249" s="18">
        <v>0.11057837278170002</v>
      </c>
      <c r="AH249" s="18">
        <v>8.7022921273693932E-2</v>
      </c>
      <c r="AI249" s="18">
        <v>-1.5308261095555165</v>
      </c>
      <c r="AJ249" s="18">
        <v>3.9590773238503907</v>
      </c>
      <c r="AK249" s="18"/>
      <c r="AM249" s="18">
        <v>0.60422960725075026</v>
      </c>
      <c r="AN249" s="18">
        <v>32.216592955634304</v>
      </c>
      <c r="AO249" s="18">
        <v>21.948477389658404</v>
      </c>
      <c r="AP249" s="18">
        <v>3.46</v>
      </c>
      <c r="AQ249" s="18">
        <v>4.8099999999999996</v>
      </c>
      <c r="AR249" s="21"/>
      <c r="AS249" s="21">
        <f t="shared" si="39"/>
        <v>-3.9127162677273675</v>
      </c>
      <c r="AT249" s="21">
        <f t="shared" si="40"/>
        <v>-0.17755304111812809</v>
      </c>
      <c r="AV249" s="2">
        <f t="shared" si="41"/>
        <v>-3.1082654930955176</v>
      </c>
      <c r="AW249" s="2">
        <f t="shared" si="42"/>
        <v>-4.0389952509121141</v>
      </c>
      <c r="AX249" s="2">
        <f t="shared" si="43"/>
        <v>0.96375415146172461</v>
      </c>
      <c r="AY249" s="2">
        <f t="shared" si="44"/>
        <v>1.001105783727817</v>
      </c>
      <c r="AZ249" s="2">
        <f t="shared" si="45"/>
        <v>0.94731466469661862</v>
      </c>
      <c r="BA249" s="2">
        <f t="shared" si="46"/>
        <v>5.2685335303381375E-2</v>
      </c>
      <c r="BB249" s="2">
        <f t="shared" si="47"/>
        <v>0.96565234356338636</v>
      </c>
      <c r="BD249" s="2">
        <f t="shared" si="48"/>
        <v>-3.8892164703235999</v>
      </c>
      <c r="BE249" s="2">
        <f t="shared" si="49"/>
        <v>-0.17648665648678799</v>
      </c>
      <c r="BO249" s="21">
        <f t="shared" si="50"/>
        <v>5.0857890201055378</v>
      </c>
      <c r="BP249" s="21">
        <f t="shared" si="51"/>
        <v>6.7424568613799476</v>
      </c>
    </row>
    <row r="250" spans="2:68" x14ac:dyDescent="0.3">
      <c r="B250" s="12">
        <v>24653</v>
      </c>
      <c r="C250" s="18">
        <v>2.6901999999999999</v>
      </c>
      <c r="D250" s="18">
        <v>0.27109814515753339</v>
      </c>
      <c r="E250" s="18">
        <v>-0.57106845182994004</v>
      </c>
      <c r="F250" s="18">
        <v>-0.60165996441464997</v>
      </c>
      <c r="G250" s="18">
        <v>-2.2622289050541</v>
      </c>
      <c r="H250" s="18">
        <v>-2.9139608127317</v>
      </c>
      <c r="I250" s="18">
        <v>-2.2591148003688999</v>
      </c>
      <c r="J250" s="18">
        <v>-2.4162242216474001</v>
      </c>
      <c r="K250" s="18">
        <v>-2.3752422878543999</v>
      </c>
      <c r="L250" s="18">
        <v>12.4</v>
      </c>
      <c r="M250" s="18">
        <v>1.56</v>
      </c>
      <c r="N250" s="18">
        <v>1.94</v>
      </c>
      <c r="O250" s="18">
        <v>4.72</v>
      </c>
      <c r="P250" s="18">
        <v>1.4</v>
      </c>
      <c r="Q250" s="18">
        <v>7.2549999999999999</v>
      </c>
      <c r="R250" s="18">
        <v>2.67</v>
      </c>
      <c r="S250" s="18">
        <v>1.55</v>
      </c>
      <c r="T250" s="18">
        <v>2.66</v>
      </c>
      <c r="U250" s="18">
        <v>2.27</v>
      </c>
      <c r="V250" s="18">
        <v>0.59</v>
      </c>
      <c r="W250" s="18">
        <v>6.35</v>
      </c>
      <c r="X250" s="18">
        <v>2.73</v>
      </c>
      <c r="Y250" s="18">
        <v>-1.31</v>
      </c>
      <c r="Z250" s="18">
        <v>3.84</v>
      </c>
      <c r="AA250" s="18">
        <v>5.41</v>
      </c>
      <c r="AB250" s="18">
        <v>3.75</v>
      </c>
      <c r="AC250" s="18">
        <v>3.37</v>
      </c>
      <c r="AD250" s="18">
        <v>0.58841128951829802</v>
      </c>
      <c r="AE250" s="18">
        <v>1.9892604344642351</v>
      </c>
      <c r="AF250" s="18">
        <v>1.769836205062747</v>
      </c>
      <c r="AG250" s="18">
        <v>-0.70773176577184627</v>
      </c>
      <c r="AH250" s="18">
        <v>0.15680467451464342</v>
      </c>
      <c r="AI250" s="18">
        <v>-0.58064296417381644</v>
      </c>
      <c r="AJ250" s="18">
        <v>-3.4965363672794347</v>
      </c>
      <c r="AK250" s="18"/>
      <c r="AM250" s="18">
        <v>0.30030030030030463</v>
      </c>
      <c r="AN250" s="18">
        <v>33.123456222849079</v>
      </c>
      <c r="AO250" s="18">
        <v>21.552097609793492</v>
      </c>
      <c r="AP250" s="18">
        <v>4</v>
      </c>
      <c r="AQ250" s="18">
        <v>5.22</v>
      </c>
      <c r="AR250" s="21"/>
      <c r="AS250" s="21">
        <f t="shared" si="39"/>
        <v>1.4987380599052136</v>
      </c>
      <c r="AT250" s="21">
        <f t="shared" si="40"/>
        <v>-0.97882991092937965</v>
      </c>
      <c r="AV250" s="2">
        <f t="shared" si="41"/>
        <v>0.72626551351206436</v>
      </c>
      <c r="AW250" s="2">
        <f t="shared" si="42"/>
        <v>1.3390044054820915</v>
      </c>
      <c r="AX250" s="2">
        <f t="shared" si="43"/>
        <v>1.0176983620506275</v>
      </c>
      <c r="AY250" s="2">
        <f t="shared" si="44"/>
        <v>0.99292268234228154</v>
      </c>
      <c r="AZ250" s="2">
        <f t="shared" si="45"/>
        <v>0.94853126494620765</v>
      </c>
      <c r="BA250" s="2">
        <f t="shared" si="46"/>
        <v>5.1468735053792347E-2</v>
      </c>
      <c r="BB250" s="2">
        <f t="shared" si="47"/>
        <v>1.016393047057824</v>
      </c>
      <c r="BD250" s="2">
        <f t="shared" si="48"/>
        <v>1.4942508202048985</v>
      </c>
      <c r="BE250" s="2">
        <f t="shared" si="49"/>
        <v>-0.97589928245354318</v>
      </c>
      <c r="BO250" s="21">
        <f t="shared" si="50"/>
        <v>5.1379979915485645</v>
      </c>
      <c r="BP250" s="21">
        <f t="shared" si="51"/>
        <v>6.8529862739938974</v>
      </c>
    </row>
    <row r="251" spans="2:68" x14ac:dyDescent="0.3">
      <c r="B251" s="12">
        <v>24684</v>
      </c>
      <c r="C251" s="18">
        <v>4.9189999999999996</v>
      </c>
      <c r="D251" s="18">
        <v>0.30935334089936539</v>
      </c>
      <c r="E251" s="18">
        <v>0.39627992008613999</v>
      </c>
      <c r="F251" s="18">
        <v>0.34214211314143</v>
      </c>
      <c r="G251" s="18">
        <v>1.2700356589705999</v>
      </c>
      <c r="H251" s="18">
        <v>1.4346821307074999</v>
      </c>
      <c r="I251" s="18">
        <v>0.23875031264923002</v>
      </c>
      <c r="J251" s="18">
        <v>1.9738232732745002</v>
      </c>
      <c r="K251" s="18">
        <v>1.9131107820702999</v>
      </c>
      <c r="L251" s="18">
        <v>9.7899999999999991</v>
      </c>
      <c r="M251" s="18">
        <v>4.3</v>
      </c>
      <c r="N251" s="18">
        <v>4.59</v>
      </c>
      <c r="O251" s="18">
        <v>8.2799999999999994</v>
      </c>
      <c r="P251" s="18">
        <v>7.84</v>
      </c>
      <c r="Q251" s="18">
        <v>5.9950000000000001</v>
      </c>
      <c r="R251" s="18">
        <v>6.07</v>
      </c>
      <c r="S251" s="18">
        <v>11.1</v>
      </c>
      <c r="T251" s="18">
        <v>4.91</v>
      </c>
      <c r="U251" s="18">
        <v>6.92</v>
      </c>
      <c r="V251" s="18">
        <v>5.28</v>
      </c>
      <c r="W251" s="18">
        <v>4.05</v>
      </c>
      <c r="X251" s="18">
        <v>-6.58</v>
      </c>
      <c r="Y251" s="18">
        <v>2.33</v>
      </c>
      <c r="Z251" s="18">
        <v>6</v>
      </c>
      <c r="AA251" s="18">
        <v>3.79</v>
      </c>
      <c r="AB251" s="18">
        <v>6.92</v>
      </c>
      <c r="AC251" s="18">
        <v>8.3000000000000007</v>
      </c>
      <c r="AD251" s="18">
        <v>1.2591711282966545</v>
      </c>
      <c r="AE251" s="18">
        <v>0.75385904032547746</v>
      </c>
      <c r="AF251" s="18">
        <v>3.9923080138790201</v>
      </c>
      <c r="AG251" s="18">
        <v>0.31866493160941367</v>
      </c>
      <c r="AH251" s="18">
        <v>7.6747981955249678E-2</v>
      </c>
      <c r="AI251" s="18">
        <v>-6.8508400842604011E-3</v>
      </c>
      <c r="AJ251" s="18">
        <v>0.44315740680676008</v>
      </c>
      <c r="AK251" s="18"/>
      <c r="AM251" s="18">
        <v>0.29940119760478723</v>
      </c>
      <c r="AN251" s="18">
        <v>34.676882724977688</v>
      </c>
      <c r="AO251" s="18">
        <v>21.804196245666368</v>
      </c>
      <c r="AP251" s="18">
        <v>4.12</v>
      </c>
      <c r="AQ251" s="18">
        <v>5.16</v>
      </c>
      <c r="AR251" s="21"/>
      <c r="AS251" s="21">
        <f t="shared" si="39"/>
        <v>3.6829546729796547</v>
      </c>
      <c r="AT251" s="21">
        <f t="shared" si="40"/>
        <v>9.3115907100482787E-3</v>
      </c>
      <c r="AV251" s="2">
        <f t="shared" si="41"/>
        <v>2.590813891593351</v>
      </c>
      <c r="AW251" s="2">
        <f t="shared" si="42"/>
        <v>3.5038290537906969</v>
      </c>
      <c r="AX251" s="2">
        <f t="shared" si="43"/>
        <v>1.0399230801387902</v>
      </c>
      <c r="AY251" s="2">
        <f t="shared" si="44"/>
        <v>1.0031866493160941</v>
      </c>
      <c r="AZ251" s="2">
        <f t="shared" si="45"/>
        <v>0.95025901627713782</v>
      </c>
      <c r="BA251" s="2">
        <f t="shared" si="46"/>
        <v>4.9740983722862175E-2</v>
      </c>
      <c r="BB251" s="2">
        <f t="shared" si="47"/>
        <v>1.0380323025139548</v>
      </c>
      <c r="BD251" s="2">
        <f t="shared" si="48"/>
        <v>3.6719607784334469</v>
      </c>
      <c r="BE251" s="2">
        <f t="shared" si="49"/>
        <v>9.2837949168839556E-3</v>
      </c>
      <c r="BO251" s="21">
        <f t="shared" si="50"/>
        <v>5.2864971847829985</v>
      </c>
      <c r="BP251" s="21">
        <f t="shared" si="51"/>
        <v>7.1136211210904134</v>
      </c>
    </row>
    <row r="252" spans="2:68" x14ac:dyDescent="0.3">
      <c r="B252" s="12">
        <v>24715</v>
      </c>
      <c r="C252" s="18">
        <v>-0.62819999999999998</v>
      </c>
      <c r="D252" s="18">
        <v>0.31785836100255427</v>
      </c>
      <c r="E252" s="18">
        <v>0.36044511477886998</v>
      </c>
      <c r="F252" s="18">
        <v>-0.41205419842401003</v>
      </c>
      <c r="G252" s="18">
        <v>-0.35828786370803001</v>
      </c>
      <c r="H252" s="18">
        <v>-0.52161741495012004</v>
      </c>
      <c r="I252" s="18">
        <v>-0.58613398137151995</v>
      </c>
      <c r="J252" s="18">
        <v>-0.54362471149227998</v>
      </c>
      <c r="K252" s="18">
        <v>-0.47714177219367992</v>
      </c>
      <c r="L252" s="18">
        <v>0.52</v>
      </c>
      <c r="M252" s="18">
        <v>-0.77</v>
      </c>
      <c r="N252" s="18">
        <v>-0.7</v>
      </c>
      <c r="O252" s="18">
        <v>1.68</v>
      </c>
      <c r="P252" s="18">
        <v>-0.69</v>
      </c>
      <c r="Q252" s="18">
        <v>-1.45</v>
      </c>
      <c r="R252" s="18">
        <v>-0.84</v>
      </c>
      <c r="S252" s="18">
        <v>0.18</v>
      </c>
      <c r="T252" s="18">
        <v>-0.52</v>
      </c>
      <c r="U252" s="18">
        <v>-1.45</v>
      </c>
      <c r="V252" s="18">
        <v>-0.06</v>
      </c>
      <c r="W252" s="18">
        <v>-0.98</v>
      </c>
      <c r="X252" s="18">
        <v>-1.24</v>
      </c>
      <c r="Y252" s="18">
        <v>-0.65</v>
      </c>
      <c r="Z252" s="18">
        <v>0.51</v>
      </c>
      <c r="AA252" s="18">
        <v>0.65</v>
      </c>
      <c r="AB252" s="18">
        <v>2.13</v>
      </c>
      <c r="AC252" s="18">
        <v>-1.29</v>
      </c>
      <c r="AD252" s="18">
        <v>2.5457749926564244</v>
      </c>
      <c r="AE252" s="18">
        <v>-1.590129321720779</v>
      </c>
      <c r="AF252" s="18">
        <v>-0.25727608940343538</v>
      </c>
      <c r="AG252" s="18">
        <v>-0.21864627779341061</v>
      </c>
      <c r="AH252" s="18">
        <v>-0.13604727233379466</v>
      </c>
      <c r="AI252" s="18">
        <v>-0.41964270421185335</v>
      </c>
      <c r="AJ252" s="18">
        <v>-1.3264059131435912</v>
      </c>
      <c r="AK252" s="18"/>
      <c r="AM252" s="18">
        <v>0.29850746268658135</v>
      </c>
      <c r="AN252" s="18">
        <v>34.00938329125281</v>
      </c>
      <c r="AO252" s="18">
        <v>22.030627049126018</v>
      </c>
      <c r="AP252" s="18">
        <v>4.38</v>
      </c>
      <c r="AQ252" s="18">
        <v>5.27</v>
      </c>
      <c r="AR252" s="21"/>
      <c r="AS252" s="21">
        <f t="shared" si="39"/>
        <v>-0.57513445040598965</v>
      </c>
      <c r="AT252" s="21">
        <f t="shared" si="40"/>
        <v>-0.53650463879596488</v>
      </c>
      <c r="AV252" s="2">
        <f t="shared" si="41"/>
        <v>-0.5441946086070093</v>
      </c>
      <c r="AW252" s="2">
        <f t="shared" si="42"/>
        <v>-0.55386206725950293</v>
      </c>
      <c r="AX252" s="2">
        <f t="shared" si="43"/>
        <v>0.99742723910596565</v>
      </c>
      <c r="AY252" s="2">
        <f t="shared" si="44"/>
        <v>0.99781353722206589</v>
      </c>
      <c r="AZ252" s="2">
        <f t="shared" si="45"/>
        <v>0.95024071044951575</v>
      </c>
      <c r="BA252" s="2">
        <f t="shared" si="46"/>
        <v>4.9759289550484254E-2</v>
      </c>
      <c r="BB252" s="2">
        <f t="shared" si="47"/>
        <v>0.99744645395427078</v>
      </c>
      <c r="BD252" s="2">
        <f t="shared" si="48"/>
        <v>-0.57342274073216226</v>
      </c>
      <c r="BE252" s="2">
        <f t="shared" si="49"/>
        <v>-0.53490789879954825</v>
      </c>
      <c r="BO252" s="21">
        <f t="shared" si="50"/>
        <v>5.2735089407305411</v>
      </c>
      <c r="BP252" s="21">
        <f t="shared" si="51"/>
        <v>7.0954561620058376</v>
      </c>
    </row>
    <row r="253" spans="2:68" x14ac:dyDescent="0.3">
      <c r="B253" s="12">
        <v>24745</v>
      </c>
      <c r="C253" s="18">
        <v>3.4285999999999999</v>
      </c>
      <c r="D253" s="18">
        <v>0.32209473892395035</v>
      </c>
      <c r="E253" s="18">
        <v>0.38979504989776997</v>
      </c>
      <c r="F253" s="18">
        <v>0.51733780760626003</v>
      </c>
      <c r="G253" s="18">
        <v>0.29974471502740002</v>
      </c>
      <c r="H253" s="18">
        <v>0.26199305260382</v>
      </c>
      <c r="I253" s="18">
        <v>-0.13770732602975</v>
      </c>
      <c r="J253" s="18">
        <v>-0.43061559599209992</v>
      </c>
      <c r="K253" s="18">
        <v>-0.57896483078965</v>
      </c>
      <c r="L253" s="18">
        <v>8.26</v>
      </c>
      <c r="M253" s="18">
        <v>3.23</v>
      </c>
      <c r="N253" s="18">
        <v>3.96</v>
      </c>
      <c r="O253" s="18">
        <v>1.27</v>
      </c>
      <c r="P253" s="18">
        <v>3.2800000000000002</v>
      </c>
      <c r="Q253" s="18">
        <v>4.9249999999999998</v>
      </c>
      <c r="R253" s="18">
        <v>3.1</v>
      </c>
      <c r="S253" s="18">
        <v>4.97</v>
      </c>
      <c r="T253" s="18">
        <v>2.72</v>
      </c>
      <c r="U253" s="18">
        <v>4.24</v>
      </c>
      <c r="V253" s="18">
        <v>4.4400000000000004</v>
      </c>
      <c r="W253" s="18">
        <v>8.41</v>
      </c>
      <c r="X253" s="18">
        <v>1.23</v>
      </c>
      <c r="Y253" s="18">
        <v>-0.09</v>
      </c>
      <c r="Z253" s="18">
        <v>2.29</v>
      </c>
      <c r="AA253" s="18">
        <v>2.9</v>
      </c>
      <c r="AB253" s="18">
        <v>3.21</v>
      </c>
      <c r="AC253" s="18">
        <v>0.48</v>
      </c>
      <c r="AD253" s="18">
        <v>6.2732741334861064</v>
      </c>
      <c r="AE253" s="18">
        <v>0.26416359369763054</v>
      </c>
      <c r="AF253" s="18">
        <v>3.9819442205384581</v>
      </c>
      <c r="AG253" s="18">
        <v>0.77871466092593877</v>
      </c>
      <c r="AH253" s="18">
        <v>1.0498896796174106</v>
      </c>
      <c r="AI253" s="18">
        <v>-0.10664281537031695</v>
      </c>
      <c r="AJ253" s="18">
        <v>1.1755864559177542</v>
      </c>
      <c r="AK253" s="18"/>
      <c r="AM253" s="18">
        <v>0.29761904761904656</v>
      </c>
      <c r="AN253" s="18">
        <v>35.091026910003571</v>
      </c>
      <c r="AO253" s="18">
        <v>22.219145488664786</v>
      </c>
      <c r="AP253" s="18">
        <v>4.3899999999999997</v>
      </c>
      <c r="AQ253" s="18">
        <v>5.31</v>
      </c>
      <c r="AR253" s="21"/>
      <c r="AS253" s="21">
        <f t="shared" si="39"/>
        <v>3.6598494816145077</v>
      </c>
      <c r="AT253" s="21">
        <f t="shared" si="40"/>
        <v>0.45661992200198842</v>
      </c>
      <c r="AV253" s="2">
        <f t="shared" si="41"/>
        <v>2.7233563050356557</v>
      </c>
      <c r="AW253" s="2">
        <f t="shared" si="42"/>
        <v>3.5249347457659841</v>
      </c>
      <c r="AX253" s="2">
        <f t="shared" si="43"/>
        <v>1.0398194422053846</v>
      </c>
      <c r="AY253" s="2">
        <f t="shared" si="44"/>
        <v>1.0077871466092594</v>
      </c>
      <c r="AZ253" s="2">
        <f t="shared" si="45"/>
        <v>0.95169953868291235</v>
      </c>
      <c r="BA253" s="2">
        <f t="shared" si="46"/>
        <v>4.8300461317087651E-2</v>
      </c>
      <c r="BB253" s="2">
        <f t="shared" si="47"/>
        <v>1.0382255379338503</v>
      </c>
      <c r="BD253" s="2">
        <f t="shared" si="48"/>
        <v>3.6489893941319722</v>
      </c>
      <c r="BE253" s="2">
        <f t="shared" si="49"/>
        <v>0.45526496674382227</v>
      </c>
      <c r="BO253" s="21">
        <f t="shared" si="50"/>
        <v>5.432820346050053</v>
      </c>
      <c r="BP253" s="21">
        <f t="shared" si="51"/>
        <v>7.3666837906845632</v>
      </c>
    </row>
    <row r="254" spans="2:68" x14ac:dyDescent="0.3">
      <c r="B254" s="12">
        <v>24776</v>
      </c>
      <c r="C254" s="18">
        <v>-2.7433000000000001</v>
      </c>
      <c r="D254" s="18">
        <v>0.3467971993243113</v>
      </c>
      <c r="E254" s="18">
        <v>0.36079374624173999</v>
      </c>
      <c r="F254" s="18">
        <v>-0.44373348170817001</v>
      </c>
      <c r="G254" s="18">
        <v>-0.98234074497749002</v>
      </c>
      <c r="H254" s="18">
        <v>-1.4530942208805999</v>
      </c>
      <c r="I254" s="18">
        <v>-1.9336254711487997</v>
      </c>
      <c r="J254" s="18">
        <v>-3.9579301640723998</v>
      </c>
      <c r="K254" s="18">
        <v>-4.0780230598521996</v>
      </c>
      <c r="L254" s="18">
        <v>-1.72</v>
      </c>
      <c r="M254" s="18">
        <v>-2.41</v>
      </c>
      <c r="N254" s="18">
        <v>-0.83</v>
      </c>
      <c r="O254" s="18">
        <v>-5.27</v>
      </c>
      <c r="P254" s="18">
        <v>-3.5649999999999999</v>
      </c>
      <c r="Q254" s="18">
        <v>-0.58499999999999996</v>
      </c>
      <c r="R254" s="18">
        <v>-2.64</v>
      </c>
      <c r="S254" s="18">
        <v>-4.9000000000000004</v>
      </c>
      <c r="T254" s="18">
        <v>-4.58</v>
      </c>
      <c r="U254" s="18">
        <v>-0.97</v>
      </c>
      <c r="V254" s="18">
        <v>-4.6100000000000003</v>
      </c>
      <c r="W254" s="18">
        <v>5.16</v>
      </c>
      <c r="X254" s="18">
        <v>-3.51</v>
      </c>
      <c r="Y254" s="18">
        <v>-5.36</v>
      </c>
      <c r="Z254" s="18">
        <v>0.68</v>
      </c>
      <c r="AA254" s="18">
        <v>-5.0199999999999996</v>
      </c>
      <c r="AB254" s="18">
        <v>-4.01</v>
      </c>
      <c r="AC254" s="18">
        <v>-5.6</v>
      </c>
      <c r="AD254" s="18">
        <v>3.6118598382749223</v>
      </c>
      <c r="AE254" s="18">
        <v>2.2682287487294728</v>
      </c>
      <c r="AF254" s="18">
        <v>-1.437984496124034</v>
      </c>
      <c r="AG254" s="18">
        <v>-0.39415638036053302</v>
      </c>
      <c r="AH254" s="18">
        <v>0.29791652744779462</v>
      </c>
      <c r="AI254" s="18">
        <v>-1.4618775397754691</v>
      </c>
      <c r="AJ254" s="18">
        <v>-0.1225658479539482</v>
      </c>
      <c r="AK254" s="18"/>
      <c r="AM254" s="18">
        <v>0.59347181008901906</v>
      </c>
      <c r="AN254" s="18">
        <v>33.66024061940746</v>
      </c>
      <c r="AO254" s="18">
        <v>22.068199194183887</v>
      </c>
      <c r="AP254" s="18">
        <v>4.5599999999999996</v>
      </c>
      <c r="AQ254" s="18">
        <v>5.64</v>
      </c>
      <c r="AR254" s="21"/>
      <c r="AS254" s="21">
        <f t="shared" si="39"/>
        <v>-1.7847816954483453</v>
      </c>
      <c r="AT254" s="21">
        <f t="shared" si="40"/>
        <v>-0.74095357968484432</v>
      </c>
      <c r="AV254" s="2">
        <f t="shared" si="41"/>
        <v>-1.7183078714840028</v>
      </c>
      <c r="AW254" s="2">
        <f t="shared" si="42"/>
        <v>-1.9810389266859296</v>
      </c>
      <c r="AX254" s="2">
        <f t="shared" si="43"/>
        <v>0.98562015503875966</v>
      </c>
      <c r="AY254" s="2">
        <f t="shared" si="44"/>
        <v>0.99605843619639467</v>
      </c>
      <c r="AZ254" s="2">
        <f t="shared" si="45"/>
        <v>0.95121296518062082</v>
      </c>
      <c r="BA254" s="2">
        <f t="shared" si="46"/>
        <v>4.8787034819379183E-2</v>
      </c>
      <c r="BB254" s="2">
        <f t="shared" si="47"/>
        <v>0.98612432883403089</v>
      </c>
      <c r="BD254" s="2">
        <f t="shared" si="48"/>
        <v>-1.7742520099294761</v>
      </c>
      <c r="BE254" s="2">
        <f t="shared" si="49"/>
        <v>-0.73658217213508126</v>
      </c>
      <c r="BO254" s="21">
        <f t="shared" si="50"/>
        <v>5.3717100236468784</v>
      </c>
      <c r="BP254" s="21">
        <f t="shared" si="51"/>
        <v>7.2644661088213498</v>
      </c>
    </row>
    <row r="255" spans="2:68" x14ac:dyDescent="0.3">
      <c r="B255" s="12">
        <v>24806</v>
      </c>
      <c r="C255" s="18">
        <v>0.7901999999999999</v>
      </c>
      <c r="D255" s="18">
        <v>0.3463311445264905</v>
      </c>
      <c r="E255" s="18">
        <v>0.33355204183458997</v>
      </c>
      <c r="F255" s="18">
        <v>0.528146875131</v>
      </c>
      <c r="G255" s="18">
        <v>0.41300831792976</v>
      </c>
      <c r="H255" s="18">
        <v>-0.13087114260127</v>
      </c>
      <c r="I255" s="18">
        <v>-0.77495156552713995</v>
      </c>
      <c r="J255" s="18">
        <v>0.12615422353829001</v>
      </c>
      <c r="K255" s="18">
        <v>0.44732521466392006</v>
      </c>
      <c r="L255" s="18">
        <v>-0.12</v>
      </c>
      <c r="M255" s="18">
        <v>0.68</v>
      </c>
      <c r="N255" s="18">
        <v>1.51</v>
      </c>
      <c r="O255" s="18">
        <v>-0.3</v>
      </c>
      <c r="P255" s="18">
        <v>1</v>
      </c>
      <c r="Q255" s="18">
        <v>1.08</v>
      </c>
      <c r="R255" s="18">
        <v>0.56000000000000005</v>
      </c>
      <c r="S255" s="18">
        <v>-0.95</v>
      </c>
      <c r="T255" s="18">
        <v>1.4</v>
      </c>
      <c r="U255" s="18">
        <v>0.76</v>
      </c>
      <c r="V255" s="18">
        <v>-1.64</v>
      </c>
      <c r="W255" s="18">
        <v>1.44</v>
      </c>
      <c r="X255" s="18">
        <v>0.08</v>
      </c>
      <c r="Y255" s="18">
        <v>3.18</v>
      </c>
      <c r="Z255" s="18">
        <v>0.85</v>
      </c>
      <c r="AA255" s="18">
        <v>1.33</v>
      </c>
      <c r="AB255" s="18">
        <v>-1.46</v>
      </c>
      <c r="AC255" s="18">
        <v>0</v>
      </c>
      <c r="AD255" s="18">
        <v>-3.4512660423170249</v>
      </c>
      <c r="AE255" s="18">
        <v>1.8190615682377009</v>
      </c>
      <c r="AF255" s="18">
        <v>-0.33819654724920323</v>
      </c>
      <c r="AG255" s="18">
        <v>-2.120495905825226</v>
      </c>
      <c r="AH255" s="18">
        <v>-2.8612152117614364</v>
      </c>
      <c r="AI255" s="18">
        <v>-1.7177206563335545</v>
      </c>
      <c r="AJ255" s="18">
        <v>0.41303012714322129</v>
      </c>
      <c r="AK255" s="18"/>
      <c r="AM255" s="18">
        <v>0.29498525073747839</v>
      </c>
      <c r="AN255" s="18">
        <v>34.105174086334401</v>
      </c>
      <c r="AO255" s="18">
        <v>21.26310296833628</v>
      </c>
      <c r="AP255" s="18">
        <v>4.95</v>
      </c>
      <c r="AQ255" s="18">
        <v>5.74</v>
      </c>
      <c r="AR255" s="21"/>
      <c r="AS255" s="21">
        <f t="shared" si="39"/>
        <v>-0.68452769177569373</v>
      </c>
      <c r="AT255" s="21">
        <f t="shared" si="40"/>
        <v>-2.4668270503517165</v>
      </c>
      <c r="AV255" s="2">
        <f t="shared" si="41"/>
        <v>-1.1678716055594884</v>
      </c>
      <c r="AW255" s="2">
        <f t="shared" si="42"/>
        <v>-0.72013489885208726</v>
      </c>
      <c r="AX255" s="2">
        <f t="shared" si="43"/>
        <v>0.99661803452750797</v>
      </c>
      <c r="AY255" s="2">
        <f t="shared" si="44"/>
        <v>0.97879504094174774</v>
      </c>
      <c r="AZ255" s="2">
        <f t="shared" si="45"/>
        <v>0.95204360581541503</v>
      </c>
      <c r="BA255" s="2">
        <f t="shared" si="46"/>
        <v>4.7956394184584972E-2</v>
      </c>
      <c r="BB255" s="2">
        <f t="shared" si="47"/>
        <v>0.99574850351885391</v>
      </c>
      <c r="BD255" s="2">
        <f t="shared" si="48"/>
        <v>-0.68251437503517687</v>
      </c>
      <c r="BE255" s="2">
        <f t="shared" si="49"/>
        <v>-2.4595716766742108</v>
      </c>
      <c r="BO255" s="21">
        <f t="shared" si="50"/>
        <v>5.3248210998298582</v>
      </c>
      <c r="BP255" s="21">
        <f t="shared" si="51"/>
        <v>7.2335812567222906</v>
      </c>
    </row>
    <row r="256" spans="2:68" x14ac:dyDescent="0.3">
      <c r="B256" s="12">
        <v>24837</v>
      </c>
      <c r="C256" s="18">
        <v>3.3698999999999999</v>
      </c>
      <c r="D256" s="18">
        <v>0.3497561421094364</v>
      </c>
      <c r="E256" s="18">
        <v>0.50630307335122005</v>
      </c>
      <c r="F256" s="18">
        <v>0.16261518575657</v>
      </c>
      <c r="G256" s="18">
        <v>0.26749503839847999</v>
      </c>
      <c r="H256" s="18">
        <v>0.83321312533915004</v>
      </c>
      <c r="I256" s="18">
        <v>0.58260376645460998</v>
      </c>
      <c r="J256" s="18">
        <v>0.9187155481669399</v>
      </c>
      <c r="K256" s="18">
        <v>1.0153556878721</v>
      </c>
      <c r="L256" s="18">
        <v>10.83</v>
      </c>
      <c r="M256" s="18">
        <v>2.4700000000000002</v>
      </c>
      <c r="N256" s="18">
        <v>2.34</v>
      </c>
      <c r="O256" s="18">
        <v>4.8600000000000003</v>
      </c>
      <c r="P256" s="18">
        <v>3.1150000000000002</v>
      </c>
      <c r="Q256" s="18">
        <v>7.2949999999999999</v>
      </c>
      <c r="R256" s="18">
        <v>3.21</v>
      </c>
      <c r="S256" s="18">
        <v>0.89</v>
      </c>
      <c r="T256" s="18">
        <v>4.7300000000000004</v>
      </c>
      <c r="U256" s="18">
        <v>3.07</v>
      </c>
      <c r="V256" s="18">
        <v>6.8</v>
      </c>
      <c r="W256" s="18">
        <v>2.09</v>
      </c>
      <c r="X256" s="18">
        <v>0.13</v>
      </c>
      <c r="Y256" s="18">
        <v>3.28</v>
      </c>
      <c r="Z256" s="18">
        <v>3.43</v>
      </c>
      <c r="AA256" s="18">
        <v>1.62</v>
      </c>
      <c r="AB256" s="18">
        <v>7.24</v>
      </c>
      <c r="AC256" s="18">
        <v>4.8499999999999996</v>
      </c>
      <c r="AD256" s="18">
        <v>-1.2214837434884163</v>
      </c>
      <c r="AE256" s="18">
        <v>1.7120692533939552</v>
      </c>
      <c r="AF256" s="18">
        <v>1.9413644793434104</v>
      </c>
      <c r="AG256" s="18">
        <v>0.60769374452291913</v>
      </c>
      <c r="AH256" s="18">
        <v>0.53392436659220888</v>
      </c>
      <c r="AI256" s="18">
        <v>-0.45693762890263168</v>
      </c>
      <c r="AJ256" s="18">
        <v>0.52097054811583998</v>
      </c>
      <c r="AK256" s="18"/>
      <c r="AM256" s="18">
        <v>0.29411764705882248</v>
      </c>
      <c r="AN256" s="18">
        <v>35.188550767126394</v>
      </c>
      <c r="AO256" s="18">
        <v>21.751597808723631</v>
      </c>
      <c r="AP256" s="18">
        <v>5.04</v>
      </c>
      <c r="AQ256" s="18">
        <v>5.7</v>
      </c>
      <c r="AR256" s="21"/>
      <c r="AS256" s="21">
        <f t="shared" si="39"/>
        <v>1.591608337233974</v>
      </c>
      <c r="AT256" s="21">
        <f t="shared" si="40"/>
        <v>0.25793760241348274</v>
      </c>
      <c r="AV256" s="2">
        <f t="shared" si="41"/>
        <v>1.2471456118384405</v>
      </c>
      <c r="AW256" s="2">
        <f t="shared" si="42"/>
        <v>1.5832887928130868</v>
      </c>
      <c r="AX256" s="2">
        <f t="shared" si="43"/>
        <v>1.0194136447934341</v>
      </c>
      <c r="AY256" s="2">
        <f t="shared" si="44"/>
        <v>1.0060769374452292</v>
      </c>
      <c r="AZ256" s="2">
        <f t="shared" si="45"/>
        <v>0.95264129321880675</v>
      </c>
      <c r="BA256" s="2">
        <f t="shared" si="46"/>
        <v>4.7358706781193249E-2</v>
      </c>
      <c r="BB256" s="2">
        <f t="shared" si="47"/>
        <v>1.0187740643987191</v>
      </c>
      <c r="BD256" s="2">
        <f t="shared" si="48"/>
        <v>1.5869408641042555</v>
      </c>
      <c r="BE256" s="2">
        <f t="shared" si="49"/>
        <v>0.25718118715713822</v>
      </c>
      <c r="BO256" s="21">
        <f t="shared" si="50"/>
        <v>5.4068906110435453</v>
      </c>
      <c r="BP256" s="21">
        <f t="shared" si="51"/>
        <v>7.3693849770693625</v>
      </c>
    </row>
    <row r="257" spans="2:68" x14ac:dyDescent="0.3">
      <c r="B257" s="12">
        <v>24868</v>
      </c>
      <c r="C257" s="18">
        <v>-3.6331000000000002</v>
      </c>
      <c r="D257" s="18">
        <v>0.36256456216716693</v>
      </c>
      <c r="E257" s="18">
        <v>0.78114446275631999</v>
      </c>
      <c r="F257" s="18">
        <v>1.2918713401604001</v>
      </c>
      <c r="G257" s="18">
        <v>1.4534883720930001</v>
      </c>
      <c r="H257" s="18">
        <v>1.3849339891276</v>
      </c>
      <c r="I257" s="18">
        <v>2.5016437584145002</v>
      </c>
      <c r="J257" s="18">
        <v>3.9101786023929006</v>
      </c>
      <c r="K257" s="18">
        <v>3.8778929081095002</v>
      </c>
      <c r="L257" s="18">
        <v>3.43</v>
      </c>
      <c r="M257" s="18">
        <v>-4.2300000000000004</v>
      </c>
      <c r="N257" s="18">
        <v>-6.37</v>
      </c>
      <c r="O257" s="18">
        <v>-0.68</v>
      </c>
      <c r="P257" s="18">
        <v>-0.94499999999999995</v>
      </c>
      <c r="Q257" s="18">
        <v>-6.37</v>
      </c>
      <c r="R257" s="18">
        <v>-0.6</v>
      </c>
      <c r="S257" s="18">
        <v>-5.21</v>
      </c>
      <c r="T257" s="18">
        <v>-6.18</v>
      </c>
      <c r="U257" s="18">
        <v>-0.9</v>
      </c>
      <c r="V257" s="18">
        <v>-6.92</v>
      </c>
      <c r="W257" s="18">
        <v>-8.85</v>
      </c>
      <c r="X257" s="18">
        <v>2.67</v>
      </c>
      <c r="Y257" s="18">
        <v>0.2</v>
      </c>
      <c r="Z257" s="18">
        <v>1.1299999999999999</v>
      </c>
      <c r="AA257" s="18">
        <v>-6.58</v>
      </c>
      <c r="AB257" s="18">
        <v>2.99</v>
      </c>
      <c r="AC257" s="18">
        <v>-3.91</v>
      </c>
      <c r="AD257" s="18">
        <v>2.0731042007637868</v>
      </c>
      <c r="AE257" s="18">
        <v>6.6281947671481989</v>
      </c>
      <c r="AF257" s="18">
        <v>-2.6824075866073271</v>
      </c>
      <c r="AG257" s="18">
        <v>0.46310826066540134</v>
      </c>
      <c r="AH257" s="18">
        <v>-5.6642289894415221E-2</v>
      </c>
      <c r="AI257" s="18">
        <v>2.9238930466001012</v>
      </c>
      <c r="AJ257" s="18">
        <v>1.2130064227229953</v>
      </c>
      <c r="AK257" s="18"/>
      <c r="AM257" s="18">
        <v>0.29325513196480912</v>
      </c>
      <c r="AN257" s="18">
        <v>33.462888530923784</v>
      </c>
      <c r="AO257" s="18">
        <v>21.511535896332184</v>
      </c>
      <c r="AP257" s="18">
        <v>4.88</v>
      </c>
      <c r="AQ257" s="18">
        <v>5.54</v>
      </c>
      <c r="AR257" s="21"/>
      <c r="AS257" s="21">
        <f t="shared" si="39"/>
        <v>-3.0449721487744941</v>
      </c>
      <c r="AT257" s="21">
        <f t="shared" si="40"/>
        <v>0.10054369849823441</v>
      </c>
      <c r="AV257" s="2">
        <f t="shared" si="41"/>
        <v>-2.0320079643903175</v>
      </c>
      <c r="AW257" s="2">
        <f t="shared" si="42"/>
        <v>-2.8266951558855502</v>
      </c>
      <c r="AX257" s="2">
        <f t="shared" si="43"/>
        <v>0.97317592413392673</v>
      </c>
      <c r="AY257" s="2">
        <f t="shared" si="44"/>
        <v>1.004631082606654</v>
      </c>
      <c r="AZ257" s="2">
        <f t="shared" si="45"/>
        <v>0.95118527946803688</v>
      </c>
      <c r="BA257" s="2">
        <f t="shared" si="46"/>
        <v>4.8814720531963118E-2</v>
      </c>
      <c r="BB257" s="2">
        <f t="shared" si="47"/>
        <v>0.97466559976079259</v>
      </c>
      <c r="BD257" s="2">
        <f t="shared" si="48"/>
        <v>-3.0360687214388959</v>
      </c>
      <c r="BE257" s="2">
        <f t="shared" si="49"/>
        <v>0.10024971107572496</v>
      </c>
      <c r="BO257" s="21">
        <f t="shared" si="50"/>
        <v>5.3128781473978766</v>
      </c>
      <c r="BP257" s="21">
        <f t="shared" si="51"/>
        <v>7.1826860285434853</v>
      </c>
    </row>
    <row r="258" spans="2:68" x14ac:dyDescent="0.3">
      <c r="B258" s="12">
        <v>24897</v>
      </c>
      <c r="C258" s="18">
        <v>-3.3624000000000001</v>
      </c>
      <c r="D258" s="18">
        <v>0.40139235155933761</v>
      </c>
      <c r="E258" s="18">
        <v>0.34713943137393</v>
      </c>
      <c r="F258" s="18">
        <v>0.31950733486414001</v>
      </c>
      <c r="G258" s="18">
        <v>0.46594666078909003</v>
      </c>
      <c r="H258" s="18">
        <v>-1.0414776888606999E-2</v>
      </c>
      <c r="I258" s="18">
        <v>0.28595327941653997</v>
      </c>
      <c r="J258" s="18">
        <v>-0.58059754179903</v>
      </c>
      <c r="K258" s="18">
        <v>-0.50770517261975001</v>
      </c>
      <c r="L258" s="18">
        <v>-6.89</v>
      </c>
      <c r="M258" s="18">
        <v>-2.5299999999999998</v>
      </c>
      <c r="N258" s="18">
        <v>-3.5</v>
      </c>
      <c r="O258" s="18">
        <v>-3.44</v>
      </c>
      <c r="P258" s="18">
        <v>-2.79</v>
      </c>
      <c r="Q258" s="18">
        <v>-6.1899999999999995</v>
      </c>
      <c r="R258" s="18">
        <v>-2.66</v>
      </c>
      <c r="S258" s="18">
        <v>-2.3199999999999998</v>
      </c>
      <c r="T258" s="18">
        <v>-4.5999999999999996</v>
      </c>
      <c r="U258" s="18">
        <v>-2.66</v>
      </c>
      <c r="V258" s="18">
        <v>-3.35</v>
      </c>
      <c r="W258" s="18">
        <v>-4.54</v>
      </c>
      <c r="X258" s="18">
        <v>-2.41</v>
      </c>
      <c r="Y258" s="18">
        <v>-1.48</v>
      </c>
      <c r="Z258" s="18">
        <v>-0.84</v>
      </c>
      <c r="AA258" s="18">
        <v>-4.24</v>
      </c>
      <c r="AB258" s="18">
        <v>-2.99</v>
      </c>
      <c r="AC258" s="18">
        <v>-3.71</v>
      </c>
      <c r="AD258" s="18">
        <v>1.852841617673251</v>
      </c>
      <c r="AE258" s="18">
        <v>3.0376239030802443</v>
      </c>
      <c r="AF258" s="18">
        <v>-1.8494948691432533</v>
      </c>
      <c r="AG258" s="18">
        <v>0.28549611102224315</v>
      </c>
      <c r="AH258" s="18">
        <v>0.27483902710070396</v>
      </c>
      <c r="AI258" s="18">
        <v>0.18221574344021718</v>
      </c>
      <c r="AJ258" s="18">
        <v>0.91841257606071203</v>
      </c>
      <c r="AK258" s="18"/>
      <c r="AM258" s="18">
        <v>0.29239766081869956</v>
      </c>
      <c r="AN258" s="18">
        <v>31.922993958679857</v>
      </c>
      <c r="AO258" s="18">
        <v>20.424992376214227</v>
      </c>
      <c r="AP258" s="18">
        <v>5.0199999999999996</v>
      </c>
      <c r="AQ258" s="18">
        <v>5.56</v>
      </c>
      <c r="AR258" s="21"/>
      <c r="AS258" s="21">
        <f t="shared" si="39"/>
        <v>-2.250887220702591</v>
      </c>
      <c r="AT258" s="21">
        <f t="shared" si="40"/>
        <v>-0.11589624053709446</v>
      </c>
      <c r="AV258" s="2">
        <f t="shared" si="41"/>
        <v>-1.5013952359123039</v>
      </c>
      <c r="AW258" s="2">
        <f t="shared" si="42"/>
        <v>-2.0376735419269099</v>
      </c>
      <c r="AX258" s="2">
        <f t="shared" si="43"/>
        <v>0.98150505130856747</v>
      </c>
      <c r="AY258" s="2">
        <f t="shared" si="44"/>
        <v>1.0028549611102224</v>
      </c>
      <c r="AZ258" s="2">
        <f t="shared" si="45"/>
        <v>0.95017635528501199</v>
      </c>
      <c r="BA258" s="2">
        <f t="shared" si="46"/>
        <v>4.9823644714988014E-2</v>
      </c>
      <c r="BB258" s="2">
        <f t="shared" si="47"/>
        <v>0.9825472411889179</v>
      </c>
      <c r="BD258" s="2">
        <f t="shared" si="48"/>
        <v>-2.244324867289464</v>
      </c>
      <c r="BE258" s="2">
        <f t="shared" si="49"/>
        <v>-0.11555835062299216</v>
      </c>
      <c r="BO258" s="21">
        <f t="shared" si="50"/>
        <v>5.2486455794281577</v>
      </c>
      <c r="BP258" s="21">
        <f t="shared" si="51"/>
        <v>7.0573283416715871</v>
      </c>
    </row>
    <row r="259" spans="2:68" x14ac:dyDescent="0.3">
      <c r="B259" s="12">
        <v>24928</v>
      </c>
      <c r="C259" s="18">
        <v>0.51170000000000004</v>
      </c>
      <c r="D259" s="18">
        <v>0.3901878602362574</v>
      </c>
      <c r="E259" s="18">
        <v>0.39245806751012002</v>
      </c>
      <c r="F259" s="18">
        <v>0.19865240408153004</v>
      </c>
      <c r="G259" s="18">
        <v>-0.26138689678531002</v>
      </c>
      <c r="H259" s="18">
        <v>-0.44535145225523992</v>
      </c>
      <c r="I259" s="18">
        <v>-2.2143998992023</v>
      </c>
      <c r="J259" s="18">
        <v>-3.0413403751593999</v>
      </c>
      <c r="K259" s="18">
        <v>-3.0077444918052998</v>
      </c>
      <c r="L259" s="18">
        <v>-1.17</v>
      </c>
      <c r="M259" s="18">
        <v>0.96</v>
      </c>
      <c r="N259" s="18">
        <v>2.69</v>
      </c>
      <c r="O259" s="18">
        <v>0.74</v>
      </c>
      <c r="P259" s="18">
        <v>-0.755</v>
      </c>
      <c r="Q259" s="18">
        <v>2.0250000000000004</v>
      </c>
      <c r="R259" s="18">
        <v>0.75</v>
      </c>
      <c r="S259" s="18">
        <v>0.65</v>
      </c>
      <c r="T259" s="18">
        <v>0.91</v>
      </c>
      <c r="U259" s="18">
        <v>0.75</v>
      </c>
      <c r="V259" s="18">
        <v>0.63</v>
      </c>
      <c r="W259" s="18">
        <v>4.34</v>
      </c>
      <c r="X259" s="18">
        <v>-1.1200000000000001</v>
      </c>
      <c r="Y259" s="18">
        <v>-3.93</v>
      </c>
      <c r="Z259" s="18">
        <v>2.84</v>
      </c>
      <c r="AA259" s="18">
        <v>0.11</v>
      </c>
      <c r="AB259" s="18">
        <v>0.97</v>
      </c>
      <c r="AC259" s="18">
        <v>-0.85</v>
      </c>
      <c r="AD259" s="18">
        <v>3.2884379919538187</v>
      </c>
      <c r="AE259" s="18">
        <v>2.772222605337582</v>
      </c>
      <c r="AF259" s="18">
        <v>1.5398954492036987</v>
      </c>
      <c r="AG259" s="18">
        <v>0.26074446074098034</v>
      </c>
      <c r="AH259" s="18">
        <v>0.81059127863667424</v>
      </c>
      <c r="AI259" s="18">
        <v>-0.86265135373903012</v>
      </c>
      <c r="AJ259" s="18">
        <v>3.2648454784478531E-2</v>
      </c>
      <c r="AK259" s="18"/>
      <c r="AM259" s="18">
        <v>0.29154518950438302</v>
      </c>
      <c r="AN259" s="18">
        <v>32.379855981902971</v>
      </c>
      <c r="AO259" s="18">
        <v>19.9347113082957</v>
      </c>
      <c r="AP259" s="18">
        <v>5.17</v>
      </c>
      <c r="AQ259" s="18">
        <v>5.76</v>
      </c>
      <c r="AR259" s="21"/>
      <c r="AS259" s="21">
        <f t="shared" si="39"/>
        <v>1.1497075889674413</v>
      </c>
      <c r="AT259" s="21">
        <f t="shared" si="40"/>
        <v>-0.12944339949527706</v>
      </c>
      <c r="AV259" s="2">
        <f t="shared" si="41"/>
        <v>0.86460496316050017</v>
      </c>
      <c r="AW259" s="2">
        <f t="shared" si="42"/>
        <v>1.1846182953133111</v>
      </c>
      <c r="AX259" s="2">
        <f t="shared" si="43"/>
        <v>1.015398954492037</v>
      </c>
      <c r="AY259" s="2">
        <f t="shared" si="44"/>
        <v>1.0026074446074098</v>
      </c>
      <c r="AZ259" s="2">
        <f t="shared" si="45"/>
        <v>0.95077311223320415</v>
      </c>
      <c r="BA259" s="2">
        <f t="shared" si="46"/>
        <v>4.9226887766795846E-2</v>
      </c>
      <c r="BB259" s="2">
        <f t="shared" si="47"/>
        <v>1.0147616348481769</v>
      </c>
      <c r="BD259" s="2">
        <f t="shared" si="48"/>
        <v>1.1463654157436987</v>
      </c>
      <c r="BE259" s="2">
        <f t="shared" si="49"/>
        <v>-0.1290671105432559</v>
      </c>
      <c r="BO259" s="21">
        <f t="shared" si="50"/>
        <v>5.3093278033075553</v>
      </c>
      <c r="BP259" s="21">
        <f t="shared" si="51"/>
        <v>7.1615060456550328</v>
      </c>
    </row>
    <row r="260" spans="2:68" x14ac:dyDescent="0.3">
      <c r="B260" s="12">
        <v>24958</v>
      </c>
      <c r="C260" s="18">
        <v>9.4147999999999996</v>
      </c>
      <c r="D260" s="18">
        <v>0.40512180746452575</v>
      </c>
      <c r="E260" s="18">
        <v>0.24334226499700004</v>
      </c>
      <c r="F260" s="18">
        <v>0.23200469633748999</v>
      </c>
      <c r="G260" s="18">
        <v>-0.22663684214412</v>
      </c>
      <c r="H260" s="18">
        <v>0.25503733006082002</v>
      </c>
      <c r="I260" s="18">
        <v>1.6581437487417001</v>
      </c>
      <c r="J260" s="18">
        <v>1.3774104683196</v>
      </c>
      <c r="K260" s="18">
        <v>1.3617231988116001</v>
      </c>
      <c r="L260" s="18">
        <v>17.28</v>
      </c>
      <c r="M260" s="18">
        <v>8.1</v>
      </c>
      <c r="N260" s="18">
        <v>11.37</v>
      </c>
      <c r="O260" s="18">
        <v>12.42</v>
      </c>
      <c r="P260" s="18">
        <v>8.8049999999999997</v>
      </c>
      <c r="Q260" s="18">
        <v>16.544999999999998</v>
      </c>
      <c r="R260" s="18">
        <v>11.1</v>
      </c>
      <c r="S260" s="18">
        <v>11.69</v>
      </c>
      <c r="T260" s="18">
        <v>11.37</v>
      </c>
      <c r="U260" s="18">
        <v>5.68</v>
      </c>
      <c r="V260" s="18">
        <v>8.49</v>
      </c>
      <c r="W260" s="18">
        <v>12.4</v>
      </c>
      <c r="X260" s="18">
        <v>2.21</v>
      </c>
      <c r="Y260" s="18">
        <v>2.4900000000000002</v>
      </c>
      <c r="Z260" s="18">
        <v>12.22</v>
      </c>
      <c r="AA260" s="18">
        <v>11.89</v>
      </c>
      <c r="AB260" s="18">
        <v>11.43</v>
      </c>
      <c r="AC260" s="18">
        <v>12.23</v>
      </c>
      <c r="AD260" s="18">
        <v>6.7654530059271911</v>
      </c>
      <c r="AE260" s="18">
        <v>1.5667986311480808</v>
      </c>
      <c r="AF260" s="18">
        <v>8.0137286985672684</v>
      </c>
      <c r="AG260" s="18">
        <v>0.87023028282859904</v>
      </c>
      <c r="AH260" s="18">
        <v>0.97002833769461727</v>
      </c>
      <c r="AI260" s="18">
        <v>0.50147647254110694</v>
      </c>
      <c r="AJ260" s="18">
        <v>-0.33997051223521035</v>
      </c>
      <c r="AK260" s="18"/>
      <c r="AM260" s="18">
        <v>0.29069767441860517</v>
      </c>
      <c r="AN260" s="18">
        <v>34.792549667633885</v>
      </c>
      <c r="AO260" s="18">
        <v>21.277356015671739</v>
      </c>
      <c r="AP260" s="18">
        <v>5.51</v>
      </c>
      <c r="AQ260" s="18">
        <v>5.74</v>
      </c>
      <c r="AR260" s="21"/>
      <c r="AS260" s="21">
        <f t="shared" si="39"/>
        <v>7.6086068911027427</v>
      </c>
      <c r="AT260" s="21">
        <f t="shared" si="40"/>
        <v>0.46510847536407329</v>
      </c>
      <c r="AV260" s="2">
        <f t="shared" si="41"/>
        <v>5.5799814994270625</v>
      </c>
      <c r="AW260" s="2">
        <f t="shared" si="42"/>
        <v>7.3713788293748195</v>
      </c>
      <c r="AX260" s="2">
        <f t="shared" si="43"/>
        <v>1.0801372869856727</v>
      </c>
      <c r="AY260" s="2">
        <f t="shared" si="44"/>
        <v>1.008702302828286</v>
      </c>
      <c r="AZ260" s="2">
        <f t="shared" si="45"/>
        <v>0.95387858318923757</v>
      </c>
      <c r="BA260" s="2">
        <f t="shared" si="46"/>
        <v>4.6121416810762428E-2</v>
      </c>
      <c r="BB260" s="2">
        <f t="shared" si="47"/>
        <v>1.0766207650379342</v>
      </c>
      <c r="BD260" s="2">
        <f t="shared" si="48"/>
        <v>7.5865529580850533</v>
      </c>
      <c r="BE260" s="2">
        <f t="shared" si="49"/>
        <v>0.46376033485577162</v>
      </c>
      <c r="BO260" s="21">
        <f t="shared" si="50"/>
        <v>5.6210214049275296</v>
      </c>
      <c r="BP260" s="21">
        <f t="shared" si="51"/>
        <v>7.7102261176969122</v>
      </c>
    </row>
    <row r="261" spans="2:68" x14ac:dyDescent="0.3">
      <c r="B261" s="12">
        <v>24989</v>
      </c>
      <c r="C261" s="18">
        <v>2.7040000000000002</v>
      </c>
      <c r="D261" s="18">
        <v>0.45836135786663235</v>
      </c>
      <c r="E261" s="18">
        <v>0.41089583266625002</v>
      </c>
      <c r="F261" s="18">
        <v>6.1101594645668E-2</v>
      </c>
      <c r="G261" s="18">
        <v>0.70365218420741005</v>
      </c>
      <c r="H261" s="18">
        <v>0.36311913179652999</v>
      </c>
      <c r="I261" s="18">
        <v>-1.1209341381878</v>
      </c>
      <c r="J261" s="18">
        <v>0.62376482213439999</v>
      </c>
      <c r="K261" s="18">
        <v>0.29709436927848998</v>
      </c>
      <c r="L261" s="18">
        <v>12.01</v>
      </c>
      <c r="M261" s="18">
        <v>1.3</v>
      </c>
      <c r="N261" s="18">
        <v>2.95</v>
      </c>
      <c r="O261" s="18">
        <v>6.32</v>
      </c>
      <c r="P261" s="18">
        <v>1.165</v>
      </c>
      <c r="Q261" s="18">
        <v>7.1349999999999998</v>
      </c>
      <c r="R261" s="18">
        <v>5.0199999999999996</v>
      </c>
      <c r="S261" s="18">
        <v>-0.33</v>
      </c>
      <c r="T261" s="18">
        <v>4.25</v>
      </c>
      <c r="U261" s="18">
        <v>1.25</v>
      </c>
      <c r="V261" s="18">
        <v>-0.32</v>
      </c>
      <c r="W261" s="18">
        <v>3.89</v>
      </c>
      <c r="X261" s="18">
        <v>-0.72</v>
      </c>
      <c r="Y261" s="18">
        <v>0.44</v>
      </c>
      <c r="Z261" s="18">
        <v>3.51</v>
      </c>
      <c r="AA261" s="18">
        <v>3.35</v>
      </c>
      <c r="AB261" s="18">
        <v>6.76</v>
      </c>
      <c r="AC261" s="18">
        <v>5.98</v>
      </c>
      <c r="AD261" s="18">
        <v>1.8637481164247793</v>
      </c>
      <c r="AE261" s="18">
        <v>1.3158039617260808</v>
      </c>
      <c r="AF261" s="18">
        <v>1.3744688712359343</v>
      </c>
      <c r="AG261" s="18">
        <v>3.5825264666322632E-2</v>
      </c>
      <c r="AH261" s="18">
        <v>0.22553094756794234</v>
      </c>
      <c r="AI261" s="18">
        <v>0.40335199415835188</v>
      </c>
      <c r="AJ261" s="18">
        <v>-0.73615715282372429</v>
      </c>
      <c r="AK261" s="18"/>
      <c r="AM261" s="18">
        <v>0.57971014492754769</v>
      </c>
      <c r="AN261" s="18">
        <v>35.639436562552589</v>
      </c>
      <c r="AO261" s="18">
        <v>21.630227142779873</v>
      </c>
      <c r="AP261" s="18">
        <v>5.68</v>
      </c>
      <c r="AQ261" s="18">
        <v>5.86</v>
      </c>
      <c r="AR261" s="21"/>
      <c r="AS261" s="21">
        <f t="shared" si="39"/>
        <v>0.91610751336930196</v>
      </c>
      <c r="AT261" s="21">
        <f t="shared" si="40"/>
        <v>-0.42253609320030971</v>
      </c>
      <c r="AV261" s="2">
        <f t="shared" si="41"/>
        <v>0.39316564433750301</v>
      </c>
      <c r="AW261" s="2">
        <f t="shared" si="42"/>
        <v>0.73301858656873442</v>
      </c>
      <c r="AX261" s="2">
        <f t="shared" si="43"/>
        <v>1.0137446887123593</v>
      </c>
      <c r="AY261" s="2">
        <f t="shared" si="44"/>
        <v>1.0003582526466632</v>
      </c>
      <c r="AZ261" s="2">
        <f t="shared" si="45"/>
        <v>0.95445987833110313</v>
      </c>
      <c r="BA261" s="2">
        <f t="shared" si="46"/>
        <v>4.5540121668896871E-2</v>
      </c>
      <c r="BB261" s="2">
        <f t="shared" si="47"/>
        <v>1.0131272873149628</v>
      </c>
      <c r="BD261" s="2">
        <f t="shared" si="48"/>
        <v>0.91082735479080446</v>
      </c>
      <c r="BE261" s="2">
        <f t="shared" si="49"/>
        <v>-0.42010072666889575</v>
      </c>
      <c r="BO261" s="21">
        <f t="shared" si="50"/>
        <v>5.675706961285476</v>
      </c>
      <c r="BP261" s="21">
        <f t="shared" si="51"/>
        <v>7.8114404712072503</v>
      </c>
    </row>
    <row r="262" spans="2:68" x14ac:dyDescent="0.3">
      <c r="B262" s="12">
        <v>25019</v>
      </c>
      <c r="C262" s="18">
        <v>1.1527000000000001</v>
      </c>
      <c r="D262" s="18">
        <v>0.44980422234051076</v>
      </c>
      <c r="E262" s="18">
        <v>0.69313040792866998</v>
      </c>
      <c r="F262" s="18">
        <v>1.0229149900462</v>
      </c>
      <c r="G262" s="18">
        <v>1.6663850172296002</v>
      </c>
      <c r="H262" s="18">
        <v>0.98183537038287005</v>
      </c>
      <c r="I262" s="18">
        <v>3.420953540727</v>
      </c>
      <c r="J262" s="18">
        <v>2.4182164119560001</v>
      </c>
      <c r="K262" s="18">
        <v>2.7731831778989999</v>
      </c>
      <c r="L262" s="18">
        <v>0.68</v>
      </c>
      <c r="M262" s="18">
        <v>1.1299999999999999</v>
      </c>
      <c r="N262" s="18">
        <v>-0.16</v>
      </c>
      <c r="O262" s="18">
        <v>-0.95</v>
      </c>
      <c r="P262" s="18">
        <v>2.85</v>
      </c>
      <c r="Q262" s="18">
        <v>-1.5000000000000013E-2</v>
      </c>
      <c r="R262" s="18">
        <v>1.19</v>
      </c>
      <c r="S262" s="18">
        <v>-1.4</v>
      </c>
      <c r="T262" s="18">
        <v>-0.48</v>
      </c>
      <c r="U262" s="18">
        <v>1.84</v>
      </c>
      <c r="V262" s="18">
        <v>0.71</v>
      </c>
      <c r="W262" s="18">
        <v>-2.02</v>
      </c>
      <c r="X262" s="18">
        <v>4.17</v>
      </c>
      <c r="Y262" s="18">
        <v>8.44</v>
      </c>
      <c r="Z262" s="18">
        <v>0.45</v>
      </c>
      <c r="AA262" s="18">
        <v>2.23</v>
      </c>
      <c r="AB262" s="18">
        <v>7.83</v>
      </c>
      <c r="AC262" s="18">
        <v>0.77</v>
      </c>
      <c r="AD262" s="18">
        <v>-1.3080037371535291</v>
      </c>
      <c r="AE262" s="18">
        <v>-1.2574173495337737</v>
      </c>
      <c r="AF262" s="18">
        <v>0.77996865546523519</v>
      </c>
      <c r="AG262" s="18">
        <v>0.96551005056937367</v>
      </c>
      <c r="AH262" s="18">
        <v>0.47265691182498681</v>
      </c>
      <c r="AI262" s="18">
        <v>1.2519480519480375</v>
      </c>
      <c r="AJ262" s="18">
        <v>-0.9863007212774999</v>
      </c>
      <c r="AK262" s="18"/>
      <c r="AM262" s="18">
        <v>0.57636887608067955</v>
      </c>
      <c r="AN262" s="18">
        <v>35.83556647491659</v>
      </c>
      <c r="AO262" s="18">
        <v>22.004623431346531</v>
      </c>
      <c r="AP262" s="18">
        <v>5.3</v>
      </c>
      <c r="AQ262" s="18">
        <v>5.64</v>
      </c>
      <c r="AR262" s="21"/>
      <c r="AS262" s="21">
        <f t="shared" ref="AS262:AS325" si="52">AF262-D262</f>
        <v>0.33016443312472443</v>
      </c>
      <c r="AT262" s="21">
        <f t="shared" ref="AT262:AT325" si="53">AG262-D262</f>
        <v>0.51570582822886291</v>
      </c>
      <c r="AV262" s="2">
        <f t="shared" ref="AV262:AV325" si="54">0.7*AF262 + 0.3*AG262 - AM262</f>
        <v>0.25926219791579719</v>
      </c>
      <c r="AW262" s="2">
        <f t="shared" ref="AW262:AW325" si="55">100*(BB262-1) - AM262</f>
        <v>0.21204935709220329</v>
      </c>
      <c r="AX262" s="2">
        <f t="shared" ref="AX262:AX325" si="56">1 + AF262/100</f>
        <v>1.0077996865546524</v>
      </c>
      <c r="AY262" s="2">
        <f t="shared" ref="AY262:AY325" si="57">1 + AG262/100</f>
        <v>1.0096551005056937</v>
      </c>
      <c r="AZ262" s="2">
        <f t="shared" ref="AZ262:AZ325" si="58">AX262*AZ261/BB262</f>
        <v>0.95437986137030373</v>
      </c>
      <c r="BA262" s="2">
        <f t="shared" ref="BA262:BA325" si="59">1-AZ262</f>
        <v>4.5620138629696272E-2</v>
      </c>
      <c r="BB262" s="2">
        <f t="shared" ref="BB262:BB325" si="60">AZ261*AX262 + BA261*AY262</f>
        <v>1.0078841823317288</v>
      </c>
      <c r="BD262" s="2">
        <f t="shared" ref="BD262:BD325" si="61">(AF262-$D262)/(1+ 0.01*$AM262)</f>
        <v>0.32827237333604409</v>
      </c>
      <c r="BE262" s="2">
        <f t="shared" ref="BE262:BE325" si="62">(AG262-$D262)/(1+ 0.01*$AM262)</f>
        <v>0.51275049396967176</v>
      </c>
      <c r="BO262" s="21">
        <f t="shared" ref="BO262:BO325" si="63">BO261*(1 + 0.01*(AV262+AM262))</f>
        <v>5.7231349323229583</v>
      </c>
      <c r="BP262" s="21">
        <f t="shared" ref="BP262:BP325" si="64">BP261*(1 + 0.01*(AW262+AM262))</f>
        <v>7.8730272921556939</v>
      </c>
    </row>
    <row r="263" spans="2:68" x14ac:dyDescent="0.3">
      <c r="B263" s="12">
        <v>25050</v>
      </c>
      <c r="C263" s="18">
        <v>-2.2023999999999999</v>
      </c>
      <c r="D263" s="18">
        <v>0.44137614503698686</v>
      </c>
      <c r="E263" s="18">
        <v>0.97318132908375998</v>
      </c>
      <c r="F263" s="18">
        <v>1.3864139815378</v>
      </c>
      <c r="G263" s="18">
        <v>1.7626525789362999</v>
      </c>
      <c r="H263" s="18">
        <v>2.2829401380196002</v>
      </c>
      <c r="I263" s="18">
        <v>2.7353221420880001</v>
      </c>
      <c r="J263" s="18">
        <v>2.0315215437166998</v>
      </c>
      <c r="K263" s="18">
        <v>2.0494469746259001</v>
      </c>
      <c r="L263" s="18">
        <v>-2.9</v>
      </c>
      <c r="M263" s="18">
        <v>-1.66</v>
      </c>
      <c r="N263" s="18">
        <v>-5.36</v>
      </c>
      <c r="O263" s="18">
        <v>0.23</v>
      </c>
      <c r="P263" s="18">
        <v>-1.98</v>
      </c>
      <c r="Q263" s="18">
        <v>-3.9050000000000002</v>
      </c>
      <c r="R263" s="18">
        <v>-3.91</v>
      </c>
      <c r="S263" s="18">
        <v>-2.95</v>
      </c>
      <c r="T263" s="18">
        <v>-4.55</v>
      </c>
      <c r="U263" s="18">
        <v>5.28</v>
      </c>
      <c r="V263" s="18">
        <v>-2.31</v>
      </c>
      <c r="W263" s="18">
        <v>-5.54</v>
      </c>
      <c r="X263" s="18">
        <v>-0.2</v>
      </c>
      <c r="Y263" s="18">
        <v>0.18</v>
      </c>
      <c r="Z263" s="18">
        <v>-5.18</v>
      </c>
      <c r="AA263" s="18">
        <v>-4.12</v>
      </c>
      <c r="AB263" s="18">
        <v>0.6</v>
      </c>
      <c r="AC263" s="18">
        <v>-4.46</v>
      </c>
      <c r="AD263" s="18">
        <v>1.5777847901543574E-2</v>
      </c>
      <c r="AE263" s="18">
        <v>4.3640005723279529</v>
      </c>
      <c r="AF263" s="18">
        <v>-1.0849517196484748</v>
      </c>
      <c r="AG263" s="18">
        <v>1.1067768294063196</v>
      </c>
      <c r="AH263" s="18">
        <v>0.57290681052670767</v>
      </c>
      <c r="AI263" s="18">
        <v>1.882920322199988</v>
      </c>
      <c r="AJ263" s="18">
        <v>-0.91352080986952799</v>
      </c>
      <c r="AK263" s="18"/>
      <c r="AM263" s="18">
        <v>0.28653295128939771</v>
      </c>
      <c r="AN263" s="18">
        <v>34.597637640105738</v>
      </c>
      <c r="AO263" s="18">
        <v>21.753537415670948</v>
      </c>
      <c r="AP263" s="18">
        <v>5.17</v>
      </c>
      <c r="AQ263" s="18">
        <v>5.39</v>
      </c>
      <c r="AR263" s="21"/>
      <c r="AS263" s="21">
        <f t="shared" si="52"/>
        <v>-1.5263278646854617</v>
      </c>
      <c r="AT263" s="21">
        <f t="shared" si="53"/>
        <v>0.66540068436933275</v>
      </c>
      <c r="AV263" s="2">
        <f t="shared" si="54"/>
        <v>-0.71396610622143419</v>
      </c>
      <c r="AW263" s="2">
        <f t="shared" si="55"/>
        <v>-1.2714977106913272</v>
      </c>
      <c r="AX263" s="2">
        <f t="shared" si="56"/>
        <v>0.98915048280351525</v>
      </c>
      <c r="AY263" s="2">
        <f t="shared" si="57"/>
        <v>1.0110677682940632</v>
      </c>
      <c r="AZ263" s="2">
        <f t="shared" si="58"/>
        <v>0.95341611337963683</v>
      </c>
      <c r="BA263" s="2">
        <f t="shared" si="59"/>
        <v>4.6583886620363169E-2</v>
      </c>
      <c r="BB263" s="2">
        <f t="shared" si="60"/>
        <v>0.9901503524059807</v>
      </c>
      <c r="BD263" s="2">
        <f t="shared" si="61"/>
        <v>-1.5219669279292174</v>
      </c>
      <c r="BE263" s="2">
        <f t="shared" si="62"/>
        <v>0.66349953955684893</v>
      </c>
      <c r="BO263" s="21">
        <f t="shared" si="63"/>
        <v>5.6986723561207127</v>
      </c>
      <c r="BP263" s="21">
        <f t="shared" si="64"/>
        <v>7.7954807478298642</v>
      </c>
    </row>
    <row r="264" spans="2:68" x14ac:dyDescent="0.3">
      <c r="B264" s="12">
        <v>25081</v>
      </c>
      <c r="C264" s="18">
        <v>1.8037000000000001</v>
      </c>
      <c r="D264" s="18">
        <v>0.43917828525730229</v>
      </c>
      <c r="E264" s="18">
        <v>0.54434699327681002</v>
      </c>
      <c r="F264" s="18">
        <v>0.39175894762991997</v>
      </c>
      <c r="G264" s="18">
        <v>0.20978006132223001</v>
      </c>
      <c r="H264" s="18">
        <v>0.59101191176662005</v>
      </c>
      <c r="I264" s="18">
        <v>1.6883806626329E-2</v>
      </c>
      <c r="J264" s="18">
        <v>-3.1282080092328003E-2</v>
      </c>
      <c r="K264" s="18">
        <v>-0.11073268124087</v>
      </c>
      <c r="L264" s="18">
        <v>4.55</v>
      </c>
      <c r="M264" s="18">
        <v>1.39</v>
      </c>
      <c r="N264" s="18">
        <v>1.42</v>
      </c>
      <c r="O264" s="18">
        <v>3.55</v>
      </c>
      <c r="P264" s="18">
        <v>1.2549999999999999</v>
      </c>
      <c r="Q264" s="18">
        <v>4.2750000000000004</v>
      </c>
      <c r="R264" s="18">
        <v>2.78</v>
      </c>
      <c r="S264" s="18">
        <v>1.24</v>
      </c>
      <c r="T264" s="18">
        <v>3.84</v>
      </c>
      <c r="U264" s="18">
        <v>1.29</v>
      </c>
      <c r="V264" s="18">
        <v>1.74</v>
      </c>
      <c r="W264" s="18">
        <v>0.48</v>
      </c>
      <c r="X264" s="18">
        <v>1.28</v>
      </c>
      <c r="Y264" s="18">
        <v>-0.87</v>
      </c>
      <c r="Z264" s="18">
        <v>2.25</v>
      </c>
      <c r="AA264" s="18">
        <v>0.68</v>
      </c>
      <c r="AB264" s="18">
        <v>5.52</v>
      </c>
      <c r="AC264" s="18">
        <v>1.56</v>
      </c>
      <c r="AD264" s="18">
        <v>2.2795393595204105</v>
      </c>
      <c r="AE264" s="18">
        <v>0.42922528527133963</v>
      </c>
      <c r="AF264" s="18">
        <v>1.630653358195322</v>
      </c>
      <c r="AG264" s="18">
        <v>-5.9595103487863899E-2</v>
      </c>
      <c r="AH264" s="18">
        <v>-0.19488073916985593</v>
      </c>
      <c r="AI264" s="18">
        <v>1.1901164937724529</v>
      </c>
      <c r="AJ264" s="18">
        <v>1.4795925491540407</v>
      </c>
      <c r="AK264" s="18"/>
      <c r="AM264" s="18">
        <v>0.28571428571428914</v>
      </c>
      <c r="AN264" s="18">
        <v>35.08142897960537</v>
      </c>
      <c r="AO264" s="18">
        <v>21.137766793617853</v>
      </c>
      <c r="AP264" s="18">
        <v>5.18</v>
      </c>
      <c r="AQ264" s="18">
        <v>5.42</v>
      </c>
      <c r="AR264" s="21"/>
      <c r="AS264" s="21">
        <f t="shared" si="52"/>
        <v>1.1914750729380197</v>
      </c>
      <c r="AT264" s="21">
        <f t="shared" si="53"/>
        <v>-0.49877338874516619</v>
      </c>
      <c r="AV264" s="2">
        <f t="shared" si="54"/>
        <v>0.83786453397607707</v>
      </c>
      <c r="AW264" s="2">
        <f t="shared" si="55"/>
        <v>1.2662007297817413</v>
      </c>
      <c r="AX264" s="2">
        <f t="shared" si="56"/>
        <v>1.0163065335819532</v>
      </c>
      <c r="AY264" s="2">
        <f t="shared" si="57"/>
        <v>0.99940404896512136</v>
      </c>
      <c r="AZ264" s="2">
        <f t="shared" si="58"/>
        <v>0.95415534517707612</v>
      </c>
      <c r="BA264" s="2">
        <f t="shared" si="59"/>
        <v>4.584465482292388E-2</v>
      </c>
      <c r="BB264" s="2">
        <f t="shared" si="60"/>
        <v>1.0155191501549603</v>
      </c>
      <c r="BD264" s="2">
        <f t="shared" si="61"/>
        <v>1.1880805570607034</v>
      </c>
      <c r="BE264" s="2">
        <f t="shared" si="62"/>
        <v>-0.49735238193962439</v>
      </c>
      <c r="BO264" s="21">
        <f t="shared" si="63"/>
        <v>5.7627014317176348</v>
      </c>
      <c r="BP264" s="21">
        <f t="shared" si="64"/>
        <v>7.9164599840855381</v>
      </c>
    </row>
    <row r="265" spans="2:68" x14ac:dyDescent="0.3">
      <c r="B265" s="12">
        <v>25111</v>
      </c>
      <c r="C265" s="18">
        <v>4.4454000000000002</v>
      </c>
      <c r="D265" s="18">
        <v>0.41233341693682757</v>
      </c>
      <c r="E265" s="18">
        <v>0.40905598627244999</v>
      </c>
      <c r="F265" s="18">
        <v>0.41851171832810996</v>
      </c>
      <c r="G265" s="18">
        <v>0.51964040311498005</v>
      </c>
      <c r="H265" s="18">
        <v>9.4890226306680994E-2</v>
      </c>
      <c r="I265" s="18">
        <v>-0.11284272164446001</v>
      </c>
      <c r="J265" s="18">
        <v>-1.2708054089822001</v>
      </c>
      <c r="K265" s="18">
        <v>-1.2580412180661</v>
      </c>
      <c r="L265" s="18">
        <v>7.13</v>
      </c>
      <c r="M265" s="18">
        <v>3.49</v>
      </c>
      <c r="N265" s="18">
        <v>2.92</v>
      </c>
      <c r="O265" s="18">
        <v>7.35</v>
      </c>
      <c r="P265" s="18">
        <v>6.9350000000000005</v>
      </c>
      <c r="Q265" s="18">
        <v>7.9</v>
      </c>
      <c r="R265" s="18">
        <v>4.87</v>
      </c>
      <c r="S265" s="18">
        <v>6.66</v>
      </c>
      <c r="T265" s="18">
        <v>4.3899999999999997</v>
      </c>
      <c r="U265" s="18">
        <v>3.55</v>
      </c>
      <c r="V265" s="18">
        <v>5.0599999999999996</v>
      </c>
      <c r="W265" s="18">
        <v>2.93</v>
      </c>
      <c r="X265" s="18">
        <v>2.97</v>
      </c>
      <c r="Y265" s="18">
        <v>0.25</v>
      </c>
      <c r="Z265" s="18">
        <v>7.85</v>
      </c>
      <c r="AA265" s="18">
        <v>0.84</v>
      </c>
      <c r="AB265" s="18">
        <v>9.3800000000000008</v>
      </c>
      <c r="AC265" s="18">
        <v>9.2799999999999994</v>
      </c>
      <c r="AD265" s="18">
        <v>2.8225495488548136</v>
      </c>
      <c r="AE265" s="18">
        <v>-0.10816032931143527</v>
      </c>
      <c r="AF265" s="18">
        <v>3.8025686225132249</v>
      </c>
      <c r="AG265" s="18">
        <v>0.28789147598871079</v>
      </c>
      <c r="AH265" s="18">
        <v>0.46379829853808729</v>
      </c>
      <c r="AI265" s="18">
        <v>0.26375595109733307</v>
      </c>
      <c r="AJ265" s="18">
        <v>0.53433041810901916</v>
      </c>
      <c r="AK265" s="18"/>
      <c r="AM265" s="18">
        <v>0.56980056980056037</v>
      </c>
      <c r="AN265" s="18">
        <v>36.677834424377153</v>
      </c>
      <c r="AO265" s="18">
        <v>21.680275633292929</v>
      </c>
      <c r="AP265" s="18">
        <v>5.16</v>
      </c>
      <c r="AQ265" s="18">
        <v>5.49</v>
      </c>
      <c r="AR265" s="21"/>
      <c r="AS265" s="21">
        <f t="shared" si="52"/>
        <v>3.3902352055763973</v>
      </c>
      <c r="AT265" s="21">
        <f t="shared" si="53"/>
        <v>-0.12444194094811678</v>
      </c>
      <c r="AV265" s="2">
        <f t="shared" si="54"/>
        <v>2.1783649087553103</v>
      </c>
      <c r="AW265" s="2">
        <f t="shared" si="55"/>
        <v>3.0716388921162352</v>
      </c>
      <c r="AX265" s="2">
        <f t="shared" si="56"/>
        <v>1.0380256862251322</v>
      </c>
      <c r="AY265" s="2">
        <f t="shared" si="57"/>
        <v>1.0028789147598871</v>
      </c>
      <c r="AZ265" s="2">
        <f t="shared" si="58"/>
        <v>0.95563875037334867</v>
      </c>
      <c r="BA265" s="2">
        <f t="shared" si="59"/>
        <v>4.4361249626651333E-2</v>
      </c>
      <c r="BB265" s="2">
        <f t="shared" si="60"/>
        <v>1.036414394619168</v>
      </c>
      <c r="BD265" s="2">
        <f t="shared" si="61"/>
        <v>3.3710270741000441</v>
      </c>
      <c r="BE265" s="2">
        <f t="shared" si="62"/>
        <v>-0.12373688745832576</v>
      </c>
      <c r="BO265" s="21">
        <f t="shared" si="63"/>
        <v>5.9210700030963439</v>
      </c>
      <c r="BP265" s="21">
        <f t="shared" si="64"/>
        <v>8.204733081932881</v>
      </c>
    </row>
    <row r="266" spans="2:68" x14ac:dyDescent="0.3">
      <c r="B266" s="12">
        <v>25142</v>
      </c>
      <c r="C266" s="18">
        <v>0.90410000000000001</v>
      </c>
      <c r="D266" s="18">
        <v>0.43107955666890074</v>
      </c>
      <c r="E266" s="18">
        <v>0.21432264607671997</v>
      </c>
      <c r="F266" s="18">
        <v>0.16939582156972</v>
      </c>
      <c r="G266" s="18">
        <v>9.1143422720338998E-2</v>
      </c>
      <c r="H266" s="18">
        <v>-5.4542621162537996E-2</v>
      </c>
      <c r="I266" s="18">
        <v>-0.81521739130435011</v>
      </c>
      <c r="J266" s="18">
        <v>-1.5243168929369</v>
      </c>
      <c r="K266" s="18">
        <v>-1.4305640606926999</v>
      </c>
      <c r="L266" s="18">
        <v>0.09</v>
      </c>
      <c r="M266" s="18">
        <v>0.91</v>
      </c>
      <c r="N266" s="18">
        <v>-1.43</v>
      </c>
      <c r="O266" s="18">
        <v>1.4</v>
      </c>
      <c r="P266" s="18">
        <v>1.5549999999999999</v>
      </c>
      <c r="Q266" s="18">
        <v>0.64500000000000002</v>
      </c>
      <c r="R266" s="18">
        <v>0.83</v>
      </c>
      <c r="S266" s="18">
        <v>4.6500000000000004</v>
      </c>
      <c r="T266" s="18">
        <v>0.52</v>
      </c>
      <c r="U266" s="18">
        <v>2.58</v>
      </c>
      <c r="V266" s="18">
        <v>2.36</v>
      </c>
      <c r="W266" s="18">
        <v>-4.99</v>
      </c>
      <c r="X266" s="18">
        <v>3.17</v>
      </c>
      <c r="Y266" s="18">
        <v>0.49</v>
      </c>
      <c r="Z266" s="18">
        <v>0.73</v>
      </c>
      <c r="AA266" s="18">
        <v>-0.04</v>
      </c>
      <c r="AB266" s="18">
        <v>2.84</v>
      </c>
      <c r="AC266" s="18">
        <v>0.23</v>
      </c>
      <c r="AD266" s="18">
        <v>-1.1400285007125199</v>
      </c>
      <c r="AE266" s="18">
        <v>2.4104871433677344</v>
      </c>
      <c r="AF266" s="18">
        <v>0.58224163027655873</v>
      </c>
      <c r="AG266" s="18">
        <v>0.15192422797327687</v>
      </c>
      <c r="AH266" s="18">
        <v>0.43845400559443526</v>
      </c>
      <c r="AI266" s="18">
        <v>-0.30276959729989006</v>
      </c>
      <c r="AJ266" s="18">
        <v>3.3585582497051902</v>
      </c>
      <c r="AK266" s="18"/>
      <c r="AM266" s="18">
        <v>0.28328611898016387</v>
      </c>
      <c r="AN266" s="18">
        <v>36.344161070767086</v>
      </c>
      <c r="AO266" s="18">
        <v>22.004606927956882</v>
      </c>
      <c r="AP266" s="18">
        <v>5.48</v>
      </c>
      <c r="AQ266" s="18">
        <v>5.61</v>
      </c>
      <c r="AR266" s="21"/>
      <c r="AS266" s="21">
        <f t="shared" si="52"/>
        <v>0.15116207360765799</v>
      </c>
      <c r="AT266" s="21">
        <f t="shared" si="53"/>
        <v>-0.27915532869562387</v>
      </c>
      <c r="AV266" s="2">
        <f t="shared" si="54"/>
        <v>0.1698602906054103</v>
      </c>
      <c r="AW266" s="2">
        <f t="shared" si="55"/>
        <v>0.27986609359411663</v>
      </c>
      <c r="AX266" s="2">
        <f t="shared" si="56"/>
        <v>1.0058224163027656</v>
      </c>
      <c r="AY266" s="2">
        <f t="shared" si="57"/>
        <v>1.0015192422797328</v>
      </c>
      <c r="AZ266" s="2">
        <f t="shared" si="58"/>
        <v>0.9558201546638565</v>
      </c>
      <c r="BA266" s="2">
        <f t="shared" si="59"/>
        <v>4.4179845336143497E-2</v>
      </c>
      <c r="BB266" s="2">
        <f t="shared" si="60"/>
        <v>1.0056315221257428</v>
      </c>
      <c r="BD266" s="2">
        <f t="shared" si="61"/>
        <v>0.15073506210029172</v>
      </c>
      <c r="BE266" s="2">
        <f t="shared" si="62"/>
        <v>-0.27836675432077751</v>
      </c>
      <c r="BO266" s="21">
        <f t="shared" si="63"/>
        <v>5.947901119224424</v>
      </c>
      <c r="BP266" s="21">
        <f t="shared" si="64"/>
        <v>8.2509382178196002</v>
      </c>
    </row>
    <row r="267" spans="2:68" x14ac:dyDescent="0.3">
      <c r="B267" s="12">
        <v>25172</v>
      </c>
      <c r="C267" s="18">
        <v>5.8500999999999994</v>
      </c>
      <c r="D267" s="18">
        <v>0.45193510861822883</v>
      </c>
      <c r="E267" s="18">
        <v>0.32151567938630998</v>
      </c>
      <c r="F267" s="18">
        <v>0.23798846028474999</v>
      </c>
      <c r="G267" s="18">
        <v>-0.16077856665195001</v>
      </c>
      <c r="H267" s="18">
        <v>-5.2253670140129001E-2</v>
      </c>
      <c r="I267" s="18">
        <v>-1.6253655533322999</v>
      </c>
      <c r="J267" s="18">
        <v>-2.0539936827042</v>
      </c>
      <c r="K267" s="18">
        <v>-2.1871290845216</v>
      </c>
      <c r="L267" s="18">
        <v>7.04</v>
      </c>
      <c r="M267" s="18">
        <v>5.15</v>
      </c>
      <c r="N267" s="18">
        <v>6.57</v>
      </c>
      <c r="O267" s="18">
        <v>5.53</v>
      </c>
      <c r="P267" s="18">
        <v>7.8000000000000007</v>
      </c>
      <c r="Q267" s="18">
        <v>8.9050000000000011</v>
      </c>
      <c r="R267" s="18">
        <v>4.63</v>
      </c>
      <c r="S267" s="18">
        <v>-0.09</v>
      </c>
      <c r="T267" s="18">
        <v>5.94</v>
      </c>
      <c r="U267" s="18">
        <v>5.66</v>
      </c>
      <c r="V267" s="18">
        <v>5.26</v>
      </c>
      <c r="W267" s="18">
        <v>8.67</v>
      </c>
      <c r="X267" s="18">
        <v>5.4</v>
      </c>
      <c r="Y267" s="18">
        <v>8.8000000000000007</v>
      </c>
      <c r="Z267" s="18">
        <v>5.09</v>
      </c>
      <c r="AA267" s="18">
        <v>8.11</v>
      </c>
      <c r="AB267" s="18">
        <v>6.42</v>
      </c>
      <c r="AC267" s="18">
        <v>8.32</v>
      </c>
      <c r="AD267" s="18">
        <v>0.16690691146346026</v>
      </c>
      <c r="AE267" s="18">
        <v>1.8035496155780706</v>
      </c>
      <c r="AF267" s="18">
        <v>3.9108262697264085</v>
      </c>
      <c r="AG267" s="18">
        <v>-0.36683727110697895</v>
      </c>
      <c r="AH267" s="18">
        <v>-0.1579575505069486</v>
      </c>
      <c r="AI267" s="18">
        <v>-5.9742113211302961E-2</v>
      </c>
      <c r="AJ267" s="18">
        <v>1.4682533206666681</v>
      </c>
      <c r="AK267" s="18"/>
      <c r="AM267" s="18">
        <v>0.56497175141243527</v>
      </c>
      <c r="AN267" s="18">
        <v>38.80594857831418</v>
      </c>
      <c r="AO267" s="18">
        <v>22.195529227158154</v>
      </c>
      <c r="AP267" s="18">
        <v>5.52</v>
      </c>
      <c r="AQ267" s="18">
        <v>5.78</v>
      </c>
      <c r="AR267" s="21"/>
      <c r="AS267" s="21">
        <f t="shared" si="52"/>
        <v>3.4588911611081796</v>
      </c>
      <c r="AT267" s="21">
        <f t="shared" si="53"/>
        <v>-0.81877237972520778</v>
      </c>
      <c r="AV267" s="2">
        <f t="shared" si="54"/>
        <v>2.062555456063957</v>
      </c>
      <c r="AW267" s="2">
        <f t="shared" si="55"/>
        <v>3.1568680046798914</v>
      </c>
      <c r="AX267" s="2">
        <f t="shared" si="56"/>
        <v>1.0391082626972641</v>
      </c>
      <c r="AY267" s="2">
        <f t="shared" si="57"/>
        <v>0.99633162728893021</v>
      </c>
      <c r="AZ267" s="2">
        <f t="shared" si="58"/>
        <v>0.95756170802538465</v>
      </c>
      <c r="BA267" s="2">
        <f t="shared" si="59"/>
        <v>4.243829197461535E-2</v>
      </c>
      <c r="BB267" s="2">
        <f t="shared" si="60"/>
        <v>1.0372183975609233</v>
      </c>
      <c r="BD267" s="2">
        <f t="shared" si="61"/>
        <v>3.439459188292965</v>
      </c>
      <c r="BE267" s="2">
        <f t="shared" si="62"/>
        <v>-0.81417253489529084</v>
      </c>
      <c r="BO267" s="21">
        <f t="shared" si="63"/>
        <v>6.1041838394058381</v>
      </c>
      <c r="BP267" s="21">
        <f t="shared" si="64"/>
        <v>8.5580249166610258</v>
      </c>
    </row>
    <row r="268" spans="2:68" x14ac:dyDescent="0.3">
      <c r="B268" s="12">
        <v>25203</v>
      </c>
      <c r="C268" s="18">
        <v>-3.3873000000000002</v>
      </c>
      <c r="D268" s="18">
        <v>0.40384230724908043</v>
      </c>
      <c r="E268" s="18">
        <v>-0.13854653547533999</v>
      </c>
      <c r="F268" s="18">
        <v>-1.0824095026422</v>
      </c>
      <c r="G268" s="18">
        <v>-1.7329343024083999</v>
      </c>
      <c r="H268" s="18">
        <v>-1.3245686392898</v>
      </c>
      <c r="I268" s="18">
        <v>-2.1184716963420001</v>
      </c>
      <c r="J268" s="18">
        <v>-2.7972775540748001</v>
      </c>
      <c r="K268" s="18">
        <v>-2.7446158363690998</v>
      </c>
      <c r="L268" s="18">
        <v>2.5099999999999998</v>
      </c>
      <c r="M268" s="18">
        <v>-4.2</v>
      </c>
      <c r="N268" s="18">
        <v>-4.63</v>
      </c>
      <c r="O268" s="18">
        <v>-2.33</v>
      </c>
      <c r="P268" s="18">
        <v>-4.54</v>
      </c>
      <c r="Q268" s="18">
        <v>-3.1749999999999998</v>
      </c>
      <c r="R268" s="18">
        <v>-1.02</v>
      </c>
      <c r="S268" s="18">
        <v>-4.46</v>
      </c>
      <c r="T268" s="18">
        <v>-3.04</v>
      </c>
      <c r="U268" s="18">
        <v>-2.5299999999999998</v>
      </c>
      <c r="V268" s="18">
        <v>-4.22</v>
      </c>
      <c r="W268" s="18">
        <v>-5.43</v>
      </c>
      <c r="X268" s="18">
        <v>-6.66</v>
      </c>
      <c r="Y268" s="18">
        <v>-2.91</v>
      </c>
      <c r="Z268" s="18">
        <v>-4.12</v>
      </c>
      <c r="AA268" s="18">
        <v>-1.02</v>
      </c>
      <c r="AB268" s="18">
        <v>-6.05</v>
      </c>
      <c r="AC268" s="18">
        <v>-2.54</v>
      </c>
      <c r="AD268" s="18">
        <v>2.4312656214496853</v>
      </c>
      <c r="AE268" s="18">
        <v>1.6899249818504547</v>
      </c>
      <c r="AF268" s="18">
        <v>-2.2117584640382049</v>
      </c>
      <c r="AG268" s="18">
        <v>-0.80209130656118122</v>
      </c>
      <c r="AH268" s="18">
        <v>-8.0407953039429714E-2</v>
      </c>
      <c r="AI268" s="18">
        <v>-1.53429752752271</v>
      </c>
      <c r="AJ268" s="18">
        <v>0.62070609924318454</v>
      </c>
      <c r="AK268" s="18"/>
      <c r="AM268" s="18">
        <v>0.28089887640450062</v>
      </c>
      <c r="AN268" s="18">
        <v>37.103653379503051</v>
      </c>
      <c r="AO268" s="18">
        <v>22.27787299543488</v>
      </c>
      <c r="AP268" s="18">
        <v>6.25</v>
      </c>
      <c r="AQ268" s="18">
        <v>6.16</v>
      </c>
      <c r="AR268" s="21"/>
      <c r="AS268" s="21">
        <f t="shared" si="52"/>
        <v>-2.6156007712872853</v>
      </c>
      <c r="AT268" s="21">
        <f t="shared" si="53"/>
        <v>-1.2059336138102617</v>
      </c>
      <c r="AV268" s="2">
        <f t="shared" si="54"/>
        <v>-2.0697571931995986</v>
      </c>
      <c r="AW268" s="2">
        <f t="shared" si="55"/>
        <v>-2.4328334740266744</v>
      </c>
      <c r="AX268" s="2">
        <f t="shared" si="56"/>
        <v>0.97788241535961795</v>
      </c>
      <c r="AY268" s="2">
        <f t="shared" si="57"/>
        <v>0.99197908693438819</v>
      </c>
      <c r="AZ268" s="2">
        <f t="shared" si="58"/>
        <v>0.95697625911057527</v>
      </c>
      <c r="BA268" s="2">
        <f t="shared" si="59"/>
        <v>4.3023740889424733E-2</v>
      </c>
      <c r="BB268" s="2">
        <f t="shared" si="60"/>
        <v>0.97848065402377826</v>
      </c>
      <c r="BD268" s="2">
        <f t="shared" si="61"/>
        <v>-2.6082741584825588</v>
      </c>
      <c r="BE268" s="2">
        <f t="shared" si="62"/>
        <v>-1.2025556485054709</v>
      </c>
      <c r="BO268" s="21">
        <f t="shared" si="63"/>
        <v>5.9949886391221643</v>
      </c>
      <c r="BP268" s="21">
        <f t="shared" si="64"/>
        <v>8.3738618176062705</v>
      </c>
    </row>
    <row r="269" spans="2:68" x14ac:dyDescent="0.3">
      <c r="B269" s="12">
        <v>25234</v>
      </c>
      <c r="C269" s="18">
        <v>-0.67110000000000003</v>
      </c>
      <c r="D269" s="18">
        <v>0.5095096542584443</v>
      </c>
      <c r="E269" s="18">
        <v>0.59195110922320004</v>
      </c>
      <c r="F269" s="18">
        <v>0.76468791365441002</v>
      </c>
      <c r="G269" s="18">
        <v>0.92713538319063005</v>
      </c>
      <c r="H269" s="18">
        <v>0.10738102337736</v>
      </c>
      <c r="I269" s="18">
        <v>-4.4757033248086997E-2</v>
      </c>
      <c r="J269" s="18">
        <v>-1.6258523352151999</v>
      </c>
      <c r="K269" s="18">
        <v>-1.5544505878135</v>
      </c>
      <c r="L269" s="18">
        <v>-0.69</v>
      </c>
      <c r="M269" s="18">
        <v>-0.78</v>
      </c>
      <c r="N269" s="18">
        <v>-2.2000000000000002</v>
      </c>
      <c r="O269" s="18">
        <v>0.78</v>
      </c>
      <c r="P269" s="18">
        <v>-0.72</v>
      </c>
      <c r="Q269" s="18">
        <v>-1.2549999999999999</v>
      </c>
      <c r="R269" s="18">
        <v>-1.19</v>
      </c>
      <c r="S269" s="18">
        <v>-1.77</v>
      </c>
      <c r="T269" s="18">
        <v>-0.25</v>
      </c>
      <c r="U269" s="18">
        <v>-1.1399999999999999</v>
      </c>
      <c r="V269" s="18">
        <v>-1.28</v>
      </c>
      <c r="W269" s="18">
        <v>-4.74</v>
      </c>
      <c r="X269" s="18">
        <v>1.17</v>
      </c>
      <c r="Y269" s="18">
        <v>2.4300000000000002</v>
      </c>
      <c r="Z269" s="18">
        <v>-0.99</v>
      </c>
      <c r="AA269" s="18">
        <v>-0.23</v>
      </c>
      <c r="AB269" s="18">
        <v>-0.16</v>
      </c>
      <c r="AC269" s="18">
        <v>1.18</v>
      </c>
      <c r="AD269" s="18">
        <v>4.4291629695356161</v>
      </c>
      <c r="AE269" s="18">
        <v>7.8223535477729644</v>
      </c>
      <c r="AF269" s="18">
        <v>0.8206171583587718</v>
      </c>
      <c r="AG269" s="18">
        <v>0.29474898851731268</v>
      </c>
      <c r="AH269" s="18">
        <v>0.29730015101590013</v>
      </c>
      <c r="AI269" s="18">
        <v>1.9595608694918942</v>
      </c>
      <c r="AJ269" s="18">
        <v>1.114024453618967</v>
      </c>
      <c r="AK269" s="18"/>
      <c r="AM269" s="18">
        <v>0.28011204481790397</v>
      </c>
      <c r="AN269" s="18">
        <v>37.285226729760502</v>
      </c>
      <c r="AO269" s="18">
        <v>21.194968072847157</v>
      </c>
      <c r="AP269" s="18">
        <v>6.19</v>
      </c>
      <c r="AQ269" s="18">
        <v>6.19</v>
      </c>
      <c r="AR269" s="21"/>
      <c r="AS269" s="21">
        <f t="shared" si="52"/>
        <v>0.3111075041003275</v>
      </c>
      <c r="AT269" s="21">
        <f t="shared" si="53"/>
        <v>-0.21476066574113162</v>
      </c>
      <c r="AV269" s="2">
        <f t="shared" si="54"/>
        <v>0.3827446625884301</v>
      </c>
      <c r="AW269" s="2">
        <f t="shared" si="55"/>
        <v>0.51788029765962307</v>
      </c>
      <c r="AX269" s="2">
        <f t="shared" si="56"/>
        <v>1.0082061715835877</v>
      </c>
      <c r="AY269" s="2">
        <f t="shared" si="57"/>
        <v>1.0029474898851731</v>
      </c>
      <c r="AZ269" s="2">
        <f t="shared" si="58"/>
        <v>0.95719105913944424</v>
      </c>
      <c r="BA269" s="2">
        <f t="shared" si="59"/>
        <v>4.2808940860555755E-2</v>
      </c>
      <c r="BB269" s="2">
        <f t="shared" si="60"/>
        <v>1.0079799234247753</v>
      </c>
      <c r="BD269" s="2">
        <f t="shared" si="61"/>
        <v>0.31023848872574566</v>
      </c>
      <c r="BE269" s="2">
        <f t="shared" si="62"/>
        <v>-0.21416077561336314</v>
      </c>
      <c r="BO269" s="21">
        <f t="shared" si="63"/>
        <v>6.0347268234248332</v>
      </c>
      <c r="BP269" s="21">
        <f t="shared" si="64"/>
        <v>8.4406845936804178</v>
      </c>
    </row>
    <row r="270" spans="2:68" x14ac:dyDescent="0.3">
      <c r="B270" s="12">
        <v>25262</v>
      </c>
      <c r="C270" s="18">
        <v>-5.3641000000000005</v>
      </c>
      <c r="D270" s="18">
        <v>0.50113938946989567</v>
      </c>
      <c r="E270" s="18">
        <v>0.37014038346580003</v>
      </c>
      <c r="F270" s="18">
        <v>0.16075868048026001</v>
      </c>
      <c r="G270" s="18">
        <v>-0.10076518473487998</v>
      </c>
      <c r="H270" s="18">
        <v>-0.59533717631599004</v>
      </c>
      <c r="I270" s="18">
        <v>-0.59533717631599004</v>
      </c>
      <c r="J270" s="18">
        <v>-0.31767260934092001</v>
      </c>
      <c r="K270" s="18">
        <v>-0.23145818657542999</v>
      </c>
      <c r="L270" s="18">
        <v>-10.31</v>
      </c>
      <c r="M270" s="18">
        <v>-3.97</v>
      </c>
      <c r="N270" s="18">
        <v>-4.53</v>
      </c>
      <c r="O270" s="18">
        <v>-6.91</v>
      </c>
      <c r="P270" s="18">
        <v>-6.48</v>
      </c>
      <c r="Q270" s="18">
        <v>-8.1150000000000002</v>
      </c>
      <c r="R270" s="18">
        <v>-6.59</v>
      </c>
      <c r="S270" s="18">
        <v>-3.47</v>
      </c>
      <c r="T270" s="18">
        <v>-6.04</v>
      </c>
      <c r="U270" s="18">
        <v>-4.5999999999999996</v>
      </c>
      <c r="V270" s="18">
        <v>-4.63</v>
      </c>
      <c r="W270" s="18">
        <v>-3.57</v>
      </c>
      <c r="X270" s="18">
        <v>-3.33</v>
      </c>
      <c r="Y270" s="18">
        <v>-5.21</v>
      </c>
      <c r="Z270" s="18">
        <v>-4.13</v>
      </c>
      <c r="AA270" s="18">
        <v>-5.16</v>
      </c>
      <c r="AB270" s="18">
        <v>-8.76</v>
      </c>
      <c r="AC270" s="18">
        <v>-8.17</v>
      </c>
      <c r="AD270" s="18">
        <v>0.33987113219571263</v>
      </c>
      <c r="AE270" s="18">
        <v>5.2638839076337263</v>
      </c>
      <c r="AF270" s="18">
        <v>-3.2523879994618698</v>
      </c>
      <c r="AG270" s="18">
        <v>-0.22541102947060132</v>
      </c>
      <c r="AH270" s="18">
        <v>-0.33026712327494101</v>
      </c>
      <c r="AI270" s="18">
        <v>-0.27455715254461888</v>
      </c>
      <c r="AJ270" s="18">
        <v>1.1101175292370868</v>
      </c>
      <c r="AK270" s="18"/>
      <c r="AM270" s="18">
        <v>0.8379888268156499</v>
      </c>
      <c r="AN270" s="18">
        <v>34.70911059992163</v>
      </c>
      <c r="AO270" s="18">
        <v>20.895729901987238</v>
      </c>
      <c r="AP270" s="18">
        <v>6.19</v>
      </c>
      <c r="AQ270" s="18">
        <v>6.26</v>
      </c>
      <c r="AR270" s="21"/>
      <c r="AS270" s="21">
        <f t="shared" si="52"/>
        <v>-3.7535273889317655</v>
      </c>
      <c r="AT270" s="21">
        <f t="shared" si="53"/>
        <v>-0.72655041894049699</v>
      </c>
      <c r="AV270" s="2">
        <f t="shared" si="54"/>
        <v>-3.182283735280139</v>
      </c>
      <c r="AW270" s="2">
        <f t="shared" si="55"/>
        <v>-3.9607951481829051</v>
      </c>
      <c r="AX270" s="2">
        <f t="shared" si="56"/>
        <v>0.9674761200053813</v>
      </c>
      <c r="AY270" s="2">
        <f t="shared" si="57"/>
        <v>0.99774588970529399</v>
      </c>
      <c r="AZ270" s="2">
        <f t="shared" si="58"/>
        <v>0.95591073279027372</v>
      </c>
      <c r="BA270" s="2">
        <f t="shared" si="59"/>
        <v>4.4089267209726279E-2</v>
      </c>
      <c r="BB270" s="2">
        <f t="shared" si="60"/>
        <v>0.96877193678632745</v>
      </c>
      <c r="BD270" s="2">
        <f t="shared" si="61"/>
        <v>-3.7223346405472908</v>
      </c>
      <c r="BE270" s="2">
        <f t="shared" si="62"/>
        <v>-0.72051260382464788</v>
      </c>
      <c r="BO270" s="21">
        <f t="shared" si="63"/>
        <v>5.8932550297635444</v>
      </c>
      <c r="BP270" s="21">
        <f t="shared" si="64"/>
        <v>8.1770983616222939</v>
      </c>
    </row>
    <row r="271" spans="2:68" x14ac:dyDescent="0.3">
      <c r="B271" s="12">
        <v>25293</v>
      </c>
      <c r="C271" s="18">
        <v>3.0505</v>
      </c>
      <c r="D271" s="18">
        <v>0.47115401832307224</v>
      </c>
      <c r="E271" s="18">
        <v>0.76800088702862002</v>
      </c>
      <c r="F271" s="18">
        <v>0.99498119264282003</v>
      </c>
      <c r="G271" s="18">
        <v>0.87369676106464</v>
      </c>
      <c r="H271" s="18">
        <v>0.66984062412737</v>
      </c>
      <c r="I271" s="18">
        <v>-0.23116255501626001</v>
      </c>
      <c r="J271" s="18">
        <v>-1.9091010869512</v>
      </c>
      <c r="K271" s="18">
        <v>-2.1446343314409</v>
      </c>
      <c r="L271" s="18">
        <v>3.16</v>
      </c>
      <c r="M271" s="18">
        <v>3.54</v>
      </c>
      <c r="N271" s="18">
        <v>4.13</v>
      </c>
      <c r="O271" s="18">
        <v>4.1500000000000004</v>
      </c>
      <c r="P271" s="18">
        <v>1.3050000000000002</v>
      </c>
      <c r="Q271" s="18">
        <v>4.8650000000000002</v>
      </c>
      <c r="R271" s="18">
        <v>0.71</v>
      </c>
      <c r="S271" s="18">
        <v>5.1100000000000003</v>
      </c>
      <c r="T271" s="18">
        <v>3.07</v>
      </c>
      <c r="U271" s="18">
        <v>7.12</v>
      </c>
      <c r="V271" s="18">
        <v>1.06</v>
      </c>
      <c r="W271" s="18">
        <v>5.47</v>
      </c>
      <c r="X271" s="18">
        <v>-0.42</v>
      </c>
      <c r="Y271" s="18">
        <v>-1.29</v>
      </c>
      <c r="Z271" s="18">
        <v>5.0599999999999996</v>
      </c>
      <c r="AA271" s="18">
        <v>3.34</v>
      </c>
      <c r="AB271" s="18">
        <v>3.33</v>
      </c>
      <c r="AC271" s="18">
        <v>-0.43</v>
      </c>
      <c r="AD271" s="18">
        <v>2.8720626631853818</v>
      </c>
      <c r="AE271" s="18">
        <v>2.2015463242038846</v>
      </c>
      <c r="AF271" s="18">
        <v>3.4903528593777322</v>
      </c>
      <c r="AG271" s="18">
        <v>-6.0301397808237844E-2</v>
      </c>
      <c r="AH271" s="18">
        <v>-0.19377122451266215</v>
      </c>
      <c r="AI271" s="18">
        <v>-1.2952981175885281</v>
      </c>
      <c r="AJ271" s="18">
        <v>0.10565699778692927</v>
      </c>
      <c r="AK271" s="18"/>
      <c r="AM271" s="18">
        <v>0.55401662049860967</v>
      </c>
      <c r="AN271" s="18">
        <v>35.453415547918461</v>
      </c>
      <c r="AO271" s="18">
        <v>20.202287616481655</v>
      </c>
      <c r="AP271" s="18">
        <v>5.99</v>
      </c>
      <c r="AQ271" s="18">
        <v>6.3</v>
      </c>
      <c r="AR271" s="21"/>
      <c r="AS271" s="21">
        <f t="shared" si="52"/>
        <v>3.01919884105466</v>
      </c>
      <c r="AT271" s="21">
        <f t="shared" si="53"/>
        <v>-0.53145541613131009</v>
      </c>
      <c r="AV271" s="2">
        <f t="shared" si="54"/>
        <v>1.8711399617233315</v>
      </c>
      <c r="AW271" s="2">
        <f t="shared" si="55"/>
        <v>2.7797904945646934</v>
      </c>
      <c r="AX271" s="2">
        <f t="shared" si="56"/>
        <v>1.0349035285937773</v>
      </c>
      <c r="AY271" s="2">
        <f t="shared" si="57"/>
        <v>0.99939698602191762</v>
      </c>
      <c r="AZ271" s="2">
        <f t="shared" si="58"/>
        <v>0.9573588915423864</v>
      </c>
      <c r="BA271" s="2">
        <f t="shared" si="59"/>
        <v>4.2641108457613597E-2</v>
      </c>
      <c r="BB271" s="2">
        <f t="shared" si="60"/>
        <v>1.033338071150633</v>
      </c>
      <c r="BD271" s="2">
        <f t="shared" si="61"/>
        <v>3.0025641366962321</v>
      </c>
      <c r="BE271" s="2">
        <f t="shared" si="62"/>
        <v>-0.52852728711681252</v>
      </c>
      <c r="BO271" s="21">
        <f t="shared" si="63"/>
        <v>6.0361756920249805</v>
      </c>
      <c r="BP271" s="21">
        <f t="shared" si="64"/>
        <v>8.4497070486077828</v>
      </c>
    </row>
    <row r="272" spans="2:68" x14ac:dyDescent="0.3">
      <c r="B272" s="12">
        <v>25323</v>
      </c>
      <c r="C272" s="18">
        <v>2.0527000000000002</v>
      </c>
      <c r="D272" s="18">
        <v>0.44776764196281515</v>
      </c>
      <c r="E272" s="18">
        <v>0.54477130722877998</v>
      </c>
      <c r="F272" s="18">
        <v>0.38367529606168999</v>
      </c>
      <c r="G272" s="18">
        <v>0.84959955067204995</v>
      </c>
      <c r="H272" s="18">
        <v>0.25512650165061002</v>
      </c>
      <c r="I272" s="18">
        <v>3.4821882043813002</v>
      </c>
      <c r="J272" s="18">
        <v>4.6800486316154997</v>
      </c>
      <c r="K272" s="18">
        <v>4.5403452625791996</v>
      </c>
      <c r="L272" s="18">
        <v>0.56000000000000005</v>
      </c>
      <c r="M272" s="18">
        <v>2.4</v>
      </c>
      <c r="N272" s="18">
        <v>3.48</v>
      </c>
      <c r="O272" s="18">
        <v>1.17</v>
      </c>
      <c r="P272" s="18">
        <v>1.9849999999999999</v>
      </c>
      <c r="Q272" s="18">
        <v>2.8250000000000002</v>
      </c>
      <c r="R272" s="18">
        <v>1.06</v>
      </c>
      <c r="S272" s="18">
        <v>1.22</v>
      </c>
      <c r="T272" s="18">
        <v>1.51</v>
      </c>
      <c r="U272" s="18">
        <v>-0.36</v>
      </c>
      <c r="V272" s="18">
        <v>0.62</v>
      </c>
      <c r="W272" s="18">
        <v>4.05</v>
      </c>
      <c r="X272" s="18">
        <v>7.73</v>
      </c>
      <c r="Y272" s="18">
        <v>1.33</v>
      </c>
      <c r="Z272" s="18">
        <v>3.77</v>
      </c>
      <c r="AA272" s="18">
        <v>4.9800000000000004</v>
      </c>
      <c r="AB272" s="18">
        <v>2.89</v>
      </c>
      <c r="AC272" s="18">
        <v>1.24</v>
      </c>
      <c r="AD272" s="18">
        <v>-1.4542461242968874</v>
      </c>
      <c r="AE272" s="18">
        <v>0.97448390819336872</v>
      </c>
      <c r="AF272" s="18">
        <v>1.5418724176156307</v>
      </c>
      <c r="AG272" s="18">
        <v>0.45670364946941433</v>
      </c>
      <c r="AH272" s="18">
        <v>8.129872375020053E-2</v>
      </c>
      <c r="AI272" s="18">
        <v>1.9810464764593361</v>
      </c>
      <c r="AJ272" s="18">
        <v>1.4782539307930165</v>
      </c>
      <c r="AK272" s="18"/>
      <c r="AM272" s="18">
        <v>0.27548209366392573</v>
      </c>
      <c r="AN272" s="18">
        <v>36.208855346512422</v>
      </c>
      <c r="AO272" s="18">
        <v>20.428608081932158</v>
      </c>
      <c r="AP272" s="18">
        <v>5.87</v>
      </c>
      <c r="AQ272" s="18">
        <v>6.2</v>
      </c>
      <c r="AR272" s="21"/>
      <c r="AS272" s="21">
        <f t="shared" si="52"/>
        <v>1.0941047756528155</v>
      </c>
      <c r="AT272" s="21">
        <f t="shared" si="53"/>
        <v>8.9360075065991751E-3</v>
      </c>
      <c r="AV272" s="2">
        <f t="shared" si="54"/>
        <v>0.94083969350784002</v>
      </c>
      <c r="AW272" s="2">
        <f t="shared" si="55"/>
        <v>1.2201175248143681</v>
      </c>
      <c r="AX272" s="2">
        <f t="shared" si="56"/>
        <v>1.0154187241761563</v>
      </c>
      <c r="AY272" s="2">
        <f t="shared" si="57"/>
        <v>1.0045670364946941</v>
      </c>
      <c r="AZ272" s="2">
        <f t="shared" si="58"/>
        <v>0.95779536047165237</v>
      </c>
      <c r="BA272" s="2">
        <f t="shared" si="59"/>
        <v>4.2204639528347632E-2</v>
      </c>
      <c r="BB272" s="2">
        <f t="shared" si="60"/>
        <v>1.0149559961847829</v>
      </c>
      <c r="BD272" s="2">
        <f t="shared" si="61"/>
        <v>1.0910989933021209</v>
      </c>
      <c r="BE272" s="2">
        <f t="shared" si="62"/>
        <v>8.9114580354271982E-3</v>
      </c>
      <c r="BO272" s="21">
        <f t="shared" si="63"/>
        <v>6.1095950120790468</v>
      </c>
      <c r="BP272" s="21">
        <f t="shared" si="64"/>
        <v>8.5760808349892947</v>
      </c>
    </row>
    <row r="273" spans="2:68" x14ac:dyDescent="0.3">
      <c r="B273" s="12">
        <v>25354</v>
      </c>
      <c r="C273" s="18">
        <v>0.504</v>
      </c>
      <c r="D273" s="18">
        <v>0.51168507572489919</v>
      </c>
      <c r="E273" s="18">
        <v>0.12975047229393</v>
      </c>
      <c r="F273" s="18">
        <v>-0.26838193330867</v>
      </c>
      <c r="G273" s="18">
        <v>-0.87980570957246984</v>
      </c>
      <c r="H273" s="18">
        <v>-0.33935994698673</v>
      </c>
      <c r="I273" s="18">
        <v>-2.7805157035252002</v>
      </c>
      <c r="J273" s="18">
        <v>-3.9910688043386005</v>
      </c>
      <c r="K273" s="18">
        <v>-3.7860029882513002</v>
      </c>
      <c r="L273" s="18">
        <v>1.03</v>
      </c>
      <c r="M273" s="18">
        <v>0.38</v>
      </c>
      <c r="N273" s="18">
        <v>-0.41</v>
      </c>
      <c r="O273" s="18">
        <v>-0.19</v>
      </c>
      <c r="P273" s="18">
        <v>-1.6849999999999998</v>
      </c>
      <c r="Q273" s="18">
        <v>1.1300000000000001</v>
      </c>
      <c r="R273" s="18">
        <v>1.21</v>
      </c>
      <c r="S273" s="18">
        <v>0.14000000000000001</v>
      </c>
      <c r="T273" s="18">
        <v>-1.36</v>
      </c>
      <c r="U273" s="18">
        <v>3.76</v>
      </c>
      <c r="V273" s="18">
        <v>0.97</v>
      </c>
      <c r="W273" s="18">
        <v>-1.79</v>
      </c>
      <c r="X273" s="18">
        <v>1.08</v>
      </c>
      <c r="Y273" s="18">
        <v>0.03</v>
      </c>
      <c r="Z273" s="18">
        <v>0.55000000000000004</v>
      </c>
      <c r="AA273" s="18">
        <v>1.68</v>
      </c>
      <c r="AB273" s="18">
        <v>-1.36</v>
      </c>
      <c r="AC273" s="18">
        <v>-1.17</v>
      </c>
      <c r="AD273" s="18">
        <v>0.59863566754838615</v>
      </c>
      <c r="AE273" s="18">
        <v>1.4535449735449735</v>
      </c>
      <c r="AF273" s="18">
        <v>0.33412729919282125</v>
      </c>
      <c r="AG273" s="18">
        <v>-0.68220767133068128</v>
      </c>
      <c r="AH273" s="18">
        <v>-1.8604151737044994E-2</v>
      </c>
      <c r="AI273" s="18">
        <v>-0.41849966223452828</v>
      </c>
      <c r="AJ273" s="18">
        <v>0.80010104108625413</v>
      </c>
      <c r="AK273" s="18"/>
      <c r="AM273" s="18">
        <v>0.5494505494505475</v>
      </c>
      <c r="AN273" s="18">
        <v>35.502911427226749</v>
      </c>
      <c r="AO273" s="18">
        <v>20.972258271972095</v>
      </c>
      <c r="AP273" s="18">
        <v>6.08</v>
      </c>
      <c r="AQ273" s="18">
        <v>6.56</v>
      </c>
      <c r="AR273" s="21"/>
      <c r="AS273" s="21">
        <f t="shared" si="52"/>
        <v>-0.17755777653207794</v>
      </c>
      <c r="AT273" s="21">
        <f t="shared" si="53"/>
        <v>-1.1938927470555805</v>
      </c>
      <c r="AV273" s="2">
        <f t="shared" si="54"/>
        <v>-0.52022374141477701</v>
      </c>
      <c r="AW273" s="2">
        <f t="shared" si="55"/>
        <v>-0.25821730132873366</v>
      </c>
      <c r="AX273" s="2">
        <f t="shared" si="56"/>
        <v>1.0033412729919282</v>
      </c>
      <c r="AY273" s="2">
        <f t="shared" si="57"/>
        <v>0.99317792328669319</v>
      </c>
      <c r="AZ273" s="2">
        <f t="shared" si="58"/>
        <v>0.95820500468258751</v>
      </c>
      <c r="BA273" s="2">
        <f t="shared" si="59"/>
        <v>4.1794995317412487E-2</v>
      </c>
      <c r="BB273" s="2">
        <f t="shared" si="60"/>
        <v>1.0029123324812181</v>
      </c>
      <c r="BD273" s="2">
        <f t="shared" si="61"/>
        <v>-0.17658751545813217</v>
      </c>
      <c r="BE273" s="2">
        <f t="shared" si="62"/>
        <v>-1.1873687429733095</v>
      </c>
      <c r="BO273" s="21">
        <f t="shared" si="63"/>
        <v>6.11138065168499</v>
      </c>
      <c r="BP273" s="21">
        <f t="shared" si="64"/>
        <v>8.6010572337665856</v>
      </c>
    </row>
    <row r="274" spans="2:68" x14ac:dyDescent="0.3">
      <c r="B274" s="12">
        <v>25384</v>
      </c>
      <c r="C274" s="18">
        <v>-6.7388000000000003</v>
      </c>
      <c r="D274" s="18">
        <v>0.48825698607914969</v>
      </c>
      <c r="E274" s="18">
        <v>-0.10009204142489002</v>
      </c>
      <c r="F274" s="18">
        <v>-0.47827604697110992</v>
      </c>
      <c r="G274" s="18">
        <v>-0.83960697432104003</v>
      </c>
      <c r="H274" s="18">
        <v>-0.40468177296943997</v>
      </c>
      <c r="I274" s="18">
        <v>-0.63000141854625002</v>
      </c>
      <c r="J274" s="18">
        <v>2.9447925461789999</v>
      </c>
      <c r="K274" s="18">
        <v>2.9769639692853</v>
      </c>
      <c r="L274" s="18">
        <v>-13.53</v>
      </c>
      <c r="M274" s="18">
        <v>-5.05</v>
      </c>
      <c r="N274" s="18">
        <v>-3.31</v>
      </c>
      <c r="O274" s="18">
        <v>-9.0500000000000007</v>
      </c>
      <c r="P274" s="18">
        <v>-9.4149999999999991</v>
      </c>
      <c r="Q274" s="18">
        <v>-10.234999999999999</v>
      </c>
      <c r="R274" s="18">
        <v>-7.31</v>
      </c>
      <c r="S274" s="18">
        <v>-5.99</v>
      </c>
      <c r="T274" s="18">
        <v>-7.14</v>
      </c>
      <c r="U274" s="18">
        <v>-9.89</v>
      </c>
      <c r="V274" s="18">
        <v>-6.3</v>
      </c>
      <c r="W274" s="18">
        <v>-0.02</v>
      </c>
      <c r="X274" s="18">
        <v>-4</v>
      </c>
      <c r="Y274" s="18">
        <v>-5.73</v>
      </c>
      <c r="Z274" s="18">
        <v>-5.49</v>
      </c>
      <c r="AA274" s="18">
        <v>-5.04</v>
      </c>
      <c r="AB274" s="18">
        <v>-10.050000000000001</v>
      </c>
      <c r="AC274" s="18">
        <v>-10.99</v>
      </c>
      <c r="AD274" s="18">
        <v>-1.7713811237199062</v>
      </c>
      <c r="AE274" s="18">
        <v>1.1448407069307942</v>
      </c>
      <c r="AF274" s="18">
        <v>-4.6918790596458866</v>
      </c>
      <c r="AG274" s="18">
        <v>0.20481205680031866</v>
      </c>
      <c r="AH274" s="18">
        <v>0.61637427965539615</v>
      </c>
      <c r="AI274" s="18">
        <v>-0.18365624844884909</v>
      </c>
      <c r="AJ274" s="18">
        <v>-6.1536095177872063E-2</v>
      </c>
      <c r="AK274" s="18"/>
      <c r="AM274" s="18">
        <v>0.54644808743167239</v>
      </c>
      <c r="AN274" s="18">
        <v>32.88052749185497</v>
      </c>
      <c r="AO274" s="18">
        <v>19.713341583757629</v>
      </c>
      <c r="AP274" s="18">
        <v>6.29</v>
      </c>
      <c r="AQ274" s="18">
        <v>6.73</v>
      </c>
      <c r="AR274" s="21"/>
      <c r="AS274" s="21">
        <f t="shared" si="52"/>
        <v>-5.1801360457250363</v>
      </c>
      <c r="AT274" s="21">
        <f t="shared" si="53"/>
        <v>-0.28344492927883103</v>
      </c>
      <c r="AV274" s="2">
        <f t="shared" si="54"/>
        <v>-3.769319812143697</v>
      </c>
      <c r="AW274" s="2">
        <f t="shared" si="55"/>
        <v>-5.0336699647948846</v>
      </c>
      <c r="AX274" s="2">
        <f t="shared" si="56"/>
        <v>0.95308120940354113</v>
      </c>
      <c r="AY274" s="2">
        <f t="shared" si="57"/>
        <v>1.0020481205680032</v>
      </c>
      <c r="AZ274" s="2">
        <f t="shared" si="58"/>
        <v>0.95615183923015235</v>
      </c>
      <c r="BA274" s="2">
        <f t="shared" si="59"/>
        <v>4.3848160769847655E-2</v>
      </c>
      <c r="BB274" s="2">
        <f t="shared" si="60"/>
        <v>0.95512778122636788</v>
      </c>
      <c r="BD274" s="2">
        <f t="shared" si="61"/>
        <v>-5.1519831324330534</v>
      </c>
      <c r="BE274" s="2">
        <f t="shared" si="62"/>
        <v>-0.28190446770666355</v>
      </c>
      <c r="BO274" s="21">
        <f t="shared" si="63"/>
        <v>5.9144186926723128</v>
      </c>
      <c r="BP274" s="21">
        <f t="shared" si="64"/>
        <v>8.2151087118884796</v>
      </c>
    </row>
    <row r="275" spans="2:68" x14ac:dyDescent="0.3">
      <c r="B275" s="12">
        <v>25415</v>
      </c>
      <c r="C275" s="18">
        <v>-6.517100000000001</v>
      </c>
      <c r="D275" s="18">
        <v>0.54157670552892334</v>
      </c>
      <c r="E275" s="18">
        <v>0.51581623030217005</v>
      </c>
      <c r="F275" s="18">
        <v>6.4185084471182E-2</v>
      </c>
      <c r="G275" s="18">
        <v>0.85729552936788</v>
      </c>
      <c r="H275" s="18">
        <v>0.99187347798726011</v>
      </c>
      <c r="I275" s="18">
        <v>3.652822330081E-2</v>
      </c>
      <c r="J275" s="18">
        <v>1.1976536157436</v>
      </c>
      <c r="K275" s="18">
        <v>1.2064548200834</v>
      </c>
      <c r="L275" s="18">
        <v>-11.41</v>
      </c>
      <c r="M275" s="18">
        <v>-5.77</v>
      </c>
      <c r="N275" s="18">
        <v>-5.24</v>
      </c>
      <c r="O275" s="18">
        <v>-6.17</v>
      </c>
      <c r="P275" s="18">
        <v>-11.925000000000001</v>
      </c>
      <c r="Q275" s="18">
        <v>-7.3900000000000006</v>
      </c>
      <c r="R275" s="18">
        <v>-6.85</v>
      </c>
      <c r="S275" s="18">
        <v>-6.98</v>
      </c>
      <c r="T275" s="18">
        <v>-6.16</v>
      </c>
      <c r="U275" s="18">
        <v>-9.64</v>
      </c>
      <c r="V275" s="18">
        <v>-3.11</v>
      </c>
      <c r="W275" s="18">
        <v>-5.37</v>
      </c>
      <c r="X275" s="18">
        <v>-4.5</v>
      </c>
      <c r="Y275" s="18">
        <v>-2.97</v>
      </c>
      <c r="Z275" s="18">
        <v>-8.44</v>
      </c>
      <c r="AA275" s="18">
        <v>-2.73</v>
      </c>
      <c r="AB275" s="18">
        <v>-8.64</v>
      </c>
      <c r="AC275" s="18">
        <v>-9.4700000000000006</v>
      </c>
      <c r="AD275" s="18">
        <v>-5.0718512256973884</v>
      </c>
      <c r="AE275" s="18">
        <v>1.7580477502598724</v>
      </c>
      <c r="AF275" s="18">
        <v>-5.4210198574690445</v>
      </c>
      <c r="AG275" s="18">
        <v>0.39765991424784985</v>
      </c>
      <c r="AH275" s="18">
        <v>9.0286937735539752E-2</v>
      </c>
      <c r="AI275" s="18">
        <v>0.41605887813287445</v>
      </c>
      <c r="AJ275" s="18">
        <v>-0.49321094826312306</v>
      </c>
      <c r="AK275" s="18"/>
      <c r="AM275" s="18">
        <v>0.27173913043478937</v>
      </c>
      <c r="AN275" s="18">
        <v>30.675020436333366</v>
      </c>
      <c r="AO275" s="18">
        <v>18.681708207192759</v>
      </c>
      <c r="AP275" s="18">
        <v>7.06</v>
      </c>
      <c r="AQ275" s="18">
        <v>6.66</v>
      </c>
      <c r="AR275" s="21"/>
      <c r="AS275" s="21">
        <f t="shared" si="52"/>
        <v>-5.9625965629979678</v>
      </c>
      <c r="AT275" s="21">
        <f t="shared" si="53"/>
        <v>-0.14391679128107349</v>
      </c>
      <c r="AV275" s="2">
        <f t="shared" si="54"/>
        <v>-3.9471550563887652</v>
      </c>
      <c r="AW275" s="2">
        <f t="shared" si="55"/>
        <v>-5.4376205818053247</v>
      </c>
      <c r="AX275" s="2">
        <f t="shared" si="56"/>
        <v>0.94578980142530955</v>
      </c>
      <c r="AY275" s="2">
        <f t="shared" si="57"/>
        <v>1.0039765991424785</v>
      </c>
      <c r="AZ275" s="2">
        <f t="shared" si="58"/>
        <v>0.9535794416586576</v>
      </c>
      <c r="BA275" s="2">
        <f t="shared" si="59"/>
        <v>4.6420558341342399E-2</v>
      </c>
      <c r="BB275" s="2">
        <f t="shared" si="60"/>
        <v>0.94834118548629465</v>
      </c>
      <c r="BD275" s="2">
        <f t="shared" si="61"/>
        <v>-5.9464377647242603</v>
      </c>
      <c r="BE275" s="2">
        <f t="shared" si="62"/>
        <v>-0.14352677287651772</v>
      </c>
      <c r="BO275" s="21">
        <f t="shared" si="63"/>
        <v>5.6970392061142361</v>
      </c>
      <c r="BP275" s="21">
        <f t="shared" si="64"/>
        <v>7.7907259347311077</v>
      </c>
    </row>
    <row r="276" spans="2:68" x14ac:dyDescent="0.3">
      <c r="B276" s="12">
        <v>25446</v>
      </c>
      <c r="C276" s="18">
        <v>5.1490999999999998</v>
      </c>
      <c r="D276" s="18">
        <v>0.57788956441582329</v>
      </c>
      <c r="E276" s="18">
        <v>0.53636037033988004</v>
      </c>
      <c r="F276" s="18">
        <v>0.43082870401249995</v>
      </c>
      <c r="G276" s="18">
        <v>-0.21539890984521001</v>
      </c>
      <c r="H276" s="18">
        <v>-0.86021214050584005</v>
      </c>
      <c r="I276" s="18">
        <v>-0.37325110397763001</v>
      </c>
      <c r="J276" s="18">
        <v>0.21025304550599</v>
      </c>
      <c r="K276" s="18">
        <v>-1.1807379139667</v>
      </c>
      <c r="L276" s="18">
        <v>4.72</v>
      </c>
      <c r="M276" s="18">
        <v>4.8499999999999996</v>
      </c>
      <c r="N276" s="18">
        <v>7.37</v>
      </c>
      <c r="O276" s="18">
        <v>2.2799999999999998</v>
      </c>
      <c r="P276" s="18">
        <v>5.4</v>
      </c>
      <c r="Q276" s="18">
        <v>8.8550000000000004</v>
      </c>
      <c r="R276" s="18">
        <v>4.95</v>
      </c>
      <c r="S276" s="18">
        <v>2.74</v>
      </c>
      <c r="T276" s="18">
        <v>4.1500000000000004</v>
      </c>
      <c r="U276" s="18">
        <v>6.59</v>
      </c>
      <c r="V276" s="18">
        <v>4.38</v>
      </c>
      <c r="W276" s="18">
        <v>7.01</v>
      </c>
      <c r="X276" s="18">
        <v>1.66</v>
      </c>
      <c r="Y276" s="18">
        <v>-1.29</v>
      </c>
      <c r="Z276" s="18">
        <v>8.1300000000000008</v>
      </c>
      <c r="AA276" s="18">
        <v>9.3000000000000007</v>
      </c>
      <c r="AB276" s="18">
        <v>10.58</v>
      </c>
      <c r="AC276" s="18">
        <v>7.78</v>
      </c>
      <c r="AD276" s="18">
        <v>0.98693974473138546</v>
      </c>
      <c r="AE276" s="18">
        <v>3.4439985406785834</v>
      </c>
      <c r="AF276" s="18">
        <v>3.5736493653754753</v>
      </c>
      <c r="AG276" s="18">
        <v>-0.70379965999936012</v>
      </c>
      <c r="AH276" s="18">
        <v>-0.71582499021383139</v>
      </c>
      <c r="AI276" s="18">
        <v>-0.22450023935687291</v>
      </c>
      <c r="AJ276" s="18">
        <v>1.2744542530560121</v>
      </c>
      <c r="AK276" s="18"/>
      <c r="AM276" s="18">
        <v>0.54200542005420349</v>
      </c>
      <c r="AN276" s="18">
        <v>32.049268544077854</v>
      </c>
      <c r="AO276" s="18">
        <v>18.429515590207739</v>
      </c>
      <c r="AP276" s="18">
        <v>6.95</v>
      </c>
      <c r="AQ276" s="18">
        <v>6.83</v>
      </c>
      <c r="AR276" s="21"/>
      <c r="AS276" s="21">
        <f t="shared" si="52"/>
        <v>2.995759800959652</v>
      </c>
      <c r="AT276" s="21">
        <f t="shared" si="53"/>
        <v>-1.2816892244151834</v>
      </c>
      <c r="AV276" s="2">
        <f t="shared" si="54"/>
        <v>1.7484092377088212</v>
      </c>
      <c r="AW276" s="2">
        <f t="shared" si="55"/>
        <v>2.8330823732867438</v>
      </c>
      <c r="AX276" s="2">
        <f t="shared" si="56"/>
        <v>1.0357364936537548</v>
      </c>
      <c r="AY276" s="2">
        <f t="shared" si="57"/>
        <v>0.9929620034000064</v>
      </c>
      <c r="AZ276" s="2">
        <f t="shared" si="58"/>
        <v>0.9554110650897697</v>
      </c>
      <c r="BA276" s="2">
        <f t="shared" si="59"/>
        <v>4.4588934910230305E-2</v>
      </c>
      <c r="BB276" s="2">
        <f t="shared" si="60"/>
        <v>1.0337508779334095</v>
      </c>
      <c r="BD276" s="2">
        <f t="shared" si="61"/>
        <v>2.9796101524369583</v>
      </c>
      <c r="BE276" s="2">
        <f t="shared" si="62"/>
        <v>-1.2747798485423252</v>
      </c>
      <c r="BO276" s="21">
        <f t="shared" si="63"/>
        <v>5.8275250271495826</v>
      </c>
      <c r="BP276" s="21">
        <f t="shared" si="64"/>
        <v>8.0536697747668651</v>
      </c>
    </row>
    <row r="277" spans="2:68" x14ac:dyDescent="0.3">
      <c r="B277" s="12">
        <v>25476</v>
      </c>
      <c r="C277" s="18">
        <v>-2.2589999999999999</v>
      </c>
      <c r="D277" s="18">
        <v>0.55657462409597347</v>
      </c>
      <c r="E277" s="18">
        <v>0.56525374915529003</v>
      </c>
      <c r="F277" s="18">
        <v>-0.51231855384550995</v>
      </c>
      <c r="G277" s="18">
        <v>-3.3550488599349002</v>
      </c>
      <c r="H277" s="18">
        <v>-3.3914516834280999</v>
      </c>
      <c r="I277" s="18">
        <v>-4.0982770924661001</v>
      </c>
      <c r="J277" s="18">
        <v>-7.115890630362701</v>
      </c>
      <c r="K277" s="18">
        <v>-5.2879100711172997</v>
      </c>
      <c r="L277" s="18">
        <v>-3.34</v>
      </c>
      <c r="M277" s="18">
        <v>-2.65</v>
      </c>
      <c r="N277" s="18">
        <v>-0.32</v>
      </c>
      <c r="O277" s="18">
        <v>-4.28</v>
      </c>
      <c r="P277" s="18">
        <v>-3.6749999999999998</v>
      </c>
      <c r="Q277" s="18">
        <v>-2.38</v>
      </c>
      <c r="R277" s="18">
        <v>0.32</v>
      </c>
      <c r="S277" s="18">
        <v>-0.06</v>
      </c>
      <c r="T277" s="18">
        <v>-1.45</v>
      </c>
      <c r="U277" s="18">
        <v>-9.6300000000000008</v>
      </c>
      <c r="V277" s="18">
        <v>-4.04</v>
      </c>
      <c r="W277" s="18">
        <v>0.23</v>
      </c>
      <c r="X277" s="18">
        <v>-4</v>
      </c>
      <c r="Y277" s="18">
        <v>-4.1399999999999997</v>
      </c>
      <c r="Z277" s="18">
        <v>-0.67</v>
      </c>
      <c r="AA277" s="18">
        <v>2.09</v>
      </c>
      <c r="AB277" s="18">
        <v>-0.72</v>
      </c>
      <c r="AC277" s="18">
        <v>-0.69</v>
      </c>
      <c r="AD277" s="18">
        <v>2.1309427584686569</v>
      </c>
      <c r="AE277" s="18">
        <v>-2.3049853832106781</v>
      </c>
      <c r="AF277" s="18">
        <v>-1.1548241277016702</v>
      </c>
      <c r="AG277" s="18">
        <v>-1.5552339338024579</v>
      </c>
      <c r="AH277" s="18">
        <v>-0.32384476046427579</v>
      </c>
      <c r="AI277" s="18">
        <v>-0.44008404612611018</v>
      </c>
      <c r="AJ277" s="18">
        <v>1.7793114979330005</v>
      </c>
      <c r="AK277" s="18"/>
      <c r="AM277" s="18">
        <v>0.53908355795146967</v>
      </c>
      <c r="AN277" s="18">
        <v>31.006900182257215</v>
      </c>
      <c r="AO277" s="18">
        <v>18.39804634467697</v>
      </c>
      <c r="AP277" s="18">
        <v>7.14</v>
      </c>
      <c r="AQ277" s="18">
        <v>7.51</v>
      </c>
      <c r="AR277" s="21"/>
      <c r="AS277" s="21">
        <f t="shared" si="52"/>
        <v>-1.7113987517976437</v>
      </c>
      <c r="AT277" s="21">
        <f t="shared" si="53"/>
        <v>-2.1118085578984314</v>
      </c>
      <c r="AV277" s="2">
        <f t="shared" si="54"/>
        <v>-1.8140306274833762</v>
      </c>
      <c r="AW277" s="2">
        <f t="shared" si="55"/>
        <v>-1.7117615324347857</v>
      </c>
      <c r="AX277" s="2">
        <f t="shared" si="56"/>
        <v>0.9884517587229833</v>
      </c>
      <c r="AY277" s="2">
        <f t="shared" si="57"/>
        <v>0.98444766066197542</v>
      </c>
      <c r="AZ277" s="2">
        <f t="shared" si="58"/>
        <v>0.95558366677946427</v>
      </c>
      <c r="BA277" s="2">
        <f t="shared" si="59"/>
        <v>4.4416333220535731E-2</v>
      </c>
      <c r="BB277" s="2">
        <f t="shared" si="60"/>
        <v>0.98827322025516684</v>
      </c>
      <c r="BD277" s="2">
        <f t="shared" si="61"/>
        <v>-1.7022223509837155</v>
      </c>
      <c r="BE277" s="2">
        <f t="shared" si="62"/>
        <v>-2.1004851876147939</v>
      </c>
      <c r="BO277" s="21">
        <f t="shared" si="63"/>
        <v>5.7532271675897002</v>
      </c>
      <c r="BP277" s="21">
        <f t="shared" si="64"/>
        <v>7.9592261631805536</v>
      </c>
    </row>
    <row r="278" spans="2:68" x14ac:dyDescent="0.3">
      <c r="B278" s="12">
        <v>25507</v>
      </c>
      <c r="C278" s="18">
        <v>5.5636999999999999</v>
      </c>
      <c r="D278" s="18">
        <v>0.58039996855085985</v>
      </c>
      <c r="E278" s="18">
        <v>1.0917752016961999</v>
      </c>
      <c r="F278" s="18">
        <v>1.5563835799962</v>
      </c>
      <c r="G278" s="18">
        <v>3.8254128749578999</v>
      </c>
      <c r="H278" s="18">
        <v>4.6038301603915004</v>
      </c>
      <c r="I278" s="18">
        <v>4.5143687325041997</v>
      </c>
      <c r="J278" s="18">
        <v>5.5446072997496003</v>
      </c>
      <c r="K278" s="18">
        <v>4.9876872148883997</v>
      </c>
      <c r="L278" s="18">
        <v>10.26</v>
      </c>
      <c r="M278" s="18">
        <v>4.7</v>
      </c>
      <c r="N278" s="18">
        <v>6.85</v>
      </c>
      <c r="O278" s="18">
        <v>4.29</v>
      </c>
      <c r="P278" s="18">
        <v>9.9949999999999992</v>
      </c>
      <c r="Q278" s="18">
        <v>5.7050000000000001</v>
      </c>
      <c r="R278" s="18">
        <v>8.31</v>
      </c>
      <c r="S278" s="18">
        <v>3.86</v>
      </c>
      <c r="T278" s="18">
        <v>6.73</v>
      </c>
      <c r="U278" s="18">
        <v>-1.03</v>
      </c>
      <c r="V278" s="18">
        <v>6.5</v>
      </c>
      <c r="W278" s="18">
        <v>5.79</v>
      </c>
      <c r="X278" s="18">
        <v>3.5</v>
      </c>
      <c r="Y278" s="18">
        <v>8.2799999999999994</v>
      </c>
      <c r="Z278" s="18">
        <v>6.72</v>
      </c>
      <c r="AA278" s="18">
        <v>8.98</v>
      </c>
      <c r="AB278" s="18">
        <v>9.11</v>
      </c>
      <c r="AC278" s="18">
        <v>7.06</v>
      </c>
      <c r="AD278" s="18">
        <v>0.80581336786820223</v>
      </c>
      <c r="AE278" s="18">
        <v>2.6433591117671629</v>
      </c>
      <c r="AF278" s="18">
        <v>3.622851834649321</v>
      </c>
      <c r="AG278" s="18">
        <v>2.8149240963913469</v>
      </c>
      <c r="AH278" s="18">
        <v>1.9226991768176882</v>
      </c>
      <c r="AI278" s="18">
        <v>1.0103527925951816</v>
      </c>
      <c r="AJ278" s="18">
        <v>1.9483112202906661</v>
      </c>
      <c r="AK278" s="18"/>
      <c r="AM278" s="18">
        <v>0.53619302949061698</v>
      </c>
      <c r="AN278" s="18">
        <v>32.569714644452581</v>
      </c>
      <c r="AO278" s="18">
        <v>18.448662031815353</v>
      </c>
      <c r="AP278" s="18">
        <v>6.99</v>
      </c>
      <c r="AQ278" s="18">
        <v>6.94</v>
      </c>
      <c r="AR278" s="21"/>
      <c r="AS278" s="21">
        <f t="shared" si="52"/>
        <v>3.0424518660984612</v>
      </c>
      <c r="AT278" s="21">
        <f t="shared" si="53"/>
        <v>2.234524127840487</v>
      </c>
      <c r="AV278" s="2">
        <f t="shared" si="54"/>
        <v>2.8442804836813118</v>
      </c>
      <c r="AW278" s="2">
        <f t="shared" si="55"/>
        <v>3.0507736175181321</v>
      </c>
      <c r="AX278" s="2">
        <f t="shared" si="56"/>
        <v>1.0362285183464932</v>
      </c>
      <c r="AY278" s="2">
        <f t="shared" si="57"/>
        <v>1.0281492409639135</v>
      </c>
      <c r="AZ278" s="2">
        <f t="shared" si="58"/>
        <v>0.95591470552206492</v>
      </c>
      <c r="BA278" s="2">
        <f t="shared" si="59"/>
        <v>4.4085294477935077E-2</v>
      </c>
      <c r="BB278" s="2">
        <f t="shared" si="60"/>
        <v>1.0358696664700875</v>
      </c>
      <c r="BD278" s="2">
        <f t="shared" si="61"/>
        <v>3.0262254561459359</v>
      </c>
      <c r="BE278" s="2">
        <f t="shared" si="62"/>
        <v>2.2226066658253378</v>
      </c>
      <c r="BO278" s="21">
        <f t="shared" si="63"/>
        <v>5.9477134881426812</v>
      </c>
      <c r="BP278" s="21">
        <f t="shared" si="64"/>
        <v>8.244720951013834</v>
      </c>
    </row>
    <row r="279" spans="2:68" x14ac:dyDescent="0.3">
      <c r="B279" s="12">
        <v>25537</v>
      </c>
      <c r="C279" s="18">
        <v>-3.2163999999999997</v>
      </c>
      <c r="D279" s="18">
        <v>0.55860837455961043</v>
      </c>
      <c r="E279" s="18">
        <v>0.16500019901752999</v>
      </c>
      <c r="F279" s="18">
        <v>0.13235396749775999</v>
      </c>
      <c r="G279" s="18">
        <v>-0.67821019942769001</v>
      </c>
      <c r="H279" s="18">
        <v>-0.71685528976184998</v>
      </c>
      <c r="I279" s="18">
        <v>-2.5834887269029001</v>
      </c>
      <c r="J279" s="18">
        <v>-3.6448507244966994</v>
      </c>
      <c r="K279" s="18">
        <v>-3.6000455899624999</v>
      </c>
      <c r="L279" s="18">
        <v>-7</v>
      </c>
      <c r="M279" s="18">
        <v>-2.82</v>
      </c>
      <c r="N279" s="18">
        <v>-1.98</v>
      </c>
      <c r="O279" s="18">
        <v>-2.9</v>
      </c>
      <c r="P279" s="18">
        <v>-6.42</v>
      </c>
      <c r="Q279" s="18">
        <v>-1.26</v>
      </c>
      <c r="R279" s="18">
        <v>-2.36</v>
      </c>
      <c r="S279" s="18">
        <v>-4.43</v>
      </c>
      <c r="T279" s="18">
        <v>-3.34</v>
      </c>
      <c r="U279" s="18">
        <v>-4.53</v>
      </c>
      <c r="V279" s="18">
        <v>-3.54</v>
      </c>
      <c r="W279" s="18">
        <v>-1.82</v>
      </c>
      <c r="X279" s="18">
        <v>1.18</v>
      </c>
      <c r="Y279" s="18">
        <v>-5.27</v>
      </c>
      <c r="Z279" s="18">
        <v>-4.16</v>
      </c>
      <c r="AA279" s="18">
        <v>0.32</v>
      </c>
      <c r="AB279" s="18">
        <v>-6.83</v>
      </c>
      <c r="AC279" s="18">
        <v>-4.4400000000000004</v>
      </c>
      <c r="AD279" s="18">
        <v>2.2196845335807458</v>
      </c>
      <c r="AE279" s="18">
        <v>-2.5158854838331579</v>
      </c>
      <c r="AF279" s="18">
        <v>-1.6722408026755731</v>
      </c>
      <c r="AG279" s="18">
        <v>-0.66497337607378526</v>
      </c>
      <c r="AH279" s="18">
        <v>-9.2097719196648775E-2</v>
      </c>
      <c r="AI279" s="18">
        <v>-1.9281072633051011</v>
      </c>
      <c r="AJ279" s="18">
        <v>-0.14393962085779144</v>
      </c>
      <c r="AK279" s="18"/>
      <c r="AM279" s="18">
        <v>0.53333333333334121</v>
      </c>
      <c r="AN279" s="18">
        <v>31.557212402518349</v>
      </c>
      <c r="AO279" s="18">
        <v>18.437760084691035</v>
      </c>
      <c r="AP279" s="18">
        <v>7.51</v>
      </c>
      <c r="AQ279" s="18">
        <v>7.29</v>
      </c>
      <c r="AR279" s="21"/>
      <c r="AS279" s="21">
        <f t="shared" si="52"/>
        <v>-2.2308491772351835</v>
      </c>
      <c r="AT279" s="21">
        <f t="shared" si="53"/>
        <v>-1.2235817506333957</v>
      </c>
      <c r="AV279" s="2">
        <f t="shared" si="54"/>
        <v>-1.9033939080283779</v>
      </c>
      <c r="AW279" s="2">
        <f t="shared" si="55"/>
        <v>-2.1611684548891508</v>
      </c>
      <c r="AX279" s="2">
        <f t="shared" si="56"/>
        <v>0.98327759197324427</v>
      </c>
      <c r="AY279" s="2">
        <f t="shared" si="57"/>
        <v>0.99335026623926215</v>
      </c>
      <c r="AZ279" s="2">
        <f t="shared" si="58"/>
        <v>0.9554832009024038</v>
      </c>
      <c r="BA279" s="2">
        <f t="shared" si="59"/>
        <v>4.4516799097596205E-2</v>
      </c>
      <c r="BB279" s="2">
        <f t="shared" si="60"/>
        <v>0.9837216487844419</v>
      </c>
      <c r="BD279" s="2">
        <f t="shared" si="61"/>
        <v>-2.2190144335893733</v>
      </c>
      <c r="BE279" s="2">
        <f t="shared" si="62"/>
        <v>-1.2170906007626614</v>
      </c>
      <c r="BO279" s="21">
        <f t="shared" si="63"/>
        <v>5.8662262105458192</v>
      </c>
      <c r="BP279" s="21">
        <f t="shared" si="64"/>
        <v>8.11051048769896</v>
      </c>
    </row>
    <row r="280" spans="2:68" x14ac:dyDescent="0.3">
      <c r="B280" s="12">
        <v>25568</v>
      </c>
      <c r="C280" s="18">
        <v>-1.968</v>
      </c>
      <c r="D280" s="18">
        <v>0.53868178916556264</v>
      </c>
      <c r="E280" s="18">
        <v>0.52078785749890999</v>
      </c>
      <c r="F280" s="18">
        <v>-0.66580923890259003</v>
      </c>
      <c r="G280" s="18">
        <v>-1.8103305098821001</v>
      </c>
      <c r="H280" s="18">
        <v>-0.62285109759322999</v>
      </c>
      <c r="I280" s="18">
        <v>-4.9838165175929996</v>
      </c>
      <c r="J280" s="18">
        <v>-1.9478815526534001</v>
      </c>
      <c r="K280" s="18">
        <v>-1.8733352755118999</v>
      </c>
      <c r="L280" s="18">
        <v>-7.71</v>
      </c>
      <c r="M280" s="18">
        <v>-1.29</v>
      </c>
      <c r="N280" s="18">
        <v>0.24</v>
      </c>
      <c r="O280" s="18">
        <v>-5.28</v>
      </c>
      <c r="P280" s="18">
        <v>-7.21</v>
      </c>
      <c r="Q280" s="18">
        <v>1.06</v>
      </c>
      <c r="R280" s="18">
        <v>-1.94</v>
      </c>
      <c r="S280" s="18">
        <v>-3.44</v>
      </c>
      <c r="T280" s="18">
        <v>-1.4</v>
      </c>
      <c r="U280" s="18">
        <v>-3.01</v>
      </c>
      <c r="V280" s="18">
        <v>-1.49</v>
      </c>
      <c r="W280" s="18">
        <v>-0.74</v>
      </c>
      <c r="X280" s="18">
        <v>-5.51</v>
      </c>
      <c r="Y280" s="18">
        <v>-0.64</v>
      </c>
      <c r="Z280" s="18">
        <v>-3.01</v>
      </c>
      <c r="AA280" s="18">
        <v>4.3</v>
      </c>
      <c r="AB280" s="18">
        <v>-2.2599999999999998</v>
      </c>
      <c r="AC280" s="18">
        <v>-4.99</v>
      </c>
      <c r="AD280" s="18">
        <v>4.3499511241446687</v>
      </c>
      <c r="AE280" s="18">
        <v>-3.43307036110575</v>
      </c>
      <c r="AF280" s="18">
        <v>-0.1683147485798453</v>
      </c>
      <c r="AG280" s="18">
        <v>-0.46119662893315816</v>
      </c>
      <c r="AH280" s="18">
        <v>0.91293458772550018</v>
      </c>
      <c r="AI280" s="18">
        <v>-1.3839263247949152</v>
      </c>
      <c r="AJ280" s="18">
        <v>0.86131359010295228</v>
      </c>
      <c r="AK280" s="18"/>
      <c r="AM280" s="18">
        <v>0.53050397877982824</v>
      </c>
      <c r="AN280" s="18">
        <v>30.837363280382728</v>
      </c>
      <c r="AO280" s="18">
        <v>17.326929913742681</v>
      </c>
      <c r="AP280" s="18">
        <v>8.01</v>
      </c>
      <c r="AQ280" s="18">
        <v>7.88</v>
      </c>
      <c r="AR280" s="21"/>
      <c r="AS280" s="21">
        <f t="shared" si="52"/>
        <v>-0.70699653774540794</v>
      </c>
      <c r="AT280" s="21">
        <f t="shared" si="53"/>
        <v>-0.9998784180987208</v>
      </c>
      <c r="AV280" s="2">
        <f t="shared" si="54"/>
        <v>-0.7866832914656674</v>
      </c>
      <c r="AW280" s="2">
        <f t="shared" si="55"/>
        <v>-0.71185689118669071</v>
      </c>
      <c r="AX280" s="2">
        <f t="shared" si="56"/>
        <v>0.99831685251420155</v>
      </c>
      <c r="AY280" s="2">
        <f t="shared" si="57"/>
        <v>0.99538803371066842</v>
      </c>
      <c r="AZ280" s="2">
        <f t="shared" si="58"/>
        <v>0.95560800470280383</v>
      </c>
      <c r="BA280" s="2">
        <f t="shared" si="59"/>
        <v>4.4391995297196174E-2</v>
      </c>
      <c r="BB280" s="2">
        <f t="shared" si="60"/>
        <v>0.99818647087593138</v>
      </c>
      <c r="BD280" s="2">
        <f t="shared" si="61"/>
        <v>-0.70326568530347977</v>
      </c>
      <c r="BE280" s="2">
        <f t="shared" si="62"/>
        <v>-0.99460201483698629</v>
      </c>
      <c r="BO280" s="21">
        <f t="shared" si="63"/>
        <v>5.8511981525590464</v>
      </c>
      <c r="BP280" s="21">
        <f t="shared" si="64"/>
        <v>8.0958018407184547</v>
      </c>
    </row>
    <row r="281" spans="2:68" x14ac:dyDescent="0.3">
      <c r="B281" s="12">
        <v>25599</v>
      </c>
      <c r="C281" s="18">
        <v>-7.3254000000000001</v>
      </c>
      <c r="D281" s="18">
        <v>0.56720813934938441</v>
      </c>
      <c r="E281" s="18">
        <v>0.64628057582539999</v>
      </c>
      <c r="F281" s="18">
        <v>0.93423179821738001</v>
      </c>
      <c r="G281" s="18">
        <v>0.20297699594047</v>
      </c>
      <c r="H281" s="18">
        <v>-0.9314827875287699</v>
      </c>
      <c r="I281" s="18">
        <v>2.8826782901725001</v>
      </c>
      <c r="J281" s="18">
        <v>0.52700922266139005</v>
      </c>
      <c r="K281" s="18">
        <v>0.54129135895411995</v>
      </c>
      <c r="L281" s="18">
        <v>-3.66</v>
      </c>
      <c r="M281" s="18">
        <v>-7.74</v>
      </c>
      <c r="N281" s="18">
        <v>-8.3000000000000007</v>
      </c>
      <c r="O281" s="18">
        <v>-4.1500000000000004</v>
      </c>
      <c r="P281" s="18">
        <v>-7.1400000000000006</v>
      </c>
      <c r="Q281" s="18">
        <v>-6.5299999999999994</v>
      </c>
      <c r="R281" s="18">
        <v>-4.24</v>
      </c>
      <c r="S281" s="18">
        <v>-8.25</v>
      </c>
      <c r="T281" s="18">
        <v>-7.82</v>
      </c>
      <c r="U281" s="18">
        <v>-11.45</v>
      </c>
      <c r="V281" s="18">
        <v>-5.44</v>
      </c>
      <c r="W281" s="18">
        <v>-9.17</v>
      </c>
      <c r="X281" s="18">
        <v>-2.57</v>
      </c>
      <c r="Y281" s="18">
        <v>-4.2300000000000004</v>
      </c>
      <c r="Z281" s="18">
        <v>-5.88</v>
      </c>
      <c r="AA281" s="18">
        <v>-7.12</v>
      </c>
      <c r="AB281" s="18">
        <v>-9.18</v>
      </c>
      <c r="AC281" s="18">
        <v>-8.5299999999999994</v>
      </c>
      <c r="AD281" s="18">
        <v>-1.0799999999999921</v>
      </c>
      <c r="AE281" s="18">
        <v>3.5443269182870329</v>
      </c>
      <c r="AF281" s="18">
        <v>-5.2827537759044478</v>
      </c>
      <c r="AG281" s="18">
        <v>0.48654441413311655</v>
      </c>
      <c r="AH281" s="18">
        <v>1.0976885847235884E-2</v>
      </c>
      <c r="AI281" s="18">
        <v>1.5020072123562711</v>
      </c>
      <c r="AJ281" s="18">
        <v>0.6549372914363305</v>
      </c>
      <c r="AK281" s="18"/>
      <c r="AM281" s="18">
        <v>0.52770448548813409</v>
      </c>
      <c r="AN281" s="18">
        <v>28.457964375473498</v>
      </c>
      <c r="AO281" s="18">
        <v>17.090541395140207</v>
      </c>
      <c r="AP281" s="18">
        <v>7.86</v>
      </c>
      <c r="AQ281" s="18">
        <v>7.75</v>
      </c>
      <c r="AR281" s="21"/>
      <c r="AS281" s="21">
        <f t="shared" si="52"/>
        <v>-5.8499619152538322</v>
      </c>
      <c r="AT281" s="21">
        <f t="shared" si="53"/>
        <v>-8.0663725216267856E-2</v>
      </c>
      <c r="AV281" s="2">
        <f t="shared" si="54"/>
        <v>-4.0796688043813125</v>
      </c>
      <c r="AW281" s="2">
        <f t="shared" si="55"/>
        <v>-5.5543476032723138</v>
      </c>
      <c r="AX281" s="2">
        <f t="shared" si="56"/>
        <v>0.94717246224095553</v>
      </c>
      <c r="AY281" s="2">
        <f t="shared" si="57"/>
        <v>1.0048654441413312</v>
      </c>
      <c r="AZ281" s="2">
        <f t="shared" si="58"/>
        <v>0.95303105677736666</v>
      </c>
      <c r="BA281" s="2">
        <f t="shared" si="59"/>
        <v>4.6968943222633341E-2</v>
      </c>
      <c r="BB281" s="2">
        <f t="shared" si="60"/>
        <v>0.9497335688221582</v>
      </c>
      <c r="BD281" s="2">
        <f t="shared" si="61"/>
        <v>-5.8192534537564367</v>
      </c>
      <c r="BE281" s="2">
        <f t="shared" si="62"/>
        <v>-8.0240293587835992E-2</v>
      </c>
      <c r="BO281" s="21">
        <f t="shared" si="63"/>
        <v>5.6433656819524121</v>
      </c>
      <c r="BP281" s="21">
        <f t="shared" si="64"/>
        <v>7.6888547746625351</v>
      </c>
    </row>
    <row r="282" spans="2:68" x14ac:dyDescent="0.3">
      <c r="B282" s="12">
        <v>25627</v>
      </c>
      <c r="C282" s="18">
        <v>5.6706000000000003</v>
      </c>
      <c r="D282" s="18">
        <v>0.64610022502586961</v>
      </c>
      <c r="E282" s="18">
        <v>1.6646484373438</v>
      </c>
      <c r="F282" s="18">
        <v>2.5313812937809002</v>
      </c>
      <c r="G282" s="18">
        <v>4.5948496797371003</v>
      </c>
      <c r="H282" s="18">
        <v>3.9973450622766999</v>
      </c>
      <c r="I282" s="18">
        <v>6.7886484623701007</v>
      </c>
      <c r="J282" s="18">
        <v>7.5634671223651999</v>
      </c>
      <c r="K282" s="18">
        <v>7.6669971103751999</v>
      </c>
      <c r="L282" s="18">
        <v>3.23</v>
      </c>
      <c r="M282" s="18">
        <v>6.13</v>
      </c>
      <c r="N282" s="18">
        <v>3.46</v>
      </c>
      <c r="O282" s="18">
        <v>7.8</v>
      </c>
      <c r="P282" s="18">
        <v>4.1050000000000004</v>
      </c>
      <c r="Q282" s="18">
        <v>5.2350000000000003</v>
      </c>
      <c r="R282" s="18">
        <v>4.68</v>
      </c>
      <c r="S282" s="18">
        <v>5.57</v>
      </c>
      <c r="T282" s="18">
        <v>5.68</v>
      </c>
      <c r="U282" s="18">
        <v>5.38</v>
      </c>
      <c r="V282" s="18">
        <v>3.36</v>
      </c>
      <c r="W282" s="18">
        <v>2.94</v>
      </c>
      <c r="X282" s="18">
        <v>7.96</v>
      </c>
      <c r="Y282" s="18">
        <v>8.36</v>
      </c>
      <c r="Z282" s="18">
        <v>5.23</v>
      </c>
      <c r="AA282" s="18">
        <v>5.6</v>
      </c>
      <c r="AB282" s="18">
        <v>11.44</v>
      </c>
      <c r="AC282" s="18">
        <v>7.86</v>
      </c>
      <c r="AD282" s="18">
        <v>-2.2624342903356132</v>
      </c>
      <c r="AE282" s="18">
        <v>2.2010183217736401</v>
      </c>
      <c r="AF282" s="18">
        <v>3.1817844693317499</v>
      </c>
      <c r="AG282" s="18">
        <v>2.3910009667003962</v>
      </c>
      <c r="AH282" s="18">
        <v>0.38591543163661868</v>
      </c>
      <c r="AI282" s="18">
        <v>1.6406629686112284</v>
      </c>
      <c r="AJ282" s="18">
        <v>-0.2035920388027912</v>
      </c>
      <c r="AK282" s="18"/>
      <c r="AM282" s="18">
        <v>0.5249343832020914</v>
      </c>
      <c r="AN282" s="18">
        <v>30.102197453963544</v>
      </c>
      <c r="AO282" s="18">
        <v>16.372586787159854</v>
      </c>
      <c r="AP282" s="18">
        <v>6.85</v>
      </c>
      <c r="AQ282" s="18">
        <v>6.9</v>
      </c>
      <c r="AR282" s="21"/>
      <c r="AS282" s="21">
        <f t="shared" si="52"/>
        <v>2.5356842443058802</v>
      </c>
      <c r="AT282" s="21">
        <f t="shared" si="53"/>
        <v>1.7449007416745266</v>
      </c>
      <c r="AV282" s="2">
        <f t="shared" si="54"/>
        <v>2.4196150353402524</v>
      </c>
      <c r="AW282" s="2">
        <f t="shared" si="55"/>
        <v>2.6197078206931845</v>
      </c>
      <c r="AX282" s="2">
        <f t="shared" si="56"/>
        <v>1.0318178446933175</v>
      </c>
      <c r="AY282" s="2">
        <f t="shared" si="57"/>
        <v>1.023910009667004</v>
      </c>
      <c r="AZ282" s="2">
        <f t="shared" si="58"/>
        <v>0.95337424215009847</v>
      </c>
      <c r="BA282" s="2">
        <f t="shared" si="59"/>
        <v>4.6625757849901528E-2</v>
      </c>
      <c r="BB282" s="2">
        <f t="shared" si="60"/>
        <v>1.0314464220389528</v>
      </c>
      <c r="BD282" s="2">
        <f t="shared" si="61"/>
        <v>2.522443073317338</v>
      </c>
      <c r="BE282" s="2">
        <f t="shared" si="62"/>
        <v>1.7357889884542943</v>
      </c>
      <c r="BO282" s="21">
        <f t="shared" si="63"/>
        <v>5.8095373733265596</v>
      </c>
      <c r="BP282" s="21">
        <f t="shared" si="64"/>
        <v>7.9306417469027899</v>
      </c>
    </row>
    <row r="283" spans="2:68" x14ac:dyDescent="0.3">
      <c r="B283" s="12">
        <v>25658</v>
      </c>
      <c r="C283" s="18">
        <v>-0.47289999999999999</v>
      </c>
      <c r="D283" s="18">
        <v>0.52667144118032638</v>
      </c>
      <c r="E283" s="18">
        <v>0.83666499341700995</v>
      </c>
      <c r="F283" s="18">
        <v>0.82880884830853985</v>
      </c>
      <c r="G283" s="18">
        <v>0.80719862379249985</v>
      </c>
      <c r="H283" s="18">
        <v>0.13801917774826999</v>
      </c>
      <c r="I283" s="18">
        <v>-2.6926785202411003E-2</v>
      </c>
      <c r="J283" s="18">
        <v>-0.99202412602673995</v>
      </c>
      <c r="K283" s="18">
        <v>-0.97950867844690004</v>
      </c>
      <c r="L283" s="18">
        <v>-3.93</v>
      </c>
      <c r="M283" s="18">
        <v>0.02</v>
      </c>
      <c r="N283" s="18">
        <v>-2.94</v>
      </c>
      <c r="O283" s="18">
        <v>1.48</v>
      </c>
      <c r="P283" s="18">
        <v>-3.2250000000000001</v>
      </c>
      <c r="Q283" s="18">
        <v>-2.355</v>
      </c>
      <c r="R283" s="18">
        <v>-0.78</v>
      </c>
      <c r="S283" s="18">
        <v>4.87</v>
      </c>
      <c r="T283" s="18">
        <v>-0.27</v>
      </c>
      <c r="U283" s="18">
        <v>-0.45</v>
      </c>
      <c r="V283" s="18">
        <v>-0.38</v>
      </c>
      <c r="W283" s="18">
        <v>-2.59</v>
      </c>
      <c r="X283" s="18">
        <v>2.29</v>
      </c>
      <c r="Y283" s="18">
        <v>2.91</v>
      </c>
      <c r="Z283" s="18">
        <v>-1.69</v>
      </c>
      <c r="AA283" s="18">
        <v>-5.08</v>
      </c>
      <c r="AB283" s="18">
        <v>-0.77</v>
      </c>
      <c r="AC283" s="18">
        <v>-2.91</v>
      </c>
      <c r="AD283" s="18">
        <v>1.605262613516456</v>
      </c>
      <c r="AE283" s="18">
        <v>-0.26361211360426129</v>
      </c>
      <c r="AF283" s="18">
        <v>0.38456009200689145</v>
      </c>
      <c r="AG283" s="18">
        <v>-0.26745469416765699</v>
      </c>
      <c r="AH283" s="18">
        <v>-5.4712849504012784E-2</v>
      </c>
      <c r="AI283" s="18">
        <v>1.010717230008229</v>
      </c>
      <c r="AJ283" s="18">
        <v>-1.418064374046768</v>
      </c>
      <c r="AK283" s="18"/>
      <c r="AM283" s="18">
        <v>0.52219321148825326</v>
      </c>
      <c r="AN283" s="18">
        <v>29.692814372417303</v>
      </c>
      <c r="AO283" s="18">
        <v>16.531690813943619</v>
      </c>
      <c r="AP283" s="18">
        <v>6.38</v>
      </c>
      <c r="AQ283" s="18">
        <v>7.08</v>
      </c>
      <c r="AR283" s="21"/>
      <c r="AS283" s="21">
        <f t="shared" si="52"/>
        <v>-0.14211134917343493</v>
      </c>
      <c r="AT283" s="21">
        <f t="shared" si="53"/>
        <v>-0.79412613534798338</v>
      </c>
      <c r="AV283" s="2">
        <f t="shared" si="54"/>
        <v>-0.33323755533372634</v>
      </c>
      <c r="AW283" s="2">
        <f t="shared" si="55"/>
        <v>-0.16803380301608772</v>
      </c>
      <c r="AX283" s="2">
        <f t="shared" si="56"/>
        <v>1.0038456009200689</v>
      </c>
      <c r="AY283" s="2">
        <f t="shared" si="57"/>
        <v>0.99732545305832343</v>
      </c>
      <c r="AZ283" s="2">
        <f t="shared" si="58"/>
        <v>0.9536630515905502</v>
      </c>
      <c r="BA283" s="2">
        <f t="shared" si="59"/>
        <v>4.6336948409449796E-2</v>
      </c>
      <c r="BB283" s="2">
        <f t="shared" si="60"/>
        <v>1.0035415940847217</v>
      </c>
      <c r="BD283" s="2">
        <f t="shared" si="61"/>
        <v>-0.141373108398508</v>
      </c>
      <c r="BE283" s="2">
        <f t="shared" si="62"/>
        <v>-0.7900008047747471</v>
      </c>
      <c r="BO283" s="21">
        <f t="shared" si="63"/>
        <v>5.820514822789872</v>
      </c>
      <c r="BP283" s="21">
        <f t="shared" si="64"/>
        <v>7.9587288608016671</v>
      </c>
    </row>
    <row r="284" spans="2:68" x14ac:dyDescent="0.3">
      <c r="B284" s="12">
        <v>25688</v>
      </c>
      <c r="C284" s="18">
        <v>-10.531799999999999</v>
      </c>
      <c r="D284" s="18">
        <v>0.53597410190324712</v>
      </c>
      <c r="E284" s="18">
        <v>-0.29250877589150998</v>
      </c>
      <c r="F284" s="18">
        <v>-0.71918330572472999</v>
      </c>
      <c r="G284" s="18">
        <v>-2.5972118505200998</v>
      </c>
      <c r="H284" s="18">
        <v>-2.9110197368420998</v>
      </c>
      <c r="I284" s="18">
        <v>-5.0870577604782001</v>
      </c>
      <c r="J284" s="18">
        <v>-4.2037393290849998</v>
      </c>
      <c r="K284" s="18">
        <v>-4.2397024492542004</v>
      </c>
      <c r="L284" s="18">
        <v>-18.13</v>
      </c>
      <c r="M284" s="18">
        <v>-8.91</v>
      </c>
      <c r="N284" s="18">
        <v>-12.29</v>
      </c>
      <c r="O284" s="18">
        <v>-8.52</v>
      </c>
      <c r="P284" s="18">
        <v>-15.215</v>
      </c>
      <c r="Q284" s="18">
        <v>-10.75</v>
      </c>
      <c r="R284" s="18">
        <v>-10.119999999999999</v>
      </c>
      <c r="S284" s="18">
        <v>-8.86</v>
      </c>
      <c r="T284" s="18">
        <v>-9.7799999999999994</v>
      </c>
      <c r="U284" s="18">
        <v>-9.17</v>
      </c>
      <c r="V284" s="18">
        <v>-6.24</v>
      </c>
      <c r="W284" s="18">
        <v>-14.45</v>
      </c>
      <c r="X284" s="18">
        <v>-8.7899999999999991</v>
      </c>
      <c r="Y284" s="18">
        <v>-8.0500000000000007</v>
      </c>
      <c r="Z284" s="18">
        <v>-11.08</v>
      </c>
      <c r="AA284" s="18">
        <v>-10.11</v>
      </c>
      <c r="AB284" s="18">
        <v>-12.78</v>
      </c>
      <c r="AC284" s="18">
        <v>-14.51</v>
      </c>
      <c r="AD284" s="18">
        <v>-8.2822647963026963</v>
      </c>
      <c r="AE284" s="18">
        <v>-2.5738648878260717</v>
      </c>
      <c r="AF284" s="18">
        <v>-9.1081593927893714</v>
      </c>
      <c r="AG284" s="18">
        <v>-1.6665556553232208</v>
      </c>
      <c r="AH284" s="18">
        <v>-0.30848630418958134</v>
      </c>
      <c r="AI284" s="18">
        <v>-0.68230416401415805</v>
      </c>
      <c r="AJ284" s="18">
        <v>2.0694298020595303</v>
      </c>
      <c r="AK284" s="18"/>
      <c r="AM284" s="18">
        <v>0.25974025974027093</v>
      </c>
      <c r="AN284" s="18">
        <v>26.758806453008823</v>
      </c>
      <c r="AO284" s="18">
        <v>15.873067819354061</v>
      </c>
      <c r="AP284" s="18">
        <v>6.93</v>
      </c>
      <c r="AQ284" s="18">
        <v>7.82</v>
      </c>
      <c r="AR284" s="21"/>
      <c r="AS284" s="21">
        <f t="shared" si="52"/>
        <v>-9.6441334946926176</v>
      </c>
      <c r="AT284" s="21">
        <f t="shared" si="53"/>
        <v>-2.2025297572264679</v>
      </c>
      <c r="AV284" s="2">
        <f t="shared" si="54"/>
        <v>-7.1354185312897966</v>
      </c>
      <c r="AW284" s="2">
        <f t="shared" si="55"/>
        <v>-9.0230784440631044</v>
      </c>
      <c r="AX284" s="2">
        <f t="shared" si="56"/>
        <v>0.90891840607210628</v>
      </c>
      <c r="AY284" s="2">
        <f t="shared" si="57"/>
        <v>0.98333444344676779</v>
      </c>
      <c r="AZ284" s="2">
        <f t="shared" si="58"/>
        <v>0.95005876314580529</v>
      </c>
      <c r="BA284" s="2">
        <f t="shared" si="59"/>
        <v>4.9941236854194715E-2</v>
      </c>
      <c r="BB284" s="2">
        <f t="shared" si="60"/>
        <v>0.91236661815677167</v>
      </c>
      <c r="BD284" s="2">
        <f t="shared" si="61"/>
        <v>-9.6191486928928942</v>
      </c>
      <c r="BE284" s="2">
        <f t="shared" si="62"/>
        <v>-2.1968237215859845</v>
      </c>
      <c r="BO284" s="21">
        <f t="shared" si="63"/>
        <v>5.4203149498269898</v>
      </c>
      <c r="BP284" s="21">
        <f t="shared" si="64"/>
        <v>7.261278535556313</v>
      </c>
    </row>
    <row r="285" spans="2:68" x14ac:dyDescent="0.3">
      <c r="B285" s="12">
        <v>25719</v>
      </c>
      <c r="C285" s="18">
        <v>-6.4345999999999997</v>
      </c>
      <c r="D285" s="18">
        <v>0.54413498975025565</v>
      </c>
      <c r="E285" s="18">
        <v>0.75363068602421002</v>
      </c>
      <c r="F285" s="18">
        <v>0.29362519385562003</v>
      </c>
      <c r="G285" s="18">
        <v>1.1265916142721</v>
      </c>
      <c r="H285" s="18">
        <v>1.4567144558453999</v>
      </c>
      <c r="I285" s="18">
        <v>-0.65222764346719997</v>
      </c>
      <c r="J285" s="18">
        <v>-4.3081943551044004</v>
      </c>
      <c r="K285" s="18">
        <v>-4.0712307627357003</v>
      </c>
      <c r="L285" s="18">
        <v>-9.5500000000000007</v>
      </c>
      <c r="M285" s="18">
        <v>-5.17</v>
      </c>
      <c r="N285" s="18">
        <v>-8.67</v>
      </c>
      <c r="O285" s="18">
        <v>-4.9400000000000004</v>
      </c>
      <c r="P285" s="18">
        <v>-7.3249999999999993</v>
      </c>
      <c r="Q285" s="18">
        <v>-7.2899999999999991</v>
      </c>
      <c r="R285" s="18">
        <v>-7.45</v>
      </c>
      <c r="S285" s="18">
        <v>-6.45</v>
      </c>
      <c r="T285" s="18">
        <v>-9.01</v>
      </c>
      <c r="U285" s="18">
        <v>2.61</v>
      </c>
      <c r="V285" s="18">
        <v>-2.97</v>
      </c>
      <c r="W285" s="18">
        <v>-9.5</v>
      </c>
      <c r="X285" s="18">
        <v>-3.75</v>
      </c>
      <c r="Y285" s="18">
        <v>-5.36</v>
      </c>
      <c r="Z285" s="18">
        <v>-9.4499999999999993</v>
      </c>
      <c r="AA285" s="18">
        <v>-7.78</v>
      </c>
      <c r="AB285" s="18">
        <v>-8.3699999999999992</v>
      </c>
      <c r="AC285" s="18">
        <v>-8.14</v>
      </c>
      <c r="AD285" s="18">
        <v>-4.9279673244689182</v>
      </c>
      <c r="AE285" s="18">
        <v>-2.4682685786260983</v>
      </c>
      <c r="AF285" s="18">
        <v>-6.1212431559459546</v>
      </c>
      <c r="AG285" s="18">
        <v>-0.28680676362989876</v>
      </c>
      <c r="AH285" s="18">
        <v>-0.29345379148270068</v>
      </c>
      <c r="AI285" s="18">
        <v>-0.64097296408909266</v>
      </c>
      <c r="AJ285" s="18">
        <v>-2.068957048834863</v>
      </c>
      <c r="AK285" s="18"/>
      <c r="AM285" s="18">
        <v>0.51813471502588637</v>
      </c>
      <c r="AN285" s="18">
        <v>25.371540506134924</v>
      </c>
      <c r="AO285" s="18">
        <v>13.983836060789191</v>
      </c>
      <c r="AP285" s="18">
        <v>6.93</v>
      </c>
      <c r="AQ285" s="18">
        <v>7.95</v>
      </c>
      <c r="AR285" s="21"/>
      <c r="AS285" s="21">
        <f t="shared" si="52"/>
        <v>-6.6653781456962102</v>
      </c>
      <c r="AT285" s="21">
        <f t="shared" si="53"/>
        <v>-0.83094175338015441</v>
      </c>
      <c r="AV285" s="2">
        <f t="shared" si="54"/>
        <v>-4.889046953277024</v>
      </c>
      <c r="AW285" s="2">
        <f t="shared" si="55"/>
        <v>-6.3479989011924536</v>
      </c>
      <c r="AX285" s="2">
        <f t="shared" si="56"/>
        <v>0.93878756844054045</v>
      </c>
      <c r="AY285" s="2">
        <f t="shared" si="57"/>
        <v>0.99713193236370101</v>
      </c>
      <c r="AZ285" s="2">
        <f t="shared" si="58"/>
        <v>0.94711911416640304</v>
      </c>
      <c r="BA285" s="2">
        <f t="shared" si="59"/>
        <v>5.2880885833596958E-2</v>
      </c>
      <c r="BB285" s="2">
        <f t="shared" si="60"/>
        <v>0.94170135813833433</v>
      </c>
      <c r="BD285" s="2">
        <f t="shared" si="61"/>
        <v>-6.6310205263884994</v>
      </c>
      <c r="BE285" s="2">
        <f t="shared" si="62"/>
        <v>-0.82665854846582387</v>
      </c>
      <c r="BO285" s="21">
        <f t="shared" si="63"/>
        <v>5.1833977403332456</v>
      </c>
      <c r="BP285" s="21">
        <f t="shared" si="64"/>
        <v>6.8379558587541149</v>
      </c>
    </row>
    <row r="286" spans="2:68" x14ac:dyDescent="0.3">
      <c r="B286" s="12">
        <v>25749</v>
      </c>
      <c r="C286" s="18">
        <v>-5.1067</v>
      </c>
      <c r="D286" s="18">
        <v>0.5271004501409049</v>
      </c>
      <c r="E286" s="18">
        <v>0.88784786878859001</v>
      </c>
      <c r="F286" s="18">
        <v>1.2961073671203001</v>
      </c>
      <c r="G286" s="18">
        <v>0.9967310723250199</v>
      </c>
      <c r="H286" s="18">
        <v>0.32125563533144003</v>
      </c>
      <c r="I286" s="18">
        <v>2.1395301694945998</v>
      </c>
      <c r="J286" s="18">
        <v>6.3258625306729002</v>
      </c>
      <c r="K286" s="18">
        <v>6.2987324127716997</v>
      </c>
      <c r="L286" s="18">
        <v>-8.6300000000000008</v>
      </c>
      <c r="M286" s="18">
        <v>-4.97</v>
      </c>
      <c r="N286" s="18">
        <v>-6.27</v>
      </c>
      <c r="O286" s="18">
        <v>-8.18</v>
      </c>
      <c r="P286" s="18">
        <v>-11.73</v>
      </c>
      <c r="Q286" s="18">
        <v>-3.0549999999999997</v>
      </c>
      <c r="R286" s="18">
        <v>-1.47</v>
      </c>
      <c r="S286" s="18">
        <v>-4.1500000000000004</v>
      </c>
      <c r="T286" s="18">
        <v>-5.61</v>
      </c>
      <c r="U286" s="18">
        <v>-2.4700000000000002</v>
      </c>
      <c r="V286" s="18">
        <v>-2.4500000000000002</v>
      </c>
      <c r="W286" s="18">
        <v>-11.89</v>
      </c>
      <c r="X286" s="18">
        <v>-8.48</v>
      </c>
      <c r="Y286" s="18">
        <v>-4.7</v>
      </c>
      <c r="Z286" s="18">
        <v>-4.0199999999999996</v>
      </c>
      <c r="AA286" s="18">
        <v>-0.51</v>
      </c>
      <c r="AB286" s="18">
        <v>-4.55</v>
      </c>
      <c r="AC286" s="18">
        <v>-8.9499999999999993</v>
      </c>
      <c r="AD286" s="18">
        <v>2.2274627005066661</v>
      </c>
      <c r="AE286" s="18">
        <v>-2.5464630158532953</v>
      </c>
      <c r="AF286" s="18">
        <v>-2.3622708009902293</v>
      </c>
      <c r="AG286" s="18">
        <v>0.72899147613683102</v>
      </c>
      <c r="AH286" s="18">
        <v>-0.18731268017703195</v>
      </c>
      <c r="AI286" s="18">
        <v>-1.3580349019932103</v>
      </c>
      <c r="AJ286" s="18">
        <v>2.5535764203379996</v>
      </c>
      <c r="AK286" s="18"/>
      <c r="AM286" s="18">
        <v>0.25773195876288568</v>
      </c>
      <c r="AN286" s="18">
        <v>23.963462416624857</v>
      </c>
      <c r="AO286" s="18">
        <v>13.799691797725181</v>
      </c>
      <c r="AP286" s="18">
        <v>6.49</v>
      </c>
      <c r="AQ286" s="18">
        <v>7.68</v>
      </c>
      <c r="AR286" s="21"/>
      <c r="AS286" s="21">
        <f t="shared" si="52"/>
        <v>-2.8893712511311342</v>
      </c>
      <c r="AT286" s="21">
        <f t="shared" si="53"/>
        <v>0.20189102599592612</v>
      </c>
      <c r="AV286" s="2">
        <f t="shared" si="54"/>
        <v>-1.6926240766149969</v>
      </c>
      <c r="AW286" s="2">
        <f t="shared" si="55"/>
        <v>-2.4565340721946494</v>
      </c>
      <c r="AX286" s="2">
        <f t="shared" si="56"/>
        <v>0.97637729199009771</v>
      </c>
      <c r="AY286" s="2">
        <f t="shared" si="57"/>
        <v>1.0072899147613683</v>
      </c>
      <c r="AZ286" s="2">
        <f t="shared" si="58"/>
        <v>0.94553606281427249</v>
      </c>
      <c r="BA286" s="2">
        <f t="shared" si="59"/>
        <v>5.4463937185727507E-2</v>
      </c>
      <c r="BB286" s="2">
        <f t="shared" si="60"/>
        <v>0.97801197886568236</v>
      </c>
      <c r="BD286" s="2">
        <f t="shared" si="61"/>
        <v>-2.8819435615395377</v>
      </c>
      <c r="BE286" s="2">
        <f t="shared" si="62"/>
        <v>0.20137202592909856</v>
      </c>
      <c r="BO286" s="21">
        <f t="shared" si="63"/>
        <v>5.1090215747202796</v>
      </c>
      <c r="BP286" s="21">
        <f t="shared" si="64"/>
        <v>6.6876027408162981</v>
      </c>
    </row>
    <row r="287" spans="2:68" x14ac:dyDescent="0.3">
      <c r="B287" s="12">
        <v>25780</v>
      </c>
      <c r="C287" s="18">
        <v>7.4169999999999998</v>
      </c>
      <c r="D287" s="18">
        <v>0.49543124644844116</v>
      </c>
      <c r="E287" s="18">
        <v>0.94876723278711994</v>
      </c>
      <c r="F287" s="18">
        <v>1.2223732678477</v>
      </c>
      <c r="G287" s="18">
        <v>1.3683586920398001</v>
      </c>
      <c r="H287" s="18">
        <v>1.9859393100141998</v>
      </c>
      <c r="I287" s="18">
        <v>2.9293997657991002</v>
      </c>
      <c r="J287" s="18">
        <v>3.2371475271647001</v>
      </c>
      <c r="K287" s="18">
        <v>3.1778879645945004</v>
      </c>
      <c r="L287" s="18">
        <v>4.91</v>
      </c>
      <c r="M287" s="18">
        <v>7.33</v>
      </c>
      <c r="N287" s="18">
        <v>4.83</v>
      </c>
      <c r="O287" s="18">
        <v>7.38</v>
      </c>
      <c r="P287" s="18">
        <v>8.68</v>
      </c>
      <c r="Q287" s="18">
        <v>5.16</v>
      </c>
      <c r="R287" s="18">
        <v>6.68</v>
      </c>
      <c r="S287" s="18">
        <v>10.6</v>
      </c>
      <c r="T287" s="18">
        <v>4.51</v>
      </c>
      <c r="U287" s="18">
        <v>12.76</v>
      </c>
      <c r="V287" s="18">
        <v>6.77</v>
      </c>
      <c r="W287" s="18">
        <v>2.36</v>
      </c>
      <c r="X287" s="18">
        <v>10.26</v>
      </c>
      <c r="Y287" s="18">
        <v>8.6999999999999993</v>
      </c>
      <c r="Z287" s="18">
        <v>10.38</v>
      </c>
      <c r="AA287" s="18">
        <v>2.16</v>
      </c>
      <c r="AB287" s="18">
        <v>8.86</v>
      </c>
      <c r="AC287" s="18">
        <v>7.2</v>
      </c>
      <c r="AD287" s="18">
        <v>4.0346709910239031</v>
      </c>
      <c r="AE287" s="18">
        <v>4.8819646785990267</v>
      </c>
      <c r="AF287" s="18">
        <v>6.2698753760206394</v>
      </c>
      <c r="AG287" s="18">
        <v>1.3476862079002006</v>
      </c>
      <c r="AH287" s="18">
        <v>0.61089906494222745</v>
      </c>
      <c r="AI287" s="18">
        <v>-0.31525639735721089</v>
      </c>
      <c r="AJ287" s="18">
        <v>-0.15940613592577701</v>
      </c>
      <c r="AK287" s="18"/>
      <c r="AM287" s="18">
        <v>0.25706940874037354</v>
      </c>
      <c r="AN287" s="18">
        <v>25.465087590157061</v>
      </c>
      <c r="AO287" s="18">
        <v>13.726499744359767</v>
      </c>
      <c r="AP287" s="18">
        <v>6.38</v>
      </c>
      <c r="AQ287" s="18">
        <v>7.38</v>
      </c>
      <c r="AR287" s="21"/>
      <c r="AS287" s="21">
        <f t="shared" si="52"/>
        <v>5.7744441295721982</v>
      </c>
      <c r="AT287" s="21">
        <f t="shared" si="53"/>
        <v>0.85225496145175939</v>
      </c>
      <c r="AV287" s="2">
        <f t="shared" si="54"/>
        <v>4.5361492168441346</v>
      </c>
      <c r="AW287" s="2">
        <f t="shared" si="55"/>
        <v>5.7447241656114922</v>
      </c>
      <c r="AX287" s="2">
        <f t="shared" si="56"/>
        <v>1.0626987537602064</v>
      </c>
      <c r="AY287" s="2">
        <f t="shared" si="57"/>
        <v>1.013476862079002</v>
      </c>
      <c r="AZ287" s="2">
        <f t="shared" si="58"/>
        <v>0.9479273526473474</v>
      </c>
      <c r="BA287" s="2">
        <f t="shared" si="59"/>
        <v>5.2072647352652601E-2</v>
      </c>
      <c r="BB287" s="2">
        <f t="shared" si="60"/>
        <v>1.0600179357435187</v>
      </c>
      <c r="BD287" s="2">
        <f t="shared" si="61"/>
        <v>5.7596378625732942</v>
      </c>
      <c r="BE287" s="2">
        <f t="shared" si="62"/>
        <v>0.85006969231983165</v>
      </c>
      <c r="BO287" s="21">
        <f t="shared" si="63"/>
        <v>5.3539081484249031</v>
      </c>
      <c r="BP287" s="21">
        <f t="shared" si="64"/>
        <v>7.0889788523927901</v>
      </c>
    </row>
    <row r="288" spans="2:68" x14ac:dyDescent="0.3">
      <c r="B288" s="12">
        <v>25811</v>
      </c>
      <c r="C288" s="18">
        <v>5.0035999999999996</v>
      </c>
      <c r="D288" s="18">
        <v>0.49248143936688749</v>
      </c>
      <c r="E288" s="18">
        <v>0.69631472537040995</v>
      </c>
      <c r="F288" s="18">
        <v>0.94321956652806005</v>
      </c>
      <c r="G288" s="18">
        <v>1.1859623114861999</v>
      </c>
      <c r="H288" s="18">
        <v>0.99658080796468995</v>
      </c>
      <c r="I288" s="18">
        <v>-0.95234600069728004</v>
      </c>
      <c r="J288" s="18">
        <v>-1.9144964191674001</v>
      </c>
      <c r="K288" s="18">
        <v>-1.9441189904084999</v>
      </c>
      <c r="L288" s="18">
        <v>6.14</v>
      </c>
      <c r="M288" s="18">
        <v>4.67</v>
      </c>
      <c r="N288" s="18">
        <v>4.34</v>
      </c>
      <c r="O288" s="18">
        <v>6.47</v>
      </c>
      <c r="P288" s="18">
        <v>11.21</v>
      </c>
      <c r="Q288" s="18">
        <v>2.1950000000000003</v>
      </c>
      <c r="R288" s="18">
        <v>1.45</v>
      </c>
      <c r="S288" s="18">
        <v>8.2200000000000006</v>
      </c>
      <c r="T288" s="18">
        <v>4.8600000000000003</v>
      </c>
      <c r="U288" s="18">
        <v>6.54</v>
      </c>
      <c r="V288" s="18">
        <v>3.94</v>
      </c>
      <c r="W288" s="18">
        <v>8.06</v>
      </c>
      <c r="X288" s="18">
        <v>2.5099999999999998</v>
      </c>
      <c r="Y288" s="18">
        <v>4.67</v>
      </c>
      <c r="Z288" s="18">
        <v>5.34</v>
      </c>
      <c r="AA288" s="18">
        <v>1.8</v>
      </c>
      <c r="AB288" s="18">
        <v>5.01</v>
      </c>
      <c r="AC288" s="18">
        <v>5.24</v>
      </c>
      <c r="AD288" s="18">
        <v>0.46323230770919377</v>
      </c>
      <c r="AE288" s="18">
        <v>1.2967132651904079</v>
      </c>
      <c r="AF288" s="18">
        <v>3.3442516883011919</v>
      </c>
      <c r="AG288" s="18">
        <v>-0.10577013185175677</v>
      </c>
      <c r="AH288" s="18">
        <v>-7.0638129636158009E-2</v>
      </c>
      <c r="AI288" s="18">
        <v>-0.42054974262356604</v>
      </c>
      <c r="AJ288" s="18">
        <v>4.7000838967424796</v>
      </c>
      <c r="AK288" s="18"/>
      <c r="AM288" s="18">
        <v>0.512820512820511</v>
      </c>
      <c r="AN288" s="18">
        <v>26.984147369755409</v>
      </c>
      <c r="AO288" s="18">
        <v>14.100456516815443</v>
      </c>
      <c r="AP288" s="18">
        <v>6.33</v>
      </c>
      <c r="AQ288" s="18">
        <v>7.49</v>
      </c>
      <c r="AR288" s="21"/>
      <c r="AS288" s="21">
        <f t="shared" si="52"/>
        <v>2.8517702489343044</v>
      </c>
      <c r="AT288" s="21">
        <f t="shared" si="53"/>
        <v>-0.59825157121864425</v>
      </c>
      <c r="AV288" s="2">
        <f t="shared" si="54"/>
        <v>1.7964246294347963</v>
      </c>
      <c r="AW288" s="2">
        <f t="shared" si="55"/>
        <v>2.6517794058809052</v>
      </c>
      <c r="AX288" s="2">
        <f t="shared" si="56"/>
        <v>1.0334425168830119</v>
      </c>
      <c r="AY288" s="2">
        <f t="shared" si="57"/>
        <v>0.99894229868148243</v>
      </c>
      <c r="AZ288" s="2">
        <f t="shared" si="58"/>
        <v>0.94957808193325877</v>
      </c>
      <c r="BA288" s="2">
        <f t="shared" si="59"/>
        <v>5.0421918066741234E-2</v>
      </c>
      <c r="BB288" s="2">
        <f t="shared" si="60"/>
        <v>1.0316459991870142</v>
      </c>
      <c r="BD288" s="2">
        <f t="shared" si="61"/>
        <v>2.8372204007254558</v>
      </c>
      <c r="BE288" s="2">
        <f t="shared" si="62"/>
        <v>-0.5951992672838553</v>
      </c>
      <c r="BO288" s="21">
        <f t="shared" si="63"/>
        <v>5.477543012263216</v>
      </c>
      <c r="BP288" s="21">
        <f t="shared" si="64"/>
        <v>7.3133166713923732</v>
      </c>
    </row>
    <row r="289" spans="2:68" x14ac:dyDescent="0.3">
      <c r="B289" s="12">
        <v>25841</v>
      </c>
      <c r="C289" s="18">
        <v>4.7534999999999998</v>
      </c>
      <c r="D289" s="18">
        <v>0.51036536023156831</v>
      </c>
      <c r="E289" s="18">
        <v>0.68255057262120999</v>
      </c>
      <c r="F289" s="18">
        <v>1.4686440190837</v>
      </c>
      <c r="G289" s="18">
        <v>1.5865082538413</v>
      </c>
      <c r="H289" s="18">
        <v>2.0142609676509999</v>
      </c>
      <c r="I289" s="18">
        <v>2.1786653821926998</v>
      </c>
      <c r="J289" s="18">
        <v>3.1652316523164998</v>
      </c>
      <c r="K289" s="18">
        <v>3.0337397221434999</v>
      </c>
      <c r="L289" s="18">
        <v>15.42</v>
      </c>
      <c r="M289" s="18">
        <v>3.1</v>
      </c>
      <c r="N289" s="18">
        <v>8.11</v>
      </c>
      <c r="O289" s="18">
        <v>6.4</v>
      </c>
      <c r="P289" s="18">
        <v>17.634999999999998</v>
      </c>
      <c r="Q289" s="18">
        <v>2.6950000000000003</v>
      </c>
      <c r="R289" s="18">
        <v>5.51</v>
      </c>
      <c r="S289" s="18">
        <v>2.68</v>
      </c>
      <c r="T289" s="18">
        <v>4.8499999999999996</v>
      </c>
      <c r="U289" s="18">
        <v>3.19</v>
      </c>
      <c r="V289" s="18">
        <v>1.53</v>
      </c>
      <c r="W289" s="18">
        <v>10.210000000000001</v>
      </c>
      <c r="X289" s="18">
        <v>-0.95</v>
      </c>
      <c r="Y289" s="18">
        <v>-0.52</v>
      </c>
      <c r="Z289" s="18">
        <v>7.94</v>
      </c>
      <c r="AA289" s="18">
        <v>8.0299999999999994</v>
      </c>
      <c r="AB289" s="18">
        <v>5.23</v>
      </c>
      <c r="AC289" s="18">
        <v>10.06</v>
      </c>
      <c r="AD289" s="18">
        <v>0.75611061942069124</v>
      </c>
      <c r="AE289" s="18">
        <v>3.8355441483364894</v>
      </c>
      <c r="AF289" s="18">
        <v>3.3416810142432363</v>
      </c>
      <c r="AG289" s="18">
        <v>1.4412942334476986</v>
      </c>
      <c r="AH289" s="18">
        <v>1.1168531638004131</v>
      </c>
      <c r="AI289" s="18">
        <v>2.0322319075613215</v>
      </c>
      <c r="AJ289" s="18">
        <v>0.1051861594967507</v>
      </c>
      <c r="AK289" s="18"/>
      <c r="AM289" s="18">
        <v>0.51020408163264808</v>
      </c>
      <c r="AN289" s="18">
        <v>28.195076476481329</v>
      </c>
      <c r="AO289" s="18">
        <v>14.842661145242223</v>
      </c>
      <c r="AP289" s="18">
        <v>5.84</v>
      </c>
      <c r="AQ289" s="18">
        <v>7.29</v>
      </c>
      <c r="AR289" s="21"/>
      <c r="AS289" s="21">
        <f t="shared" si="52"/>
        <v>2.831315654011668</v>
      </c>
      <c r="AT289" s="21">
        <f t="shared" si="53"/>
        <v>0.93092887321613027</v>
      </c>
      <c r="AV289" s="2">
        <f t="shared" si="54"/>
        <v>2.2613608983719269</v>
      </c>
      <c r="AW289" s="2">
        <f t="shared" si="55"/>
        <v>2.7356557860541919</v>
      </c>
      <c r="AX289" s="2">
        <f t="shared" si="56"/>
        <v>1.0334168101424324</v>
      </c>
      <c r="AY289" s="2">
        <f t="shared" si="57"/>
        <v>1.014412942334477</v>
      </c>
      <c r="AZ289" s="2">
        <f t="shared" si="58"/>
        <v>0.9504593730636951</v>
      </c>
      <c r="BA289" s="2">
        <f t="shared" si="59"/>
        <v>4.9540626936304899E-2</v>
      </c>
      <c r="BB289" s="2">
        <f t="shared" si="60"/>
        <v>1.0324585986768684</v>
      </c>
      <c r="BD289" s="2">
        <f t="shared" si="61"/>
        <v>2.8169434933314057</v>
      </c>
      <c r="BE289" s="2">
        <f t="shared" si="62"/>
        <v>0.92620334594092157</v>
      </c>
      <c r="BO289" s="21">
        <f t="shared" si="63"/>
        <v>5.6293566761557905</v>
      </c>
      <c r="BP289" s="21">
        <f t="shared" si="64"/>
        <v>7.5506966822259489</v>
      </c>
    </row>
    <row r="290" spans="2:68" x14ac:dyDescent="0.3">
      <c r="B290" s="12">
        <v>25872</v>
      </c>
      <c r="C290" s="18">
        <v>-1.8207999999999998</v>
      </c>
      <c r="D290" s="18">
        <v>0.48608170831327957</v>
      </c>
      <c r="E290" s="18">
        <v>0.7873090481786299</v>
      </c>
      <c r="F290" s="18">
        <v>0.53533493839400004</v>
      </c>
      <c r="G290" s="18">
        <v>1.4324069778884001</v>
      </c>
      <c r="H290" s="18">
        <v>1.4598059734891999</v>
      </c>
      <c r="I290" s="18">
        <v>0.21394640461254003</v>
      </c>
      <c r="J290" s="18">
        <v>-0.22255782529212004</v>
      </c>
      <c r="K290" s="18">
        <v>-0.22014309301047003</v>
      </c>
      <c r="L290" s="18">
        <v>-7.84</v>
      </c>
      <c r="M290" s="18">
        <v>-0.81</v>
      </c>
      <c r="N290" s="18">
        <v>-0.92</v>
      </c>
      <c r="O290" s="18">
        <v>-4.62</v>
      </c>
      <c r="P290" s="18">
        <v>-12.86</v>
      </c>
      <c r="Q290" s="18">
        <v>-0.37</v>
      </c>
      <c r="R290" s="18">
        <v>0.7</v>
      </c>
      <c r="S290" s="18">
        <v>-2</v>
      </c>
      <c r="T290" s="18">
        <v>-3.67</v>
      </c>
      <c r="U290" s="18">
        <v>2.96</v>
      </c>
      <c r="V290" s="18">
        <v>-1.63</v>
      </c>
      <c r="W290" s="18">
        <v>-3.5</v>
      </c>
      <c r="X290" s="18">
        <v>-3.75</v>
      </c>
      <c r="Y290" s="18">
        <v>-0.82</v>
      </c>
      <c r="Z290" s="18">
        <v>-1.68</v>
      </c>
      <c r="AA290" s="18">
        <v>0.26</v>
      </c>
      <c r="AB290" s="18">
        <v>-7.24</v>
      </c>
      <c r="AC290" s="18">
        <v>-4.57</v>
      </c>
      <c r="AD290" s="18">
        <v>-0.78296986325140372</v>
      </c>
      <c r="AE290" s="18">
        <v>-1.8357666481857993</v>
      </c>
      <c r="AF290" s="18">
        <v>-1.3934115865202545</v>
      </c>
      <c r="AG290" s="18">
        <v>0.15603034360671675</v>
      </c>
      <c r="AH290" s="18">
        <v>7.2047204941250165E-2</v>
      </c>
      <c r="AI290" s="18">
        <v>0.43212635970792945</v>
      </c>
      <c r="AJ290" s="18">
        <v>0.67827149375920825</v>
      </c>
      <c r="AK290" s="18"/>
      <c r="AM290" s="18">
        <v>0.50761421319798217</v>
      </c>
      <c r="AN290" s="18">
        <v>27.516541380368874</v>
      </c>
      <c r="AO290" s="18">
        <v>15.064185404089633</v>
      </c>
      <c r="AP290" s="18">
        <v>5.84</v>
      </c>
      <c r="AQ290" s="18">
        <v>7.33</v>
      </c>
      <c r="AR290" s="21"/>
      <c r="AS290" s="21">
        <f t="shared" si="52"/>
        <v>-1.8794932948335341</v>
      </c>
      <c r="AT290" s="21">
        <f t="shared" si="53"/>
        <v>-0.33005136470656282</v>
      </c>
      <c r="AV290" s="2">
        <f t="shared" si="54"/>
        <v>-1.4361932206801451</v>
      </c>
      <c r="AW290" s="2">
        <f t="shared" si="55"/>
        <v>-1.8242654750983522</v>
      </c>
      <c r="AX290" s="2">
        <f t="shared" si="56"/>
        <v>0.98606588413479745</v>
      </c>
      <c r="AY290" s="2">
        <f t="shared" si="57"/>
        <v>1.0015603034360672</v>
      </c>
      <c r="AZ290" s="2">
        <f t="shared" si="58"/>
        <v>0.94972006323131386</v>
      </c>
      <c r="BA290" s="2">
        <f t="shared" si="59"/>
        <v>5.027993676868614E-2</v>
      </c>
      <c r="BB290" s="2">
        <f t="shared" si="60"/>
        <v>0.9868334873809963</v>
      </c>
      <c r="BD290" s="2">
        <f t="shared" si="61"/>
        <v>-1.8700009044555868</v>
      </c>
      <c r="BE290" s="2">
        <f t="shared" si="62"/>
        <v>-0.32838443862218619</v>
      </c>
      <c r="BO290" s="21">
        <f t="shared" si="63"/>
        <v>5.5770836518047116</v>
      </c>
      <c r="BP290" s="21">
        <f t="shared" si="64"/>
        <v>7.4512803390771518</v>
      </c>
    </row>
    <row r="291" spans="2:68" x14ac:dyDescent="0.3">
      <c r="B291" s="12">
        <v>25902</v>
      </c>
      <c r="C291" s="18">
        <v>5.0448000000000004</v>
      </c>
      <c r="D291" s="18">
        <v>0.44045478180396724</v>
      </c>
      <c r="E291" s="18">
        <v>1.7298894863009</v>
      </c>
      <c r="F291" s="18">
        <v>2.8117428297740998</v>
      </c>
      <c r="G291" s="18">
        <v>5.0631946561712002</v>
      </c>
      <c r="H291" s="18">
        <v>5.0993798489840998</v>
      </c>
      <c r="I291" s="18">
        <v>7.3034091972277002</v>
      </c>
      <c r="J291" s="18">
        <v>5.8372500597467001</v>
      </c>
      <c r="K291" s="18">
        <v>5.9584357645018997</v>
      </c>
      <c r="L291" s="18">
        <v>-1.78</v>
      </c>
      <c r="M291" s="18">
        <v>5.58</v>
      </c>
      <c r="N291" s="18">
        <v>4.76</v>
      </c>
      <c r="O291" s="18">
        <v>4.76</v>
      </c>
      <c r="P291" s="18">
        <v>1.92</v>
      </c>
      <c r="Q291" s="18">
        <v>5.73</v>
      </c>
      <c r="R291" s="18">
        <v>4.84</v>
      </c>
      <c r="S291" s="18">
        <v>6.96</v>
      </c>
      <c r="T291" s="18">
        <v>3.55</v>
      </c>
      <c r="U291" s="18">
        <v>4.93</v>
      </c>
      <c r="V291" s="18">
        <v>4.88</v>
      </c>
      <c r="W291" s="18">
        <v>4.09</v>
      </c>
      <c r="X291" s="18">
        <v>6.12</v>
      </c>
      <c r="Y291" s="18">
        <v>9.39</v>
      </c>
      <c r="Z291" s="18">
        <v>6.87</v>
      </c>
      <c r="AA291" s="18">
        <v>2.96</v>
      </c>
      <c r="AB291" s="18">
        <v>5.95</v>
      </c>
      <c r="AC291" s="18">
        <v>1.88</v>
      </c>
      <c r="AD291" s="18">
        <v>-4.2517843285131862</v>
      </c>
      <c r="AE291" s="18">
        <v>3.0389080640100596</v>
      </c>
      <c r="AF291" s="18">
        <v>2.3577298210582853</v>
      </c>
      <c r="AG291" s="18">
        <v>2.5877294669885309</v>
      </c>
      <c r="AH291" s="18">
        <v>0.35397799826184517</v>
      </c>
      <c r="AI291" s="18">
        <v>2.9080118694362111</v>
      </c>
      <c r="AJ291" s="18">
        <v>-0.43956297519941456</v>
      </c>
      <c r="AK291" s="18"/>
      <c r="AM291" s="18">
        <v>0.5050505050504972</v>
      </c>
      <c r="AN291" s="18">
        <v>29.079705920428935</v>
      </c>
      <c r="AO291" s="18">
        <v>14.950761908791728</v>
      </c>
      <c r="AP291" s="18">
        <v>5.04</v>
      </c>
      <c r="AQ291" s="18">
        <v>6.49</v>
      </c>
      <c r="AR291" s="21"/>
      <c r="AS291" s="21">
        <f t="shared" si="52"/>
        <v>1.9172750392543181</v>
      </c>
      <c r="AT291" s="21">
        <f t="shared" si="53"/>
        <v>2.1472746851845637</v>
      </c>
      <c r="AV291" s="2">
        <f t="shared" si="54"/>
        <v>1.9216792097868618</v>
      </c>
      <c r="AW291" s="2">
        <f t="shared" si="55"/>
        <v>1.8642436836619813</v>
      </c>
      <c r="AX291" s="2">
        <f t="shared" si="56"/>
        <v>1.0235772982105829</v>
      </c>
      <c r="AY291" s="2">
        <f t="shared" si="57"/>
        <v>1.0258772946698853</v>
      </c>
      <c r="AZ291" s="2">
        <f t="shared" si="58"/>
        <v>0.94961277606022598</v>
      </c>
      <c r="BA291" s="2">
        <f t="shared" si="59"/>
        <v>5.0387223939774017E-2</v>
      </c>
      <c r="BB291" s="2">
        <f t="shared" si="60"/>
        <v>1.0236929418871248</v>
      </c>
      <c r="BD291" s="2">
        <f t="shared" si="61"/>
        <v>1.9076404913183669</v>
      </c>
      <c r="BE291" s="2">
        <f t="shared" si="62"/>
        <v>2.1364843601333852</v>
      </c>
      <c r="BO291" s="21">
        <f t="shared" si="63"/>
        <v>5.7124243980043925</v>
      </c>
      <c r="BP291" s="21">
        <f t="shared" si="64"/>
        <v>7.627823091135582</v>
      </c>
    </row>
    <row r="292" spans="2:68" x14ac:dyDescent="0.3">
      <c r="B292" s="12">
        <v>25933</v>
      </c>
      <c r="C292" s="18">
        <v>6.0723000000000003</v>
      </c>
      <c r="D292" s="18">
        <v>0.37145762192347664</v>
      </c>
      <c r="E292" s="18">
        <v>0.51234246034153996</v>
      </c>
      <c r="F292" s="18">
        <v>0.45184818687313999</v>
      </c>
      <c r="G292" s="18">
        <v>0.45045936302540002</v>
      </c>
      <c r="H292" s="18">
        <v>1.2177734435275001</v>
      </c>
      <c r="I292" s="18">
        <v>0.30092116040806999</v>
      </c>
      <c r="J292" s="18">
        <v>-2.1018760702255999</v>
      </c>
      <c r="K292" s="18">
        <v>-2.6464451856191</v>
      </c>
      <c r="L292" s="18">
        <v>9.2899999999999991</v>
      </c>
      <c r="M292" s="18">
        <v>5.43</v>
      </c>
      <c r="N292" s="18">
        <v>5.07</v>
      </c>
      <c r="O292" s="18">
        <v>7.71</v>
      </c>
      <c r="P292" s="18">
        <v>8.1449999999999996</v>
      </c>
      <c r="Q292" s="18">
        <v>3.93</v>
      </c>
      <c r="R292" s="18">
        <v>7.43</v>
      </c>
      <c r="S292" s="18">
        <v>6.16</v>
      </c>
      <c r="T292" s="18">
        <v>8</v>
      </c>
      <c r="U292" s="18">
        <v>2.2599999999999998</v>
      </c>
      <c r="V292" s="18">
        <v>8.06</v>
      </c>
      <c r="W292" s="18">
        <v>4.32</v>
      </c>
      <c r="X292" s="18">
        <v>6.85</v>
      </c>
      <c r="Y292" s="18">
        <v>7.17</v>
      </c>
      <c r="Z292" s="18">
        <v>5.4</v>
      </c>
      <c r="AA292" s="18">
        <v>5.37</v>
      </c>
      <c r="AB292" s="18">
        <v>9.56</v>
      </c>
      <c r="AC292" s="18">
        <v>7.17</v>
      </c>
      <c r="AD292" s="18">
        <v>2.1540849990296929</v>
      </c>
      <c r="AE292" s="18">
        <v>4.8296968497343107</v>
      </c>
      <c r="AF292" s="18">
        <v>5.0532713085233993</v>
      </c>
      <c r="AG292" s="18">
        <v>1.1245399761376396</v>
      </c>
      <c r="AH292" s="18">
        <v>1.4859898505621416</v>
      </c>
      <c r="AI292" s="18">
        <v>3.7309368191721148</v>
      </c>
      <c r="AJ292" s="18">
        <v>-1.3283932704055146</v>
      </c>
      <c r="AK292" s="18"/>
      <c r="AM292" s="18">
        <v>0.25125628140703071</v>
      </c>
      <c r="AN292" s="18">
        <v>31.021649514021654</v>
      </c>
      <c r="AO292" s="18">
        <v>15.873840687205741</v>
      </c>
      <c r="AP292" s="18">
        <v>4.8499999999999996</v>
      </c>
      <c r="AQ292" s="18">
        <v>6.5</v>
      </c>
      <c r="AR292" s="21"/>
      <c r="AS292" s="21">
        <f t="shared" si="52"/>
        <v>4.6818136865999227</v>
      </c>
      <c r="AT292" s="21">
        <f t="shared" si="53"/>
        <v>0.75308235421416292</v>
      </c>
      <c r="AV292" s="2">
        <f t="shared" si="54"/>
        <v>3.6233956274006403</v>
      </c>
      <c r="AW292" s="2">
        <f t="shared" si="55"/>
        <v>4.6040571616722481</v>
      </c>
      <c r="AX292" s="2">
        <f t="shared" si="56"/>
        <v>1.050532713085234</v>
      </c>
      <c r="AY292" s="2">
        <f t="shared" si="57"/>
        <v>1.0112453997613764</v>
      </c>
      <c r="AZ292" s="2">
        <f t="shared" si="58"/>
        <v>0.95140556377860319</v>
      </c>
      <c r="BA292" s="2">
        <f t="shared" si="59"/>
        <v>4.8594436221396808E-2</v>
      </c>
      <c r="BB292" s="2">
        <f t="shared" si="60"/>
        <v>1.0485531344307928</v>
      </c>
      <c r="BD292" s="2">
        <f t="shared" si="61"/>
        <v>4.6700798177112013</v>
      </c>
      <c r="BE292" s="2">
        <f t="shared" si="62"/>
        <v>0.7511949297675109</v>
      </c>
      <c r="BO292" s="21">
        <f t="shared" si="63"/>
        <v>5.9337609589808649</v>
      </c>
      <c r="BP292" s="21">
        <f t="shared" si="64"/>
        <v>7.9981778110937931</v>
      </c>
    </row>
    <row r="293" spans="2:68" x14ac:dyDescent="0.3">
      <c r="B293" s="12">
        <v>25964</v>
      </c>
      <c r="C293" s="18">
        <v>5.2030000000000003</v>
      </c>
      <c r="D293" s="18">
        <v>0.37060895385845338</v>
      </c>
      <c r="E293" s="18">
        <v>1.3628092454217999</v>
      </c>
      <c r="F293" s="18">
        <v>2.0034576116384999</v>
      </c>
      <c r="G293" s="18">
        <v>1.8049190445550998</v>
      </c>
      <c r="H293" s="18">
        <v>1.1653149582291999</v>
      </c>
      <c r="I293" s="18">
        <v>4.4649017843885996</v>
      </c>
      <c r="J293" s="18">
        <v>5.9468039800224997</v>
      </c>
      <c r="K293" s="18">
        <v>6.2537292652850001</v>
      </c>
      <c r="L293" s="18">
        <v>15.08</v>
      </c>
      <c r="M293" s="18">
        <v>3.76</v>
      </c>
      <c r="N293" s="18">
        <v>4.58</v>
      </c>
      <c r="O293" s="18">
        <v>8.4</v>
      </c>
      <c r="P293" s="18">
        <v>12.55</v>
      </c>
      <c r="Q293" s="18">
        <v>3.08</v>
      </c>
      <c r="R293" s="18">
        <v>4.8600000000000003</v>
      </c>
      <c r="S293" s="18">
        <v>3.87</v>
      </c>
      <c r="T293" s="18">
        <v>6.08</v>
      </c>
      <c r="U293" s="18">
        <v>0.34</v>
      </c>
      <c r="V293" s="18">
        <v>5.23</v>
      </c>
      <c r="W293" s="18">
        <v>5.37</v>
      </c>
      <c r="X293" s="18">
        <v>9.77</v>
      </c>
      <c r="Y293" s="18">
        <v>2.93</v>
      </c>
      <c r="Z293" s="18">
        <v>8.3000000000000007</v>
      </c>
      <c r="AA293" s="18">
        <v>4.9400000000000004</v>
      </c>
      <c r="AB293" s="18">
        <v>5.2</v>
      </c>
      <c r="AC293" s="18">
        <v>10.47</v>
      </c>
      <c r="AD293" s="18">
        <v>4.0921687824065689</v>
      </c>
      <c r="AE293" s="18">
        <v>4.969571090357161</v>
      </c>
      <c r="AF293" s="18">
        <v>4.6994964825197494</v>
      </c>
      <c r="AG293" s="18">
        <v>2.5141823473596059</v>
      </c>
      <c r="AH293" s="18">
        <v>1.9210317051619352</v>
      </c>
      <c r="AI293" s="18">
        <v>4.0245239602798355</v>
      </c>
      <c r="AJ293" s="18">
        <v>1.3249175392294532</v>
      </c>
      <c r="AK293" s="18"/>
      <c r="AM293" s="18">
        <v>0</v>
      </c>
      <c r="AN293" s="18">
        <v>32.648912580028501</v>
      </c>
      <c r="AO293" s="18">
        <v>16.461793943491941</v>
      </c>
      <c r="AP293" s="18">
        <v>4.1500000000000004</v>
      </c>
      <c r="AQ293" s="18">
        <v>6.09</v>
      </c>
      <c r="AR293" s="21"/>
      <c r="AS293" s="21">
        <f t="shared" si="52"/>
        <v>4.328887528661296</v>
      </c>
      <c r="AT293" s="21">
        <f t="shared" si="53"/>
        <v>2.1435733935011525</v>
      </c>
      <c r="AV293" s="2">
        <f t="shared" si="54"/>
        <v>4.0439022419717059</v>
      </c>
      <c r="AW293" s="2">
        <f t="shared" si="55"/>
        <v>4.5933023741549839</v>
      </c>
      <c r="AX293" s="2">
        <f t="shared" si="56"/>
        <v>1.0469949648251975</v>
      </c>
      <c r="AY293" s="2">
        <f t="shared" si="57"/>
        <v>1.0251418234735961</v>
      </c>
      <c r="AZ293" s="2">
        <f t="shared" si="58"/>
        <v>0.9523715306545445</v>
      </c>
      <c r="BA293" s="2">
        <f t="shared" si="59"/>
        <v>4.7628469345455504E-2</v>
      </c>
      <c r="BB293" s="2">
        <f t="shared" si="60"/>
        <v>1.0459330237415498</v>
      </c>
      <c r="BD293" s="2">
        <f t="shared" si="61"/>
        <v>4.328887528661296</v>
      </c>
      <c r="BE293" s="2">
        <f t="shared" si="62"/>
        <v>2.1435733935011525</v>
      </c>
      <c r="BO293" s="21">
        <f t="shared" si="63"/>
        <v>6.1737164514343341</v>
      </c>
      <c r="BP293" s="21">
        <f t="shared" si="64"/>
        <v>8.3655583023799007</v>
      </c>
    </row>
    <row r="294" spans="2:68" x14ac:dyDescent="0.3">
      <c r="B294" s="12">
        <v>25992</v>
      </c>
      <c r="C294" s="18">
        <v>1.6913</v>
      </c>
      <c r="D294" s="18">
        <v>0.33909977989310391</v>
      </c>
      <c r="E294" s="18">
        <v>0.94818737077757997</v>
      </c>
      <c r="F294" s="18">
        <v>1.1339507278262999</v>
      </c>
      <c r="G294" s="18">
        <v>2.0564045087548002</v>
      </c>
      <c r="H294" s="18">
        <v>1.8020698692001</v>
      </c>
      <c r="I294" s="18">
        <v>-5.0583169599926009E-2</v>
      </c>
      <c r="J294" s="18">
        <v>-1.7082150143396</v>
      </c>
      <c r="K294" s="18">
        <v>-1.7506750464459999</v>
      </c>
      <c r="L294" s="18">
        <v>5.96</v>
      </c>
      <c r="M294" s="18">
        <v>1.26</v>
      </c>
      <c r="N294" s="18">
        <v>2.65</v>
      </c>
      <c r="O294" s="18">
        <v>1.65</v>
      </c>
      <c r="P294" s="18">
        <v>2.375</v>
      </c>
      <c r="Q294" s="18">
        <v>2.72</v>
      </c>
      <c r="R294" s="18">
        <v>3.77</v>
      </c>
      <c r="S294" s="18">
        <v>2.2400000000000002</v>
      </c>
      <c r="T294" s="18">
        <v>1.1100000000000001</v>
      </c>
      <c r="U294" s="18">
        <v>4.79</v>
      </c>
      <c r="V294" s="18">
        <v>1.6</v>
      </c>
      <c r="W294" s="18">
        <v>2.84</v>
      </c>
      <c r="X294" s="18">
        <v>-5.3</v>
      </c>
      <c r="Y294" s="18">
        <v>-2.59</v>
      </c>
      <c r="Z294" s="18">
        <v>3.64</v>
      </c>
      <c r="AA294" s="18">
        <v>1.39</v>
      </c>
      <c r="AB294" s="18">
        <v>1.91</v>
      </c>
      <c r="AC294" s="18">
        <v>2.81</v>
      </c>
      <c r="AD294" s="18">
        <v>0.93075684380032886</v>
      </c>
      <c r="AE294" s="18">
        <v>3.2143128939193577</v>
      </c>
      <c r="AF294" s="18">
        <v>1.1937651352365464</v>
      </c>
      <c r="AG294" s="18">
        <v>0.60884626695878463</v>
      </c>
      <c r="AH294" s="18">
        <v>0.86881935784868247</v>
      </c>
      <c r="AI294" s="18">
        <v>0.88926498314998437</v>
      </c>
      <c r="AJ294" s="18">
        <v>-1.3641788872570393</v>
      </c>
      <c r="AK294" s="18"/>
      <c r="AM294" s="18">
        <v>0.25062656641603454</v>
      </c>
      <c r="AN294" s="18">
        <v>33.172544423337982</v>
      </c>
      <c r="AO294" s="18">
        <v>17.034534781502128</v>
      </c>
      <c r="AP294" s="18">
        <v>3.4</v>
      </c>
      <c r="AQ294" s="18">
        <v>6.14</v>
      </c>
      <c r="AR294" s="21"/>
      <c r="AS294" s="21">
        <f t="shared" si="52"/>
        <v>0.85466535534344246</v>
      </c>
      <c r="AT294" s="21">
        <f t="shared" si="53"/>
        <v>0.26974648706568072</v>
      </c>
      <c r="AV294" s="2">
        <f t="shared" si="54"/>
        <v>0.76766290833718331</v>
      </c>
      <c r="AW294" s="2">
        <f t="shared" si="55"/>
        <v>0.91527977843317565</v>
      </c>
      <c r="AX294" s="2">
        <f t="shared" si="56"/>
        <v>1.0119376513523655</v>
      </c>
      <c r="AY294" s="2">
        <f t="shared" si="57"/>
        <v>1.0060884626695878</v>
      </c>
      <c r="AZ294" s="2">
        <f t="shared" si="58"/>
        <v>0.95263379211991339</v>
      </c>
      <c r="BA294" s="2">
        <f t="shared" si="59"/>
        <v>4.7366207880086608E-2</v>
      </c>
      <c r="BB294" s="2">
        <f t="shared" si="60"/>
        <v>1.0116590634484921</v>
      </c>
      <c r="BD294" s="2">
        <f t="shared" si="61"/>
        <v>0.85252869195508385</v>
      </c>
      <c r="BE294" s="2">
        <f t="shared" si="62"/>
        <v>0.26907212084801652</v>
      </c>
      <c r="BO294" s="21">
        <f t="shared" si="63"/>
        <v>6.2365827562603977</v>
      </c>
      <c r="BP294" s="21">
        <f t="shared" si="64"/>
        <v>8.4630928774094087</v>
      </c>
    </row>
    <row r="295" spans="2:68" x14ac:dyDescent="0.3">
      <c r="B295" s="12">
        <v>26023</v>
      </c>
      <c r="C295" s="18">
        <v>4.4778000000000002</v>
      </c>
      <c r="D295" s="18">
        <v>0.26943570967992159</v>
      </c>
      <c r="E295" s="18">
        <v>0.34271831212339998</v>
      </c>
      <c r="F295" s="18">
        <v>0.76140366409702998</v>
      </c>
      <c r="G295" s="18">
        <v>2.162585972469</v>
      </c>
      <c r="H295" s="18">
        <v>3.0712884895824999</v>
      </c>
      <c r="I295" s="18">
        <v>5.9128609011707001</v>
      </c>
      <c r="J295" s="18">
        <v>3.9613559191233003</v>
      </c>
      <c r="K295" s="18">
        <v>4.0610055823347002</v>
      </c>
      <c r="L295" s="18">
        <v>5.89</v>
      </c>
      <c r="M295" s="18">
        <v>3.9</v>
      </c>
      <c r="N295" s="18">
        <v>6.13</v>
      </c>
      <c r="O295" s="18">
        <v>3.16</v>
      </c>
      <c r="P295" s="18">
        <v>7.1150000000000002</v>
      </c>
      <c r="Q295" s="18">
        <v>4.2549999999999999</v>
      </c>
      <c r="R295" s="18">
        <v>4.4400000000000004</v>
      </c>
      <c r="S295" s="18">
        <v>3.43</v>
      </c>
      <c r="T295" s="18">
        <v>4.24</v>
      </c>
      <c r="U295" s="18">
        <v>2.76</v>
      </c>
      <c r="V295" s="18">
        <v>3.8</v>
      </c>
      <c r="W295" s="18">
        <v>8.0299999999999994</v>
      </c>
      <c r="X295" s="18">
        <v>0.71</v>
      </c>
      <c r="Y295" s="18">
        <v>2.41</v>
      </c>
      <c r="Z295" s="18">
        <v>6.83</v>
      </c>
      <c r="AA295" s="18">
        <v>3.68</v>
      </c>
      <c r="AB295" s="18">
        <v>7.17</v>
      </c>
      <c r="AC295" s="18">
        <v>4.8099999999999996</v>
      </c>
      <c r="AD295" s="18">
        <v>4.3470861652679771</v>
      </c>
      <c r="AE295" s="18">
        <v>3.6155965332099971</v>
      </c>
      <c r="AF295" s="18">
        <v>4.4558293167953122</v>
      </c>
      <c r="AG295" s="18">
        <v>2.9749844755873722</v>
      </c>
      <c r="AH295" s="18">
        <v>1.7857789714381678</v>
      </c>
      <c r="AI295" s="18">
        <v>1.1801406751228871</v>
      </c>
      <c r="AJ295" s="18">
        <v>0.59956303505122044</v>
      </c>
      <c r="AK295" s="18"/>
      <c r="AM295" s="18">
        <v>0.24999999999999467</v>
      </c>
      <c r="AN295" s="18">
        <v>34.525144346375079</v>
      </c>
      <c r="AO295" s="18">
        <v>17.402902607188878</v>
      </c>
      <c r="AP295" s="18">
        <v>3.64</v>
      </c>
      <c r="AQ295" s="18">
        <v>5.53</v>
      </c>
      <c r="AR295" s="21"/>
      <c r="AS295" s="21">
        <f t="shared" si="52"/>
        <v>4.1863936071153907</v>
      </c>
      <c r="AT295" s="21">
        <f t="shared" si="53"/>
        <v>2.7055487659074506</v>
      </c>
      <c r="AV295" s="2">
        <f t="shared" si="54"/>
        <v>3.7615758644329356</v>
      </c>
      <c r="AW295" s="2">
        <f t="shared" si="55"/>
        <v>4.1356873122085025</v>
      </c>
      <c r="AX295" s="2">
        <f t="shared" si="56"/>
        <v>1.0445582931679531</v>
      </c>
      <c r="AY295" s="2">
        <f t="shared" si="57"/>
        <v>1.0297498447558737</v>
      </c>
      <c r="AZ295" s="2">
        <f t="shared" si="58"/>
        <v>0.9532739147798005</v>
      </c>
      <c r="BA295" s="2">
        <f t="shared" si="59"/>
        <v>4.6726085220199498E-2</v>
      </c>
      <c r="BB295" s="2">
        <f t="shared" si="60"/>
        <v>1.043856873122085</v>
      </c>
      <c r="BD295" s="2">
        <f t="shared" si="61"/>
        <v>4.1759537228083703</v>
      </c>
      <c r="BE295" s="2">
        <f t="shared" si="62"/>
        <v>2.6988017615036917</v>
      </c>
      <c r="BO295" s="21">
        <f t="shared" si="63"/>
        <v>6.486768004875926</v>
      </c>
      <c r="BP295" s="21">
        <f t="shared" si="64"/>
        <v>8.8342576679543736</v>
      </c>
    </row>
    <row r="296" spans="2:68" x14ac:dyDescent="0.3">
      <c r="B296" s="12">
        <v>26053</v>
      </c>
      <c r="C296" s="18">
        <v>3.3332000000000002</v>
      </c>
      <c r="D296" s="18">
        <v>0.28426671149526239</v>
      </c>
      <c r="E296" s="18">
        <v>-0.47666017270345001</v>
      </c>
      <c r="F296" s="18">
        <v>-1.6030891278015003</v>
      </c>
      <c r="G296" s="18">
        <v>-3.5254843971135998</v>
      </c>
      <c r="H296" s="18">
        <v>-3.8390796746856997</v>
      </c>
      <c r="I296" s="18">
        <v>-3.7425066936254998</v>
      </c>
      <c r="J296" s="18">
        <v>-0.75762847903645003</v>
      </c>
      <c r="K296" s="18">
        <v>-0.36114137151331999</v>
      </c>
      <c r="L296" s="18">
        <v>2.09</v>
      </c>
      <c r="M296" s="18">
        <v>3.41</v>
      </c>
      <c r="N296" s="18">
        <v>3.51</v>
      </c>
      <c r="O296" s="18">
        <v>6.78</v>
      </c>
      <c r="P296" s="18">
        <v>3.0949999999999998</v>
      </c>
      <c r="Q296" s="18">
        <v>5.13</v>
      </c>
      <c r="R296" s="18">
        <v>2.17</v>
      </c>
      <c r="S296" s="18">
        <v>8.49</v>
      </c>
      <c r="T296" s="18">
        <v>4.21</v>
      </c>
      <c r="U296" s="18">
        <v>4.3099999999999996</v>
      </c>
      <c r="V296" s="18">
        <v>4.33</v>
      </c>
      <c r="W296" s="18">
        <v>2.33</v>
      </c>
      <c r="X296" s="18">
        <v>0.82</v>
      </c>
      <c r="Y296" s="18">
        <v>-3.54</v>
      </c>
      <c r="Z296" s="18">
        <v>4.96</v>
      </c>
      <c r="AA296" s="18">
        <v>4.2300000000000004</v>
      </c>
      <c r="AB296" s="18">
        <v>2.3199999999999998</v>
      </c>
      <c r="AC296" s="18">
        <v>6.36</v>
      </c>
      <c r="AD296" s="18">
        <v>3.8917883062872027</v>
      </c>
      <c r="AE296" s="18">
        <v>9.6725988316804781</v>
      </c>
      <c r="AF296" s="18">
        <v>3.5074699106191876</v>
      </c>
      <c r="AG296" s="18">
        <v>-1.0377230039953278</v>
      </c>
      <c r="AH296" s="18">
        <v>0.38081779144900629</v>
      </c>
      <c r="AI296" s="18">
        <v>-5.9627690517749521E-2</v>
      </c>
      <c r="AJ296" s="18">
        <v>-0.65525326128994532</v>
      </c>
      <c r="AK296" s="18"/>
      <c r="AM296" s="18">
        <v>0.49875311720697368</v>
      </c>
      <c r="AN296" s="18">
        <v>35.563487524727755</v>
      </c>
      <c r="AO296" s="18">
        <v>17.924110447959603</v>
      </c>
      <c r="AP296" s="18">
        <v>3.93</v>
      </c>
      <c r="AQ296" s="18">
        <v>6.08</v>
      </c>
      <c r="AR296" s="21"/>
      <c r="AS296" s="21">
        <f t="shared" si="52"/>
        <v>3.2232031991239252</v>
      </c>
      <c r="AT296" s="21">
        <f t="shared" si="53"/>
        <v>-1.3219897154905902</v>
      </c>
      <c r="AV296" s="2">
        <f t="shared" si="54"/>
        <v>1.6451589190278595</v>
      </c>
      <c r="AW296" s="2">
        <f t="shared" si="55"/>
        <v>2.7963377219416774</v>
      </c>
      <c r="AX296" s="2">
        <f t="shared" si="56"/>
        <v>1.0350746991061919</v>
      </c>
      <c r="AY296" s="2">
        <f t="shared" si="57"/>
        <v>0.98962276996004672</v>
      </c>
      <c r="AZ296" s="2">
        <f t="shared" si="58"/>
        <v>0.95523388622891114</v>
      </c>
      <c r="BA296" s="2">
        <f t="shared" si="59"/>
        <v>4.4766113771088856E-2</v>
      </c>
      <c r="BB296" s="2">
        <f t="shared" si="60"/>
        <v>1.0329509083914865</v>
      </c>
      <c r="BD296" s="2">
        <f t="shared" si="61"/>
        <v>3.207207153470705</v>
      </c>
      <c r="BE296" s="2">
        <f t="shared" si="62"/>
        <v>-1.3154289724856743</v>
      </c>
      <c r="BO296" s="21">
        <f t="shared" si="63"/>
        <v>6.6258386048950912</v>
      </c>
      <c r="BP296" s="21">
        <f t="shared" si="64"/>
        <v>9.1253544830779258</v>
      </c>
    </row>
    <row r="297" spans="2:68" x14ac:dyDescent="0.3">
      <c r="B297" s="12">
        <v>26084</v>
      </c>
      <c r="C297" s="18">
        <v>-3.6408999999999998</v>
      </c>
      <c r="D297" s="18">
        <v>0.30680364904105417</v>
      </c>
      <c r="E297" s="18">
        <v>0.13627175429794999</v>
      </c>
      <c r="F297" s="18">
        <v>0.11652047731349001</v>
      </c>
      <c r="G297" s="18">
        <v>-0.23913300895010001</v>
      </c>
      <c r="H297" s="18">
        <v>-0.53660879476955003</v>
      </c>
      <c r="I297" s="18">
        <v>-2.1312640390766</v>
      </c>
      <c r="J297" s="18">
        <v>0.56800119677617</v>
      </c>
      <c r="K297" s="18">
        <v>0.35742711596634003</v>
      </c>
      <c r="L297" s="18">
        <v>-6.01</v>
      </c>
      <c r="M297" s="18">
        <v>-3.61</v>
      </c>
      <c r="N297" s="18">
        <v>-2.56</v>
      </c>
      <c r="O297" s="18">
        <v>-3.99</v>
      </c>
      <c r="P297" s="18">
        <v>-5.2650000000000006</v>
      </c>
      <c r="Q297" s="18">
        <v>-2.8849999999999998</v>
      </c>
      <c r="R297" s="18">
        <v>-3.02</v>
      </c>
      <c r="S297" s="18">
        <v>-4.26</v>
      </c>
      <c r="T297" s="18">
        <v>-2.72</v>
      </c>
      <c r="U297" s="18">
        <v>-4.74</v>
      </c>
      <c r="V297" s="18">
        <v>-0.92</v>
      </c>
      <c r="W297" s="18">
        <v>-6.18</v>
      </c>
      <c r="X297" s="18">
        <v>-5.21</v>
      </c>
      <c r="Y297" s="18">
        <v>-3.7</v>
      </c>
      <c r="Z297" s="18">
        <v>-1.78</v>
      </c>
      <c r="AA297" s="18">
        <v>-2.1</v>
      </c>
      <c r="AB297" s="18">
        <v>-5.4</v>
      </c>
      <c r="AC297" s="18">
        <v>-3.5</v>
      </c>
      <c r="AD297" s="18">
        <v>1.9063597653107278</v>
      </c>
      <c r="AE297" s="18">
        <v>15.737349070682427</v>
      </c>
      <c r="AF297" s="18">
        <v>-1.8143275765322042</v>
      </c>
      <c r="AG297" s="18">
        <v>-0.41850978607461675</v>
      </c>
      <c r="AH297" s="18">
        <v>0.26855207540035231</v>
      </c>
      <c r="AI297" s="18">
        <v>-0.43219488060071143</v>
      </c>
      <c r="AJ297" s="18">
        <v>0.85823566368734561</v>
      </c>
      <c r="AK297" s="18"/>
      <c r="AM297" s="18">
        <v>0.49627791563275903</v>
      </c>
      <c r="AN297" s="18">
        <v>34.154576671761454</v>
      </c>
      <c r="AO297" s="18">
        <v>17.564153279699379</v>
      </c>
      <c r="AP297" s="18">
        <v>4.34</v>
      </c>
      <c r="AQ297" s="18">
        <v>6.38</v>
      </c>
      <c r="AR297" s="21"/>
      <c r="AS297" s="21">
        <f t="shared" si="52"/>
        <v>-2.1211312255732584</v>
      </c>
      <c r="AT297" s="21">
        <f t="shared" si="53"/>
        <v>-0.72531343511567092</v>
      </c>
      <c r="AV297" s="2">
        <f t="shared" si="54"/>
        <v>-1.891860155027687</v>
      </c>
      <c r="AW297" s="2">
        <f t="shared" si="55"/>
        <v>-2.2481201541536211</v>
      </c>
      <c r="AX297" s="2">
        <f t="shared" si="56"/>
        <v>0.98185672423467796</v>
      </c>
      <c r="AY297" s="2">
        <f t="shared" si="57"/>
        <v>0.99581490213925383</v>
      </c>
      <c r="AZ297" s="2">
        <f t="shared" si="58"/>
        <v>0.95462636224453468</v>
      </c>
      <c r="BA297" s="2">
        <f t="shared" si="59"/>
        <v>4.5373637755465324E-2</v>
      </c>
      <c r="BB297" s="2">
        <f t="shared" si="60"/>
        <v>0.98248157761479138</v>
      </c>
      <c r="BD297" s="2">
        <f t="shared" si="61"/>
        <v>-2.1106565034716618</v>
      </c>
      <c r="BE297" s="2">
        <f t="shared" si="62"/>
        <v>-0.72173164037435888</v>
      </c>
      <c r="BO297" s="21">
        <f t="shared" si="63"/>
        <v>6.5333695781142023</v>
      </c>
      <c r="BP297" s="21">
        <f t="shared" si="64"/>
        <v>8.9654926688286096</v>
      </c>
    </row>
    <row r="298" spans="2:68" x14ac:dyDescent="0.3">
      <c r="B298" s="12">
        <v>26114</v>
      </c>
      <c r="C298" s="18">
        <v>0.31189999999999996</v>
      </c>
      <c r="D298" s="18">
        <v>0.32299088961444955</v>
      </c>
      <c r="E298" s="18">
        <v>-0.53238440333113002</v>
      </c>
      <c r="F298" s="18">
        <v>-0.88977570372876014</v>
      </c>
      <c r="G298" s="18">
        <v>-1.8275783582589002</v>
      </c>
      <c r="H298" s="18">
        <v>-2.5472129603338001</v>
      </c>
      <c r="I298" s="18">
        <v>-1.2386457473162999</v>
      </c>
      <c r="J298" s="18">
        <v>-5.2528088581884E-2</v>
      </c>
      <c r="K298" s="18">
        <v>-0.16779451625395</v>
      </c>
      <c r="L298" s="18">
        <v>-2.2599999999999998</v>
      </c>
      <c r="M298" s="18">
        <v>0.52</v>
      </c>
      <c r="N298" s="18">
        <v>1.1000000000000001</v>
      </c>
      <c r="O298" s="18">
        <v>-1.73</v>
      </c>
      <c r="P298" s="18">
        <v>-1.4550000000000001</v>
      </c>
      <c r="Q298" s="18">
        <v>2.5750000000000002</v>
      </c>
      <c r="R298" s="18">
        <v>-0.13</v>
      </c>
      <c r="S298" s="18">
        <v>-0.66</v>
      </c>
      <c r="T298" s="18">
        <v>-0.33</v>
      </c>
      <c r="U298" s="18">
        <v>1.03</v>
      </c>
      <c r="V298" s="18">
        <v>2.33</v>
      </c>
      <c r="W298" s="18">
        <v>-2.15</v>
      </c>
      <c r="X298" s="18">
        <v>1.04</v>
      </c>
      <c r="Y298" s="18">
        <v>4.3</v>
      </c>
      <c r="Z298" s="18">
        <v>0.35</v>
      </c>
      <c r="AA298" s="18">
        <v>2.02</v>
      </c>
      <c r="AB298" s="18">
        <v>0.06</v>
      </c>
      <c r="AC298" s="18">
        <v>-2.46</v>
      </c>
      <c r="AD298" s="18">
        <v>2.3954171280026859</v>
      </c>
      <c r="AE298" s="18">
        <v>15.362896444170349</v>
      </c>
      <c r="AF298" s="18">
        <v>1.539878079756174</v>
      </c>
      <c r="AG298" s="18">
        <v>-0.12390998429958611</v>
      </c>
      <c r="AH298" s="18">
        <v>0.76436274006799199</v>
      </c>
      <c r="AI298" s="18">
        <v>0.38876384788517626</v>
      </c>
      <c r="AJ298" s="18">
        <v>0.82973003577666571</v>
      </c>
      <c r="AK298" s="18"/>
      <c r="AM298" s="18">
        <v>0.24691358024691024</v>
      </c>
      <c r="AN298" s="18">
        <v>34.21529483926912</v>
      </c>
      <c r="AO298" s="18">
        <v>17.083166880070703</v>
      </c>
      <c r="AP298" s="18">
        <v>5.22</v>
      </c>
      <c r="AQ298" s="18">
        <v>6.7</v>
      </c>
      <c r="AR298" s="21"/>
      <c r="AS298" s="21">
        <f t="shared" si="52"/>
        <v>1.2168871901417244</v>
      </c>
      <c r="AT298" s="21">
        <f t="shared" si="53"/>
        <v>-0.44690087391403566</v>
      </c>
      <c r="AV298" s="2">
        <f t="shared" si="54"/>
        <v>0.79382808029253571</v>
      </c>
      <c r="AW298" s="2">
        <f t="shared" si="55"/>
        <v>1.2174723825889355</v>
      </c>
      <c r="AX298" s="2">
        <f t="shared" si="56"/>
        <v>1.0153987807975617</v>
      </c>
      <c r="AY298" s="2">
        <f t="shared" si="57"/>
        <v>0.99876090015700414</v>
      </c>
      <c r="AZ298" s="2">
        <f t="shared" si="58"/>
        <v>0.95533662884960913</v>
      </c>
      <c r="BA298" s="2">
        <f t="shared" si="59"/>
        <v>4.4663371150390874E-2</v>
      </c>
      <c r="BB298" s="2">
        <f t="shared" si="60"/>
        <v>1.0146438596283585</v>
      </c>
      <c r="BD298" s="2">
        <f t="shared" si="61"/>
        <v>1.2138899310527054</v>
      </c>
      <c r="BE298" s="2">
        <f t="shared" si="62"/>
        <v>-0.44580013284528192</v>
      </c>
      <c r="BO298" s="21">
        <f t="shared" si="63"/>
        <v>6.6013650771506471</v>
      </c>
      <c r="BP298" s="21">
        <f t="shared" si="64"/>
        <v>9.0967820849700125</v>
      </c>
    </row>
    <row r="299" spans="2:68" x14ac:dyDescent="0.3">
      <c r="B299" s="12">
        <v>26145</v>
      </c>
      <c r="C299" s="18">
        <v>-4.0282999999999998</v>
      </c>
      <c r="D299" s="18">
        <v>0.41915014211129087</v>
      </c>
      <c r="E299" s="18">
        <v>0.70035704476791005</v>
      </c>
      <c r="F299" s="18">
        <v>1.1327475581879001</v>
      </c>
      <c r="G299" s="18">
        <v>0.23428348301446</v>
      </c>
      <c r="H299" s="18">
        <v>8.1304784769114E-2</v>
      </c>
      <c r="I299" s="18">
        <v>0.87327338462964998</v>
      </c>
      <c r="J299" s="18">
        <v>0.503232407795</v>
      </c>
      <c r="K299" s="18">
        <v>0.55779247164862</v>
      </c>
      <c r="L299" s="18">
        <v>-6.66</v>
      </c>
      <c r="M299" s="18">
        <v>-3.8</v>
      </c>
      <c r="N299" s="18">
        <v>-4.08</v>
      </c>
      <c r="O299" s="18">
        <v>-6.02</v>
      </c>
      <c r="P299" s="18">
        <v>-4.3499999999999996</v>
      </c>
      <c r="Q299" s="18">
        <v>-7.18</v>
      </c>
      <c r="R299" s="18">
        <v>-2.13</v>
      </c>
      <c r="S299" s="18">
        <v>-5.55</v>
      </c>
      <c r="T299" s="18">
        <v>-5.01</v>
      </c>
      <c r="U299" s="18">
        <v>-2.13</v>
      </c>
      <c r="V299" s="18">
        <v>-4.3899999999999997</v>
      </c>
      <c r="W299" s="18">
        <v>-8.7100000000000009</v>
      </c>
      <c r="X299" s="18">
        <v>-3.61</v>
      </c>
      <c r="Y299" s="18">
        <v>-2.13</v>
      </c>
      <c r="Z299" s="18">
        <v>-3.5</v>
      </c>
      <c r="AA299" s="18">
        <v>-2.25</v>
      </c>
      <c r="AB299" s="18">
        <v>-1.85</v>
      </c>
      <c r="AC299" s="18">
        <v>-5.97</v>
      </c>
      <c r="AD299" s="18">
        <v>4.2763250684042742</v>
      </c>
      <c r="AE299" s="18">
        <v>-4.8489775001435813</v>
      </c>
      <c r="AF299" s="18">
        <v>-1.6353459866795927</v>
      </c>
      <c r="AG299" s="18">
        <v>0.18745562915103431</v>
      </c>
      <c r="AH299" s="18">
        <v>0.56133006559802023</v>
      </c>
      <c r="AI299" s="18">
        <v>0.79198695550894982</v>
      </c>
      <c r="AJ299" s="18">
        <v>-0.54177567326975096</v>
      </c>
      <c r="AK299" s="18"/>
      <c r="AM299" s="18">
        <v>0.24630541871921707</v>
      </c>
      <c r="AN299" s="18">
        <v>33.284624898923113</v>
      </c>
      <c r="AO299" s="18">
        <v>16.889414708693355</v>
      </c>
      <c r="AP299" s="18">
        <v>5.31</v>
      </c>
      <c r="AQ299" s="18">
        <v>6.85</v>
      </c>
      <c r="AR299" s="21"/>
      <c r="AS299" s="21">
        <f t="shared" si="52"/>
        <v>-2.0544961287908836</v>
      </c>
      <c r="AT299" s="21">
        <f t="shared" si="53"/>
        <v>-0.23169451296025656</v>
      </c>
      <c r="AV299" s="2">
        <f t="shared" si="54"/>
        <v>-1.3348109206496217</v>
      </c>
      <c r="AW299" s="2">
        <f t="shared" si="55"/>
        <v>-1.8002389402974273</v>
      </c>
      <c r="AX299" s="2">
        <f t="shared" si="56"/>
        <v>0.98364654013320407</v>
      </c>
      <c r="AY299" s="2">
        <f t="shared" si="57"/>
        <v>1.0018745562915103</v>
      </c>
      <c r="AZ299" s="2">
        <f t="shared" si="58"/>
        <v>0.95454658905687306</v>
      </c>
      <c r="BA299" s="2">
        <f t="shared" si="59"/>
        <v>4.5453410943126937E-2</v>
      </c>
      <c r="BB299" s="2">
        <f t="shared" si="60"/>
        <v>0.9844606647842179</v>
      </c>
      <c r="BD299" s="2">
        <f t="shared" si="61"/>
        <v>-2.0494482267545422</v>
      </c>
      <c r="BE299" s="2">
        <f t="shared" si="62"/>
        <v>-0.2311252389726392</v>
      </c>
      <c r="BO299" s="21">
        <f t="shared" si="63"/>
        <v>6.5295088550833498</v>
      </c>
      <c r="BP299" s="21">
        <f t="shared" si="64"/>
        <v>8.9554241387667428</v>
      </c>
    </row>
    <row r="300" spans="2:68" x14ac:dyDescent="0.3">
      <c r="B300" s="12">
        <v>26176</v>
      </c>
      <c r="C300" s="18">
        <v>4.2511000000000001</v>
      </c>
      <c r="D300" s="18">
        <v>0.42258721545629374</v>
      </c>
      <c r="E300" s="18">
        <v>1.2818989645875001</v>
      </c>
      <c r="F300" s="18">
        <v>1.5340965683043</v>
      </c>
      <c r="G300" s="18">
        <v>4.4748137563997004</v>
      </c>
      <c r="H300" s="18">
        <v>5.0971052239432</v>
      </c>
      <c r="I300" s="18">
        <v>4.6097856854024002</v>
      </c>
      <c r="J300" s="18">
        <v>4.7080591277949999</v>
      </c>
      <c r="K300" s="18">
        <v>4.8894276687972997</v>
      </c>
      <c r="L300" s="18">
        <v>4.0599999999999996</v>
      </c>
      <c r="M300" s="18">
        <v>3.94</v>
      </c>
      <c r="N300" s="18">
        <v>5.46</v>
      </c>
      <c r="O300" s="18">
        <v>10.74</v>
      </c>
      <c r="P300" s="18">
        <v>1.69</v>
      </c>
      <c r="Q300" s="18">
        <v>7.1450000000000005</v>
      </c>
      <c r="R300" s="18">
        <v>3.1</v>
      </c>
      <c r="S300" s="18">
        <v>10.56</v>
      </c>
      <c r="T300" s="18">
        <v>6.43</v>
      </c>
      <c r="U300" s="18">
        <v>-1.2</v>
      </c>
      <c r="V300" s="18">
        <v>6.21</v>
      </c>
      <c r="W300" s="18">
        <v>5.65</v>
      </c>
      <c r="X300" s="18">
        <v>-0.32</v>
      </c>
      <c r="Y300" s="18">
        <v>-2.3199999999999998</v>
      </c>
      <c r="Z300" s="18">
        <v>6.19</v>
      </c>
      <c r="AA300" s="18">
        <v>3.27</v>
      </c>
      <c r="AB300" s="18">
        <v>6.69</v>
      </c>
      <c r="AC300" s="18">
        <v>7.39</v>
      </c>
      <c r="AD300" s="18">
        <v>-1.3868224813121666</v>
      </c>
      <c r="AE300" s="18">
        <v>-6.3714998073181928</v>
      </c>
      <c r="AF300" s="18">
        <v>1.9677029690380765</v>
      </c>
      <c r="AG300" s="18">
        <v>3.7953106156897398</v>
      </c>
      <c r="AH300" s="18">
        <v>3.2607122229647567</v>
      </c>
      <c r="AI300" s="18">
        <v>1.5325283106078169</v>
      </c>
      <c r="AJ300" s="18">
        <v>-1.2202113309352502</v>
      </c>
      <c r="AK300" s="18"/>
      <c r="AM300" s="18">
        <v>0.24570024570023108</v>
      </c>
      <c r="AN300" s="18">
        <v>33.994545168552236</v>
      </c>
      <c r="AO300" s="18">
        <v>16.519449443051556</v>
      </c>
      <c r="AP300" s="18">
        <v>4.4400000000000004</v>
      </c>
      <c r="AQ300" s="18">
        <v>6.28</v>
      </c>
      <c r="AR300" s="21"/>
      <c r="AS300" s="21">
        <f t="shared" si="52"/>
        <v>1.5451157535817828</v>
      </c>
      <c r="AT300" s="21">
        <f t="shared" si="53"/>
        <v>3.3727234002334461</v>
      </c>
      <c r="AV300" s="2">
        <f t="shared" si="54"/>
        <v>2.2702850173333444</v>
      </c>
      <c r="AW300" s="2">
        <f t="shared" si="55"/>
        <v>1.8050737247438997</v>
      </c>
      <c r="AX300" s="2">
        <f t="shared" si="56"/>
        <v>1.0196770296903808</v>
      </c>
      <c r="AY300" s="2">
        <f t="shared" si="57"/>
        <v>1.0379531061568974</v>
      </c>
      <c r="AZ300" s="2">
        <f t="shared" si="58"/>
        <v>0.95376957249975558</v>
      </c>
      <c r="BA300" s="2">
        <f t="shared" si="59"/>
        <v>4.623042750024442E-2</v>
      </c>
      <c r="BB300" s="2">
        <f t="shared" si="60"/>
        <v>1.0205077397044413</v>
      </c>
      <c r="BD300" s="2">
        <f t="shared" si="61"/>
        <v>1.5413287051661413</v>
      </c>
      <c r="BE300" s="2">
        <f t="shared" si="62"/>
        <v>3.3644569213113056</v>
      </c>
      <c r="BO300" s="21">
        <f t="shared" si="63"/>
        <v>6.69379033562572</v>
      </c>
      <c r="BP300" s="21">
        <f t="shared" si="64"/>
        <v>9.1390796459474419</v>
      </c>
    </row>
    <row r="301" spans="2:68" x14ac:dyDescent="0.3">
      <c r="B301" s="12">
        <v>26206</v>
      </c>
      <c r="C301" s="18">
        <v>-0.50159999999999993</v>
      </c>
      <c r="D301" s="18">
        <v>0.3680309401725923</v>
      </c>
      <c r="E301" s="18">
        <v>0.41501562024066008</v>
      </c>
      <c r="F301" s="18">
        <v>0.71918737641995001</v>
      </c>
      <c r="G301" s="18">
        <v>0.63307295655281004</v>
      </c>
      <c r="H301" s="18">
        <v>0.84515382337899003</v>
      </c>
      <c r="I301" s="18">
        <v>2.7939584514666</v>
      </c>
      <c r="J301" s="18">
        <v>2.031914893617</v>
      </c>
      <c r="K301" s="18">
        <v>2.0593282667319999</v>
      </c>
      <c r="L301" s="18">
        <v>-0.14000000000000001</v>
      </c>
      <c r="M301" s="18">
        <v>-0.51</v>
      </c>
      <c r="N301" s="18">
        <v>0.51</v>
      </c>
      <c r="O301" s="18">
        <v>-2.83</v>
      </c>
      <c r="P301" s="18">
        <v>-2.41</v>
      </c>
      <c r="Q301" s="18">
        <v>-3.999999999999998E-2</v>
      </c>
      <c r="R301" s="18">
        <v>-7.0000000000000007E-2</v>
      </c>
      <c r="S301" s="18">
        <v>-7.0000000000000007E-2</v>
      </c>
      <c r="T301" s="18">
        <v>-0.66</v>
      </c>
      <c r="U301" s="18">
        <v>-1.64</v>
      </c>
      <c r="V301" s="18">
        <v>0.61</v>
      </c>
      <c r="W301" s="18">
        <v>-1.56</v>
      </c>
      <c r="X301" s="18">
        <v>0.23</v>
      </c>
      <c r="Y301" s="18">
        <v>-1.5</v>
      </c>
      <c r="Z301" s="18">
        <v>0.73</v>
      </c>
      <c r="AA301" s="18">
        <v>0.66</v>
      </c>
      <c r="AB301" s="18">
        <v>-0.28000000000000003</v>
      </c>
      <c r="AC301" s="18">
        <v>-0.57999999999999996</v>
      </c>
      <c r="AD301" s="18">
        <v>-1.4849629216462601</v>
      </c>
      <c r="AE301" s="18">
        <v>0.53010542601830135</v>
      </c>
      <c r="AF301" s="18">
        <v>-0.8261371075848678</v>
      </c>
      <c r="AG301" s="18">
        <v>2.5393185574668964</v>
      </c>
      <c r="AH301" s="18">
        <v>2.5024025792229398</v>
      </c>
      <c r="AI301" s="18">
        <v>0.81658202096936972</v>
      </c>
      <c r="AJ301" s="18">
        <v>-2.2424385997269591</v>
      </c>
      <c r="AK301" s="18"/>
      <c r="AM301" s="18">
        <v>0.2450980392156854</v>
      </c>
      <c r="AN301" s="18">
        <v>33.870554504710398</v>
      </c>
      <c r="AO301" s="18">
        <v>16.856792547835994</v>
      </c>
      <c r="AP301" s="18">
        <v>4.5999999999999996</v>
      </c>
      <c r="AQ301" s="18">
        <v>6</v>
      </c>
      <c r="AR301" s="21"/>
      <c r="AS301" s="21">
        <f t="shared" si="52"/>
        <v>-1.1941680477574601</v>
      </c>
      <c r="AT301" s="21">
        <f t="shared" si="53"/>
        <v>2.1712876172943041</v>
      </c>
      <c r="AV301" s="2">
        <f t="shared" si="54"/>
        <v>-6.159844728502395E-2</v>
      </c>
      <c r="AW301" s="2">
        <f t="shared" si="55"/>
        <v>-0.91564869267208859</v>
      </c>
      <c r="AX301" s="2">
        <f t="shared" si="56"/>
        <v>0.99173862892415132</v>
      </c>
      <c r="AY301" s="2">
        <f t="shared" si="57"/>
        <v>1.025393185574669</v>
      </c>
      <c r="AZ301" s="2">
        <f t="shared" si="58"/>
        <v>0.95227561852319487</v>
      </c>
      <c r="BA301" s="2">
        <f t="shared" si="59"/>
        <v>4.7724381476805133E-2</v>
      </c>
      <c r="BB301" s="2">
        <f t="shared" si="60"/>
        <v>0.99329449346543597</v>
      </c>
      <c r="BD301" s="2">
        <f t="shared" si="61"/>
        <v>-1.1912483214793246</v>
      </c>
      <c r="BE301" s="2">
        <f t="shared" si="62"/>
        <v>2.165978845613878</v>
      </c>
      <c r="BO301" s="21">
        <f t="shared" si="63"/>
        <v>6.7060734135762878</v>
      </c>
      <c r="BP301" s="21">
        <f t="shared" si="64"/>
        <v>9.0777974876616394</v>
      </c>
    </row>
    <row r="302" spans="2:68" x14ac:dyDescent="0.3">
      <c r="B302" s="12">
        <v>26237</v>
      </c>
      <c r="C302" s="18">
        <v>-4.0682999999999998</v>
      </c>
      <c r="D302" s="18">
        <v>0.37826479018567838</v>
      </c>
      <c r="E302" s="18">
        <v>1.1655259485680001</v>
      </c>
      <c r="F302" s="18">
        <v>1.2539215120195999</v>
      </c>
      <c r="G302" s="18">
        <v>1.8449166345206003</v>
      </c>
      <c r="H302" s="18">
        <v>1.4966503856727</v>
      </c>
      <c r="I302" s="18">
        <v>1.4893937114488001</v>
      </c>
      <c r="J302" s="18">
        <v>1.9010878253918999</v>
      </c>
      <c r="K302" s="18">
        <v>2.0846916715281001</v>
      </c>
      <c r="L302" s="18">
        <v>-6.56</v>
      </c>
      <c r="M302" s="18">
        <v>-3.73</v>
      </c>
      <c r="N302" s="18">
        <v>-3.72</v>
      </c>
      <c r="O302" s="18">
        <v>-5.14</v>
      </c>
      <c r="P302" s="18">
        <v>-6.59</v>
      </c>
      <c r="Q302" s="18">
        <v>-5.0649999999999995</v>
      </c>
      <c r="R302" s="18">
        <v>-4.32</v>
      </c>
      <c r="S302" s="18">
        <v>-5.2</v>
      </c>
      <c r="T302" s="18">
        <v>-6.52</v>
      </c>
      <c r="U302" s="18">
        <v>-4.28</v>
      </c>
      <c r="V302" s="18">
        <v>-4.7</v>
      </c>
      <c r="W302" s="18">
        <v>-4.32</v>
      </c>
      <c r="X302" s="18">
        <v>-1.74</v>
      </c>
      <c r="Y302" s="18">
        <v>2.0499999999999998</v>
      </c>
      <c r="Z302" s="18">
        <v>-3.44</v>
      </c>
      <c r="AA302" s="18">
        <v>-2.5</v>
      </c>
      <c r="AB302" s="18">
        <v>-2.2999999999999998</v>
      </c>
      <c r="AC302" s="18">
        <v>-6.29</v>
      </c>
      <c r="AD302" s="18">
        <v>-3.1334985474155141</v>
      </c>
      <c r="AE302" s="18">
        <v>-2.9206765749012265</v>
      </c>
      <c r="AF302" s="18">
        <v>-3.6715704765497348</v>
      </c>
      <c r="AG302" s="18">
        <v>1.4041311902769138</v>
      </c>
      <c r="AH302" s="18">
        <v>1.3712840452385411</v>
      </c>
      <c r="AI302" s="18">
        <v>2.5272693919595746</v>
      </c>
      <c r="AJ302" s="18">
        <v>2.9507524099443128</v>
      </c>
      <c r="AK302" s="18"/>
      <c r="AM302" s="18">
        <v>0.24449877750611915</v>
      </c>
      <c r="AN302" s="18">
        <v>32.699435599731537</v>
      </c>
      <c r="AO302" s="18">
        <v>16.428862709159468</v>
      </c>
      <c r="AP302" s="18">
        <v>4.3099999999999996</v>
      </c>
      <c r="AQ302" s="18">
        <v>5.87</v>
      </c>
      <c r="AR302" s="21"/>
      <c r="AS302" s="21">
        <f t="shared" si="52"/>
        <v>-4.0498352667354132</v>
      </c>
      <c r="AT302" s="21">
        <f t="shared" si="53"/>
        <v>1.0258664000912354</v>
      </c>
      <c r="AV302" s="2">
        <f t="shared" si="54"/>
        <v>-2.3933587540078594</v>
      </c>
      <c r="AW302" s="2">
        <f t="shared" si="55"/>
        <v>-3.6738345314457632</v>
      </c>
      <c r="AX302" s="2">
        <f t="shared" si="56"/>
        <v>0.96328429523450265</v>
      </c>
      <c r="AY302" s="2">
        <f t="shared" si="57"/>
        <v>1.0140413119027691</v>
      </c>
      <c r="AZ302" s="2">
        <f t="shared" si="58"/>
        <v>0.94988696124199856</v>
      </c>
      <c r="BA302" s="2">
        <f t="shared" si="59"/>
        <v>5.0113038758001438E-2</v>
      </c>
      <c r="BB302" s="2">
        <f t="shared" si="60"/>
        <v>0.96570664246060356</v>
      </c>
      <c r="BD302" s="2">
        <f t="shared" si="61"/>
        <v>-4.0399576197433751</v>
      </c>
      <c r="BE302" s="2">
        <f t="shared" si="62"/>
        <v>1.023364286920281</v>
      </c>
      <c r="BO302" s="21">
        <f t="shared" si="63"/>
        <v>6.5619692859971233</v>
      </c>
      <c r="BP302" s="21">
        <f t="shared" si="64"/>
        <v>8.7664893327470246</v>
      </c>
    </row>
    <row r="303" spans="2:68" x14ac:dyDescent="0.3">
      <c r="B303" s="12">
        <v>26267</v>
      </c>
      <c r="C303" s="18">
        <v>-0.12620000000000001</v>
      </c>
      <c r="D303" s="18">
        <v>0.33318488743352415</v>
      </c>
      <c r="E303" s="18">
        <v>0.38619324502511998</v>
      </c>
      <c r="F303" s="18">
        <v>0.33742000545452999</v>
      </c>
      <c r="G303" s="18">
        <v>0.34877940360301002</v>
      </c>
      <c r="H303" s="18">
        <v>1.0080047435517001</v>
      </c>
      <c r="I303" s="18">
        <v>1.0080047435517001</v>
      </c>
      <c r="J303" s="18">
        <v>-0.45702592087312</v>
      </c>
      <c r="K303" s="18">
        <v>-0.24008967485109001</v>
      </c>
      <c r="L303" s="18">
        <v>-4.74</v>
      </c>
      <c r="M303" s="18">
        <v>0.63</v>
      </c>
      <c r="N303" s="18">
        <v>0.82</v>
      </c>
      <c r="O303" s="18">
        <v>-2.38</v>
      </c>
      <c r="P303" s="18">
        <v>-2.48</v>
      </c>
      <c r="Q303" s="18">
        <v>0.57499999999999996</v>
      </c>
      <c r="R303" s="18">
        <v>-0.35</v>
      </c>
      <c r="S303" s="18">
        <v>0.33</v>
      </c>
      <c r="T303" s="18">
        <v>-1.02</v>
      </c>
      <c r="U303" s="18">
        <v>0.06</v>
      </c>
      <c r="V303" s="18">
        <v>-0.91</v>
      </c>
      <c r="W303" s="18">
        <v>1.84</v>
      </c>
      <c r="X303" s="18">
        <v>0.38</v>
      </c>
      <c r="Y303" s="18">
        <v>-1.21</v>
      </c>
      <c r="Z303" s="18">
        <v>0.24</v>
      </c>
      <c r="AA303" s="18">
        <v>0.57999999999999996</v>
      </c>
      <c r="AB303" s="18">
        <v>1.17</v>
      </c>
      <c r="AC303" s="18">
        <v>-1.83</v>
      </c>
      <c r="AD303" s="18">
        <v>3.3182258079970994</v>
      </c>
      <c r="AE303" s="18">
        <v>-7.351401888153819</v>
      </c>
      <c r="AF303" s="18">
        <v>0.66570943741026678</v>
      </c>
      <c r="AG303" s="18">
        <v>1.1011600022571955</v>
      </c>
      <c r="AH303" s="18">
        <v>1.6548858723690607</v>
      </c>
      <c r="AI303" s="18">
        <v>1.0074596052740414</v>
      </c>
      <c r="AJ303" s="18">
        <v>1.1708733177577368</v>
      </c>
      <c r="AK303" s="18"/>
      <c r="AM303" s="18">
        <v>0.24390243902439046</v>
      </c>
      <c r="AN303" s="18">
        <v>32.497114782217885</v>
      </c>
      <c r="AO303" s="18">
        <v>15.638712654326641</v>
      </c>
      <c r="AP303" s="18">
        <v>4.34</v>
      </c>
      <c r="AQ303" s="18">
        <v>5.93</v>
      </c>
      <c r="AR303" s="21"/>
      <c r="AS303" s="21">
        <f t="shared" si="52"/>
        <v>0.33252454997674263</v>
      </c>
      <c r="AT303" s="21">
        <f t="shared" si="53"/>
        <v>0.76797511482367131</v>
      </c>
      <c r="AV303" s="2">
        <f t="shared" si="54"/>
        <v>0.55244216783995492</v>
      </c>
      <c r="AW303" s="2">
        <f t="shared" si="55"/>
        <v>0.4436287494192559</v>
      </c>
      <c r="AX303" s="2">
        <f t="shared" si="56"/>
        <v>1.0066570943741027</v>
      </c>
      <c r="AY303" s="2">
        <f t="shared" si="57"/>
        <v>1.011011600022572</v>
      </c>
      <c r="AZ303" s="2">
        <f t="shared" si="58"/>
        <v>0.94968109467109929</v>
      </c>
      <c r="BA303" s="2">
        <f t="shared" si="59"/>
        <v>5.0318905328900709E-2</v>
      </c>
      <c r="BB303" s="2">
        <f t="shared" si="60"/>
        <v>1.0068753118844365</v>
      </c>
      <c r="BD303" s="2">
        <f t="shared" si="61"/>
        <v>0.33171548781134907</v>
      </c>
      <c r="BE303" s="2">
        <f t="shared" si="62"/>
        <v>0.76610656223285944</v>
      </c>
      <c r="BO303" s="21">
        <f t="shared" si="63"/>
        <v>6.6142251745102563</v>
      </c>
      <c r="BP303" s="21">
        <f t="shared" si="64"/>
        <v>8.8267616810412459</v>
      </c>
    </row>
    <row r="304" spans="2:68" x14ac:dyDescent="0.3">
      <c r="B304" s="12">
        <v>26298</v>
      </c>
      <c r="C304" s="18">
        <v>9.1257000000000001</v>
      </c>
      <c r="D304" s="18">
        <v>0.3195412879517967</v>
      </c>
      <c r="E304" s="18">
        <v>0.89527268465512</v>
      </c>
      <c r="F304" s="18">
        <v>1.0000063211525001</v>
      </c>
      <c r="G304" s="18">
        <v>2.0793742742635</v>
      </c>
      <c r="H304" s="18">
        <v>1.9208934580210997</v>
      </c>
      <c r="I304" s="18">
        <v>2.4459446238156001E-2</v>
      </c>
      <c r="J304" s="18">
        <v>-0.78462276433906997</v>
      </c>
      <c r="K304" s="18">
        <v>-0.25594149908593</v>
      </c>
      <c r="L304" s="18">
        <v>12.53</v>
      </c>
      <c r="M304" s="18">
        <v>8.35</v>
      </c>
      <c r="N304" s="18">
        <v>8.99</v>
      </c>
      <c r="O304" s="18">
        <v>10.87</v>
      </c>
      <c r="P304" s="18">
        <v>10.984999999999999</v>
      </c>
      <c r="Q304" s="18">
        <v>10.365</v>
      </c>
      <c r="R304" s="18">
        <v>10.53</v>
      </c>
      <c r="S304" s="18">
        <v>6.13</v>
      </c>
      <c r="T304" s="18">
        <v>10.88</v>
      </c>
      <c r="U304" s="18">
        <v>8.84</v>
      </c>
      <c r="V304" s="18">
        <v>7.28</v>
      </c>
      <c r="W304" s="18">
        <v>11.21</v>
      </c>
      <c r="X304" s="18">
        <v>7.36</v>
      </c>
      <c r="Y304" s="18">
        <v>8.1</v>
      </c>
      <c r="Z304" s="18">
        <v>10.16</v>
      </c>
      <c r="AA304" s="18">
        <v>7.9</v>
      </c>
      <c r="AB304" s="18">
        <v>5.85</v>
      </c>
      <c r="AC304" s="18">
        <v>10.92</v>
      </c>
      <c r="AD304" s="18">
        <v>8.8930313653478699</v>
      </c>
      <c r="AE304" s="18">
        <v>4.5048207175684807</v>
      </c>
      <c r="AF304" s="18">
        <v>8.9600622406639019</v>
      </c>
      <c r="AG304" s="18">
        <v>2.5866885042504784</v>
      </c>
      <c r="AH304" s="18">
        <v>3.514087135060362</v>
      </c>
      <c r="AI304" s="18">
        <v>1.8217740836626195</v>
      </c>
      <c r="AJ304" s="18">
        <v>3.6130382517849835</v>
      </c>
      <c r="AK304" s="18"/>
      <c r="AM304" s="18">
        <v>0.24330900243310083</v>
      </c>
      <c r="AN304" s="18">
        <v>35.293041325716757</v>
      </c>
      <c r="AO304" s="18">
        <v>16.603557212925327</v>
      </c>
      <c r="AP304" s="18">
        <v>3.68</v>
      </c>
      <c r="AQ304" s="18">
        <v>5.89</v>
      </c>
      <c r="AR304" s="21"/>
      <c r="AS304" s="21">
        <f t="shared" si="52"/>
        <v>8.6405209527121052</v>
      </c>
      <c r="AT304" s="21">
        <f t="shared" si="53"/>
        <v>2.2671472162986817</v>
      </c>
      <c r="AV304" s="2">
        <f t="shared" si="54"/>
        <v>6.804741117306774</v>
      </c>
      <c r="AW304" s="2">
        <f t="shared" si="55"/>
        <v>8.3960520485625079</v>
      </c>
      <c r="AX304" s="2">
        <f t="shared" si="56"/>
        <v>1.089600622406639</v>
      </c>
      <c r="AY304" s="2">
        <f t="shared" si="57"/>
        <v>1.0258668850425048</v>
      </c>
      <c r="AZ304" s="2">
        <f t="shared" si="58"/>
        <v>0.95248453399474875</v>
      </c>
      <c r="BA304" s="2">
        <f t="shared" si="59"/>
        <v>4.751546600525125E-2</v>
      </c>
      <c r="BB304" s="2">
        <f t="shared" si="60"/>
        <v>1.0863936105099561</v>
      </c>
      <c r="BD304" s="2">
        <f t="shared" si="61"/>
        <v>8.6195488144773655</v>
      </c>
      <c r="BE304" s="2">
        <f t="shared" si="62"/>
        <v>2.2616444317931022</v>
      </c>
      <c r="BO304" s="21">
        <f t="shared" si="63"/>
        <v>7.0803990798421914</v>
      </c>
      <c r="BP304" s="21">
        <f t="shared" si="64"/>
        <v>9.5893374917773286</v>
      </c>
    </row>
    <row r="305" spans="2:68" x14ac:dyDescent="0.3">
      <c r="B305" s="12">
        <v>26329</v>
      </c>
      <c r="C305" s="18">
        <v>2.8382000000000001</v>
      </c>
      <c r="D305" s="18">
        <v>0.27960833342335345</v>
      </c>
      <c r="E305" s="18">
        <v>0.58353369289753998</v>
      </c>
      <c r="F305" s="18">
        <v>0.52947471852098005</v>
      </c>
      <c r="G305" s="18">
        <v>-0.31396986844303998</v>
      </c>
      <c r="H305" s="18">
        <v>-0.44998970391148996</v>
      </c>
      <c r="I305" s="18">
        <v>-0.98791998826233995</v>
      </c>
      <c r="J305" s="18">
        <v>-0.71139966156715995</v>
      </c>
      <c r="K305" s="18">
        <v>-0.89198435972629997</v>
      </c>
      <c r="L305" s="18">
        <v>13.24</v>
      </c>
      <c r="M305" s="18">
        <v>1.78</v>
      </c>
      <c r="N305" s="18">
        <v>3</v>
      </c>
      <c r="O305" s="18">
        <v>8.41</v>
      </c>
      <c r="P305" s="18">
        <v>2.7849999999999997</v>
      </c>
      <c r="Q305" s="18">
        <v>4.08</v>
      </c>
      <c r="R305" s="18">
        <v>2.5</v>
      </c>
      <c r="S305" s="18">
        <v>3.23</v>
      </c>
      <c r="T305" s="18">
        <v>3.06</v>
      </c>
      <c r="U305" s="18">
        <v>0.16</v>
      </c>
      <c r="V305" s="18">
        <v>3.7</v>
      </c>
      <c r="W305" s="18">
        <v>8.41</v>
      </c>
      <c r="X305" s="18">
        <v>0.94</v>
      </c>
      <c r="Y305" s="18">
        <v>-0.3</v>
      </c>
      <c r="Z305" s="18">
        <v>0.44</v>
      </c>
      <c r="AA305" s="18">
        <v>2.6</v>
      </c>
      <c r="AB305" s="18">
        <v>0.77</v>
      </c>
      <c r="AC305" s="18">
        <v>6.19</v>
      </c>
      <c r="AD305" s="18">
        <v>5.8237874206872986</v>
      </c>
      <c r="AE305" s="18">
        <v>2.5064024518241856</v>
      </c>
      <c r="AF305" s="18">
        <v>3.7070094014042487</v>
      </c>
      <c r="AG305" s="18">
        <v>1.1095743043397333</v>
      </c>
      <c r="AH305" s="18">
        <v>2.1587217680412385</v>
      </c>
      <c r="AI305" s="18">
        <v>1.8667951342888012</v>
      </c>
      <c r="AJ305" s="18">
        <v>2.7037850670489583</v>
      </c>
      <c r="AK305" s="18"/>
      <c r="AM305" s="18">
        <v>0.48543689320388328</v>
      </c>
      <c r="AN305" s="18">
        <v>36.126131844210867</v>
      </c>
      <c r="AO305" s="18">
        <v>17.262996797035175</v>
      </c>
      <c r="AP305" s="18">
        <v>3.35</v>
      </c>
      <c r="AQ305" s="18">
        <v>6.09</v>
      </c>
      <c r="AR305" s="21"/>
      <c r="AS305" s="21">
        <f t="shared" si="52"/>
        <v>3.4274010679808953</v>
      </c>
      <c r="AT305" s="21">
        <f t="shared" si="53"/>
        <v>0.8299659709163798</v>
      </c>
      <c r="AV305" s="2">
        <f t="shared" si="54"/>
        <v>2.4423419790810108</v>
      </c>
      <c r="AW305" s="2">
        <f t="shared" si="55"/>
        <v>3.0981541691449399</v>
      </c>
      <c r="AX305" s="2">
        <f t="shared" si="56"/>
        <v>1.0370700940140425</v>
      </c>
      <c r="AY305" s="2">
        <f t="shared" si="57"/>
        <v>1.0110957430433973</v>
      </c>
      <c r="AZ305" s="2">
        <f t="shared" si="58"/>
        <v>0.95361940543486767</v>
      </c>
      <c r="BA305" s="2">
        <f t="shared" si="59"/>
        <v>4.6380594565132327E-2</v>
      </c>
      <c r="BB305" s="2">
        <f t="shared" si="60"/>
        <v>1.0358359106234882</v>
      </c>
      <c r="BD305" s="2">
        <f t="shared" si="61"/>
        <v>3.4108435748988621</v>
      </c>
      <c r="BE305" s="2">
        <f t="shared" si="62"/>
        <v>0.82595647347233936</v>
      </c>
      <c r="BO305" s="21">
        <f t="shared" si="63"/>
        <v>7.287697508175266</v>
      </c>
      <c r="BP305" s="21">
        <f t="shared" si="64"/>
        <v>9.9329801330711263</v>
      </c>
    </row>
    <row r="306" spans="2:68" x14ac:dyDescent="0.3">
      <c r="B306" s="12">
        <v>26358</v>
      </c>
      <c r="C306" s="18">
        <v>3.1349</v>
      </c>
      <c r="D306" s="18">
        <v>0.2609192328811627</v>
      </c>
      <c r="E306" s="18">
        <v>0.34111171408634999</v>
      </c>
      <c r="F306" s="18">
        <v>0.50537532965766996</v>
      </c>
      <c r="G306" s="18">
        <v>0.75142394699776005</v>
      </c>
      <c r="H306" s="18">
        <v>0.84233085562366994</v>
      </c>
      <c r="I306" s="18">
        <v>0.27680148944658001</v>
      </c>
      <c r="J306" s="18">
        <v>1.1841728582016</v>
      </c>
      <c r="K306" s="18">
        <v>1.4794723215387</v>
      </c>
      <c r="L306" s="18">
        <v>4.1399999999999997</v>
      </c>
      <c r="M306" s="18">
        <v>3.12</v>
      </c>
      <c r="N306" s="18">
        <v>4.8</v>
      </c>
      <c r="O306" s="18">
        <v>1.1399999999999999</v>
      </c>
      <c r="P306" s="18">
        <v>4.66</v>
      </c>
      <c r="Q306" s="18">
        <v>5.3599999999999994</v>
      </c>
      <c r="R306" s="18">
        <v>4.6399999999999997</v>
      </c>
      <c r="S306" s="18">
        <v>0.84</v>
      </c>
      <c r="T306" s="18">
        <v>5.0999999999999996</v>
      </c>
      <c r="U306" s="18">
        <v>2.61</v>
      </c>
      <c r="V306" s="18">
        <v>4.84</v>
      </c>
      <c r="W306" s="18">
        <v>1.72</v>
      </c>
      <c r="X306" s="18">
        <v>0.16</v>
      </c>
      <c r="Y306" s="18">
        <v>-2.5</v>
      </c>
      <c r="Z306" s="18">
        <v>5.65</v>
      </c>
      <c r="AA306" s="18">
        <v>7.13</v>
      </c>
      <c r="AB306" s="18">
        <v>0.02</v>
      </c>
      <c r="AC306" s="18">
        <v>4.59</v>
      </c>
      <c r="AD306" s="18">
        <v>6.5640266230996502</v>
      </c>
      <c r="AE306" s="18">
        <v>1.1995208060288309</v>
      </c>
      <c r="AF306" s="18">
        <v>3.8499053301968011</v>
      </c>
      <c r="AG306" s="18">
        <v>1.58771809548095</v>
      </c>
      <c r="AH306" s="18">
        <v>1.9339126950085106</v>
      </c>
      <c r="AI306" s="18">
        <v>0.38359475578677582</v>
      </c>
      <c r="AJ306" s="18">
        <v>-0.65867160283241688</v>
      </c>
      <c r="AK306" s="18"/>
      <c r="AM306" s="18">
        <v>0</v>
      </c>
      <c r="AN306" s="18">
        <v>37.116225572367021</v>
      </c>
      <c r="AO306" s="18">
        <v>17.464147605486168</v>
      </c>
      <c r="AP306" s="18">
        <v>3.46</v>
      </c>
      <c r="AQ306" s="18">
        <v>6.04</v>
      </c>
      <c r="AR306" s="21"/>
      <c r="AS306" s="21">
        <f t="shared" si="52"/>
        <v>3.5889860973156384</v>
      </c>
      <c r="AT306" s="21">
        <f t="shared" si="53"/>
        <v>1.3267988625997873</v>
      </c>
      <c r="AV306" s="2">
        <f t="shared" si="54"/>
        <v>3.1712491597820458</v>
      </c>
      <c r="AW306" s="2">
        <f t="shared" si="55"/>
        <v>3.7449837412330211</v>
      </c>
      <c r="AX306" s="2">
        <f t="shared" si="56"/>
        <v>1.038499053301968</v>
      </c>
      <c r="AY306" s="2">
        <f t="shared" si="57"/>
        <v>1.0158771809548095</v>
      </c>
      <c r="AZ306" s="2">
        <f t="shared" si="58"/>
        <v>0.95458384014464104</v>
      </c>
      <c r="BA306" s="2">
        <f t="shared" si="59"/>
        <v>4.5416159855358962E-2</v>
      </c>
      <c r="BB306" s="2">
        <f t="shared" si="60"/>
        <v>1.0374498374123302</v>
      </c>
      <c r="BD306" s="2">
        <f t="shared" si="61"/>
        <v>3.5889860973156384</v>
      </c>
      <c r="BE306" s="2">
        <f t="shared" si="62"/>
        <v>1.3267988625997873</v>
      </c>
      <c r="BO306" s="21">
        <f t="shared" si="63"/>
        <v>7.5188085541707306</v>
      </c>
      <c r="BP306" s="21">
        <f t="shared" si="64"/>
        <v>10.304968624074546</v>
      </c>
    </row>
    <row r="307" spans="2:68" x14ac:dyDescent="0.3">
      <c r="B307" s="12">
        <v>26389</v>
      </c>
      <c r="C307" s="18">
        <v>0.87229999999999996</v>
      </c>
      <c r="D307" s="18">
        <v>0.26260201987846621</v>
      </c>
      <c r="E307" s="18">
        <v>-0.16440228252076999</v>
      </c>
      <c r="F307" s="18">
        <v>-0.99128809026110998</v>
      </c>
      <c r="G307" s="18">
        <v>-1.0454024706117</v>
      </c>
      <c r="H307" s="18">
        <v>-0.73979420270360996</v>
      </c>
      <c r="I307" s="18">
        <v>5.5913439218699998E-2</v>
      </c>
      <c r="J307" s="18">
        <v>-0.24531292896552997</v>
      </c>
      <c r="K307" s="18">
        <v>-0.74110071680234002</v>
      </c>
      <c r="L307" s="18">
        <v>-0.69</v>
      </c>
      <c r="M307" s="18">
        <v>0.85</v>
      </c>
      <c r="N307" s="18">
        <v>2.4</v>
      </c>
      <c r="O307" s="18">
        <v>1.03</v>
      </c>
      <c r="P307" s="18">
        <v>-2.2400000000000002</v>
      </c>
      <c r="Q307" s="18">
        <v>2.34</v>
      </c>
      <c r="R307" s="18">
        <v>0.09</v>
      </c>
      <c r="S307" s="18">
        <v>4.2300000000000004</v>
      </c>
      <c r="T307" s="18">
        <v>2.65</v>
      </c>
      <c r="U307" s="18">
        <v>-5.46</v>
      </c>
      <c r="V307" s="18">
        <v>2.14</v>
      </c>
      <c r="W307" s="18">
        <v>1.03</v>
      </c>
      <c r="X307" s="18">
        <v>-0.32</v>
      </c>
      <c r="Y307" s="18">
        <v>-0.15</v>
      </c>
      <c r="Z307" s="18">
        <v>1.98</v>
      </c>
      <c r="AA307" s="18">
        <v>0.46</v>
      </c>
      <c r="AB307" s="18">
        <v>5.19</v>
      </c>
      <c r="AC307" s="18">
        <v>-0.54</v>
      </c>
      <c r="AD307" s="18">
        <v>3.298114176528788</v>
      </c>
      <c r="AE307" s="18">
        <v>1.5191909789498803</v>
      </c>
      <c r="AF307" s="18">
        <v>1.4585635359116056</v>
      </c>
      <c r="AG307" s="18">
        <v>0.82558665190517466</v>
      </c>
      <c r="AH307" s="18">
        <v>1.2650231461339922</v>
      </c>
      <c r="AI307" s="18">
        <v>0.75902321564111919</v>
      </c>
      <c r="AJ307" s="18">
        <v>1.9451575577724922</v>
      </c>
      <c r="AK307" s="18"/>
      <c r="AM307" s="18">
        <v>0.24154589371980784</v>
      </c>
      <c r="AN307" s="18">
        <v>37.57891492175073</v>
      </c>
      <c r="AO307" s="18">
        <v>17.805643849614935</v>
      </c>
      <c r="AP307" s="18">
        <v>3.83</v>
      </c>
      <c r="AQ307" s="18">
        <v>6.12</v>
      </c>
      <c r="AR307" s="21"/>
      <c r="AS307" s="21">
        <f t="shared" si="52"/>
        <v>1.1959615160331394</v>
      </c>
      <c r="AT307" s="21">
        <f t="shared" si="53"/>
        <v>0.56298463202670845</v>
      </c>
      <c r="AV307" s="2">
        <f t="shared" si="54"/>
        <v>1.0271245769898685</v>
      </c>
      <c r="AW307" s="2">
        <f t="shared" si="55"/>
        <v>1.1882702628430053</v>
      </c>
      <c r="AX307" s="2">
        <f t="shared" si="56"/>
        <v>1.0145856353591161</v>
      </c>
      <c r="AY307" s="2">
        <f t="shared" si="57"/>
        <v>1.0082558665190517</v>
      </c>
      <c r="AZ307" s="2">
        <f t="shared" si="58"/>
        <v>0.95485438962222768</v>
      </c>
      <c r="BA307" s="2">
        <f t="shared" si="59"/>
        <v>4.5145610377772316E-2</v>
      </c>
      <c r="BB307" s="2">
        <f t="shared" si="60"/>
        <v>1.0142981615656281</v>
      </c>
      <c r="BD307" s="2">
        <f t="shared" si="61"/>
        <v>1.1930796810547462</v>
      </c>
      <c r="BE307" s="2">
        <f t="shared" si="62"/>
        <v>0.56162804255194532</v>
      </c>
      <c r="BO307" s="21">
        <f t="shared" si="63"/>
        <v>7.6141974580466867</v>
      </c>
      <c r="BP307" s="21">
        <f t="shared" si="64"/>
        <v>10.452310730390291</v>
      </c>
    </row>
    <row r="308" spans="2:68" x14ac:dyDescent="0.3">
      <c r="B308" s="12">
        <v>26419</v>
      </c>
      <c r="C308" s="18">
        <v>0.55049999999999999</v>
      </c>
      <c r="D308" s="18">
        <v>0.29065304626565425</v>
      </c>
      <c r="E308" s="18">
        <v>0.90875443176062998</v>
      </c>
      <c r="F308" s="18">
        <v>1.1932602175335001</v>
      </c>
      <c r="G308" s="18">
        <v>1.5000408987661</v>
      </c>
      <c r="H308" s="18">
        <v>1.5197506606139</v>
      </c>
      <c r="I308" s="18">
        <v>0.93238593258914015</v>
      </c>
      <c r="J308" s="18">
        <v>0.63210227272728003</v>
      </c>
      <c r="K308" s="18">
        <v>0.83231334149327996</v>
      </c>
      <c r="L308" s="18">
        <v>0.22</v>
      </c>
      <c r="M308" s="18">
        <v>0.74</v>
      </c>
      <c r="N308" s="18">
        <v>0.81</v>
      </c>
      <c r="O308" s="18">
        <v>0.62</v>
      </c>
      <c r="P308" s="18">
        <v>-0.6100000000000001</v>
      </c>
      <c r="Q308" s="18">
        <v>1.99</v>
      </c>
      <c r="R308" s="18">
        <v>1.92</v>
      </c>
      <c r="S308" s="18">
        <v>-0.53</v>
      </c>
      <c r="T308" s="18">
        <v>1.96</v>
      </c>
      <c r="U308" s="18">
        <v>-0.69</v>
      </c>
      <c r="V308" s="18">
        <v>1.99</v>
      </c>
      <c r="W308" s="18">
        <v>0.76</v>
      </c>
      <c r="X308" s="18">
        <v>-1.05</v>
      </c>
      <c r="Y308" s="18">
        <v>-2.81</v>
      </c>
      <c r="Z308" s="18">
        <v>-0.56000000000000005</v>
      </c>
      <c r="AA308" s="18">
        <v>1.08</v>
      </c>
      <c r="AB308" s="18">
        <v>2.59</v>
      </c>
      <c r="AC308" s="18">
        <v>1</v>
      </c>
      <c r="AD308" s="18">
        <v>2.4002749020295866</v>
      </c>
      <c r="AE308" s="18">
        <v>-3.9925451229356979</v>
      </c>
      <c r="AF308" s="18">
        <v>1.255173164887835</v>
      </c>
      <c r="AG308" s="18">
        <v>0.42689858944762182</v>
      </c>
      <c r="AH308" s="18">
        <v>0.4574963258100917</v>
      </c>
      <c r="AI308" s="18">
        <v>6.6238927708650586E-2</v>
      </c>
      <c r="AJ308" s="18">
        <v>1.1493418892725593</v>
      </c>
      <c r="AK308" s="18"/>
      <c r="AM308" s="18">
        <v>0.24096385542169418</v>
      </c>
      <c r="AN308" s="18">
        <v>38.002684497288818</v>
      </c>
      <c r="AO308" s="18">
        <v>17.915161678498293</v>
      </c>
      <c r="AP308" s="18">
        <v>3.63</v>
      </c>
      <c r="AQ308" s="18">
        <v>6.14</v>
      </c>
      <c r="AR308" s="21"/>
      <c r="AS308" s="21">
        <f t="shared" si="52"/>
        <v>0.96452011862218079</v>
      </c>
      <c r="AT308" s="21">
        <f t="shared" si="53"/>
        <v>0.13624554318196758</v>
      </c>
      <c r="AV308" s="2">
        <f t="shared" si="54"/>
        <v>0.76572693683407689</v>
      </c>
      <c r="AW308" s="2">
        <f t="shared" si="55"/>
        <v>0.97681634819750673</v>
      </c>
      <c r="AX308" s="2">
        <f t="shared" si="56"/>
        <v>1.0125517316488784</v>
      </c>
      <c r="AY308" s="2">
        <f t="shared" si="57"/>
        <v>1.0042689858944762</v>
      </c>
      <c r="AZ308" s="2">
        <f t="shared" si="58"/>
        <v>0.95520714220321201</v>
      </c>
      <c r="BA308" s="2">
        <f t="shared" si="59"/>
        <v>4.4792857796787988E-2</v>
      </c>
      <c r="BB308" s="2">
        <f t="shared" si="60"/>
        <v>1.012177802036192</v>
      </c>
      <c r="BD308" s="2">
        <f t="shared" si="61"/>
        <v>0.96220156064472351</v>
      </c>
      <c r="BE308" s="2">
        <f t="shared" si="62"/>
        <v>0.1359180298570109</v>
      </c>
      <c r="BO308" s="21">
        <f t="shared" si="63"/>
        <v>7.6908488827610153</v>
      </c>
      <c r="BP308" s="21">
        <f t="shared" si="64"/>
        <v>10.57959690128575</v>
      </c>
    </row>
    <row r="309" spans="2:68" x14ac:dyDescent="0.3">
      <c r="B309" s="12">
        <v>26450</v>
      </c>
      <c r="C309" s="18">
        <v>1.6375000000000002</v>
      </c>
      <c r="D309" s="18">
        <v>0.27113614243678974</v>
      </c>
      <c r="E309" s="18">
        <v>0.50843054645687003</v>
      </c>
      <c r="F309" s="18">
        <v>0.81330558529861996</v>
      </c>
      <c r="G309" s="18">
        <v>1.0933636386343</v>
      </c>
      <c r="H309" s="18">
        <v>0.76873992175056005</v>
      </c>
      <c r="I309" s="18">
        <v>0.62580322599047</v>
      </c>
      <c r="J309" s="18">
        <v>2.4366574917073001</v>
      </c>
      <c r="K309" s="18">
        <v>2.0554271298437001</v>
      </c>
      <c r="L309" s="18">
        <v>-2.41</v>
      </c>
      <c r="M309" s="18">
        <v>2.2400000000000002</v>
      </c>
      <c r="N309" s="18">
        <v>3.14</v>
      </c>
      <c r="O309" s="18">
        <v>-1.96</v>
      </c>
      <c r="P309" s="18">
        <v>-0.71</v>
      </c>
      <c r="Q309" s="18">
        <v>4.49</v>
      </c>
      <c r="R309" s="18">
        <v>0.41</v>
      </c>
      <c r="S309" s="18">
        <v>-1</v>
      </c>
      <c r="T309" s="18">
        <v>1.63</v>
      </c>
      <c r="U309" s="18">
        <v>3.65</v>
      </c>
      <c r="V309" s="18">
        <v>2.65</v>
      </c>
      <c r="W309" s="18">
        <v>3.75</v>
      </c>
      <c r="X309" s="18">
        <v>1.19</v>
      </c>
      <c r="Y309" s="18">
        <v>-0.17</v>
      </c>
      <c r="Z309" s="18">
        <v>1.58</v>
      </c>
      <c r="AA309" s="18">
        <v>3.52</v>
      </c>
      <c r="AB309" s="18">
        <v>-1.88</v>
      </c>
      <c r="AC309" s="18">
        <v>0.71</v>
      </c>
      <c r="AD309" s="18">
        <v>3.25291484303043</v>
      </c>
      <c r="AE309" s="18">
        <v>1.1839387113182553</v>
      </c>
      <c r="AF309" s="18">
        <v>2.0839495549759279</v>
      </c>
      <c r="AG309" s="18">
        <v>0.26479092187396969</v>
      </c>
      <c r="AH309" s="18">
        <v>-0.16943902454649162</v>
      </c>
      <c r="AI309" s="18">
        <v>1.4004802388214665</v>
      </c>
      <c r="AJ309" s="18">
        <v>0.13093413986133839</v>
      </c>
      <c r="AK309" s="18"/>
      <c r="AM309" s="18">
        <v>0.24038461538462563</v>
      </c>
      <c r="AN309" s="18">
        <v>38.023295800220048</v>
      </c>
      <c r="AO309" s="18">
        <v>17.662646200372549</v>
      </c>
      <c r="AP309" s="18">
        <v>3.81</v>
      </c>
      <c r="AQ309" s="18">
        <v>6.05</v>
      </c>
      <c r="AR309" s="21"/>
      <c r="AS309" s="21">
        <f t="shared" si="52"/>
        <v>1.8128134125391382</v>
      </c>
      <c r="AT309" s="21">
        <f t="shared" si="53"/>
        <v>-6.3452205628200531E-3</v>
      </c>
      <c r="AV309" s="2">
        <f t="shared" si="54"/>
        <v>1.2978173496607148</v>
      </c>
      <c r="AW309" s="2">
        <f t="shared" si="55"/>
        <v>1.7620796256289539</v>
      </c>
      <c r="AX309" s="2">
        <f t="shared" si="56"/>
        <v>1.0208394955497593</v>
      </c>
      <c r="AY309" s="2">
        <f t="shared" si="57"/>
        <v>1.0026479092187397</v>
      </c>
      <c r="AZ309" s="2">
        <f t="shared" si="58"/>
        <v>0.95597021547267336</v>
      </c>
      <c r="BA309" s="2">
        <f t="shared" si="59"/>
        <v>4.4029784527326643E-2</v>
      </c>
      <c r="BB309" s="2">
        <f t="shared" si="60"/>
        <v>1.0200246424101358</v>
      </c>
      <c r="BD309" s="2">
        <f t="shared" si="61"/>
        <v>1.8084661381685405</v>
      </c>
      <c r="BE309" s="2">
        <f t="shared" si="62"/>
        <v>-6.3300042065542973E-3</v>
      </c>
      <c r="BO309" s="21">
        <f t="shared" si="63"/>
        <v>7.8091496714043132</v>
      </c>
      <c r="BP309" s="21">
        <f t="shared" si="64"/>
        <v>10.791449546077379</v>
      </c>
    </row>
    <row r="310" spans="2:68" x14ac:dyDescent="0.3">
      <c r="B310" s="12">
        <v>26480</v>
      </c>
      <c r="C310" s="18">
        <v>-2.0896999999999997</v>
      </c>
      <c r="D310" s="18">
        <v>0.28384272060688609</v>
      </c>
      <c r="E310" s="18">
        <v>-0.10778707324721999</v>
      </c>
      <c r="F310" s="18">
        <v>-0.40058315276998002</v>
      </c>
      <c r="G310" s="18">
        <v>-0.43730968072687992</v>
      </c>
      <c r="H310" s="18">
        <v>-0.38319345872573002</v>
      </c>
      <c r="I310" s="18">
        <v>-0.12704997298939</v>
      </c>
      <c r="J310" s="18">
        <v>-0.78715744871419002</v>
      </c>
      <c r="K310" s="18">
        <v>-0.74557636144992001</v>
      </c>
      <c r="L310" s="18">
        <v>-3.83</v>
      </c>
      <c r="M310" s="18">
        <v>-1.75</v>
      </c>
      <c r="N310" s="18">
        <v>-1.03</v>
      </c>
      <c r="O310" s="18">
        <v>-5.88</v>
      </c>
      <c r="P310" s="18">
        <v>-4.9800000000000004</v>
      </c>
      <c r="Q310" s="18">
        <v>-0.40500000000000003</v>
      </c>
      <c r="R310" s="18">
        <v>-1.1399999999999999</v>
      </c>
      <c r="S310" s="18">
        <v>-2.88</v>
      </c>
      <c r="T310" s="18">
        <v>-1.81</v>
      </c>
      <c r="U310" s="18">
        <v>-0.91</v>
      </c>
      <c r="V310" s="18">
        <v>-3.43</v>
      </c>
      <c r="W310" s="18">
        <v>-2.5499999999999998</v>
      </c>
      <c r="X310" s="18">
        <v>-2.74</v>
      </c>
      <c r="Y310" s="18">
        <v>-1.55</v>
      </c>
      <c r="Z310" s="18">
        <v>-4.03</v>
      </c>
      <c r="AA310" s="18">
        <v>2.5099999999999998</v>
      </c>
      <c r="AB310" s="18">
        <v>-3.82</v>
      </c>
      <c r="AC310" s="18">
        <v>-5.27</v>
      </c>
      <c r="AD310" s="18">
        <v>-2.6484112989662134</v>
      </c>
      <c r="AE310" s="18">
        <v>1.7471773800546986</v>
      </c>
      <c r="AF310" s="18">
        <v>-2.149404699188695</v>
      </c>
      <c r="AG310" s="18">
        <v>0.16001305084540896</v>
      </c>
      <c r="AH310" s="18">
        <v>0.34846332901068422</v>
      </c>
      <c r="AI310" s="18">
        <v>0.59904766781015972</v>
      </c>
      <c r="AJ310" s="18">
        <v>1.9274829234873669</v>
      </c>
      <c r="AK310" s="18"/>
      <c r="AM310" s="18">
        <v>0.23980815347719453</v>
      </c>
      <c r="AN310" s="18">
        <v>37.237892095519506</v>
      </c>
      <c r="AO310" s="18">
        <v>17.640857315740249</v>
      </c>
      <c r="AP310" s="18">
        <v>4.0599999999999996</v>
      </c>
      <c r="AQ310" s="18">
        <v>6.15</v>
      </c>
      <c r="AR310" s="21"/>
      <c r="AS310" s="21">
        <f t="shared" si="52"/>
        <v>-2.4332474197955811</v>
      </c>
      <c r="AT310" s="21">
        <f t="shared" si="53"/>
        <v>-0.12382966976147713</v>
      </c>
      <c r="AV310" s="2">
        <f t="shared" si="54"/>
        <v>-1.6963875276556584</v>
      </c>
      <c r="AW310" s="2">
        <f t="shared" si="55"/>
        <v>-2.287529686748313</v>
      </c>
      <c r="AX310" s="2">
        <f t="shared" si="56"/>
        <v>0.97850595300811305</v>
      </c>
      <c r="AY310" s="2">
        <f t="shared" si="57"/>
        <v>1.0016001305084541</v>
      </c>
      <c r="AZ310" s="2">
        <f t="shared" si="58"/>
        <v>0.95497783347244058</v>
      </c>
      <c r="BA310" s="2">
        <f t="shared" si="59"/>
        <v>4.5022166527559415E-2</v>
      </c>
      <c r="BB310" s="2">
        <f t="shared" si="60"/>
        <v>0.97952278466728882</v>
      </c>
      <c r="BD310" s="2">
        <f t="shared" si="61"/>
        <v>-2.4274262537195157</v>
      </c>
      <c r="BE310" s="2">
        <f t="shared" si="62"/>
        <v>-0.12353342653238272</v>
      </c>
      <c r="BO310" s="21">
        <f t="shared" si="63"/>
        <v>7.6954032079919124</v>
      </c>
      <c r="BP310" s="21">
        <f t="shared" si="64"/>
        <v>10.570470709970264</v>
      </c>
    </row>
    <row r="311" spans="2:68" x14ac:dyDescent="0.3">
      <c r="B311" s="12">
        <v>26511</v>
      </c>
      <c r="C311" s="18">
        <v>-0.4254</v>
      </c>
      <c r="D311" s="18">
        <v>0.30255560511636137</v>
      </c>
      <c r="E311" s="18">
        <v>0.76797179906835</v>
      </c>
      <c r="F311" s="18">
        <v>0.86548985114112997</v>
      </c>
      <c r="G311" s="18">
        <v>0.62441451445801999</v>
      </c>
      <c r="H311" s="18">
        <v>0.69077610727347005</v>
      </c>
      <c r="I311" s="18">
        <v>0.37595867793429</v>
      </c>
      <c r="J311" s="18">
        <v>2.1397569444443998</v>
      </c>
      <c r="K311" s="18">
        <v>2.2067986707283</v>
      </c>
      <c r="L311" s="18">
        <v>-4.25</v>
      </c>
      <c r="M311" s="18">
        <v>0.33</v>
      </c>
      <c r="N311" s="18">
        <v>0.87</v>
      </c>
      <c r="O311" s="18">
        <v>-2.0699999999999998</v>
      </c>
      <c r="P311" s="18">
        <v>-3.71</v>
      </c>
      <c r="Q311" s="18">
        <v>0.84499999999999997</v>
      </c>
      <c r="R311" s="18">
        <v>-1.58</v>
      </c>
      <c r="S311" s="18">
        <v>-2.13</v>
      </c>
      <c r="T311" s="18">
        <v>0.26</v>
      </c>
      <c r="U311" s="18">
        <v>-1.07</v>
      </c>
      <c r="V311" s="18">
        <v>1.1000000000000001</v>
      </c>
      <c r="W311" s="18">
        <v>0.98</v>
      </c>
      <c r="X311" s="18">
        <v>0.75</v>
      </c>
      <c r="Y311" s="18">
        <v>0.04</v>
      </c>
      <c r="Z311" s="18">
        <v>-2.46</v>
      </c>
      <c r="AA311" s="18">
        <v>3.13</v>
      </c>
      <c r="AB311" s="18">
        <v>-1.07</v>
      </c>
      <c r="AC311" s="18">
        <v>-5.0599999999999996</v>
      </c>
      <c r="AD311" s="18">
        <v>5.4018538906843716</v>
      </c>
      <c r="AE311" s="18">
        <v>2.7355822313195333</v>
      </c>
      <c r="AF311" s="18">
        <v>1.6501561322278535</v>
      </c>
      <c r="AG311" s="18">
        <v>1.5593685541921865</v>
      </c>
      <c r="AH311" s="18">
        <v>1.9665356829684733</v>
      </c>
      <c r="AI311" s="18">
        <v>0.15141490228012255</v>
      </c>
      <c r="AJ311" s="18">
        <v>1.2376491981470172</v>
      </c>
      <c r="AK311" s="18"/>
      <c r="AM311" s="18">
        <v>0.23923444976077235</v>
      </c>
      <c r="AN311" s="18">
        <v>36.901723553965596</v>
      </c>
      <c r="AO311" s="18">
        <v>17.398690031138166</v>
      </c>
      <c r="AP311" s="18">
        <v>3.8</v>
      </c>
      <c r="AQ311" s="18">
        <v>6.12</v>
      </c>
      <c r="AR311" s="21"/>
      <c r="AS311" s="21">
        <f t="shared" si="52"/>
        <v>1.3476005271114921</v>
      </c>
      <c r="AT311" s="21">
        <f t="shared" si="53"/>
        <v>1.2568129490758251</v>
      </c>
      <c r="AV311" s="2">
        <f t="shared" si="54"/>
        <v>1.383685409056381</v>
      </c>
      <c r="AW311" s="2">
        <f t="shared" si="55"/>
        <v>1.4068342290101121</v>
      </c>
      <c r="AX311" s="2">
        <f t="shared" si="56"/>
        <v>1.0165015613222785</v>
      </c>
      <c r="AY311" s="2">
        <f t="shared" si="57"/>
        <v>1.0155936855419219</v>
      </c>
      <c r="AZ311" s="2">
        <f t="shared" si="58"/>
        <v>0.955016235621166</v>
      </c>
      <c r="BA311" s="2">
        <f t="shared" si="59"/>
        <v>4.4983764378834001E-2</v>
      </c>
      <c r="BB311" s="2">
        <f t="shared" si="60"/>
        <v>1.0164606867877088</v>
      </c>
      <c r="BD311" s="2">
        <f t="shared" si="61"/>
        <v>1.3443842967365243</v>
      </c>
      <c r="BE311" s="2">
        <f t="shared" si="62"/>
        <v>1.2538133954980784</v>
      </c>
      <c r="BO311" s="21">
        <f t="shared" si="63"/>
        <v>7.8202934348704654</v>
      </c>
      <c r="BP311" s="21">
        <f t="shared" si="64"/>
        <v>10.744467917525736</v>
      </c>
    </row>
    <row r="312" spans="2:68" x14ac:dyDescent="0.3">
      <c r="B312" s="12">
        <v>26542</v>
      </c>
      <c r="C312" s="18">
        <v>3.5965999999999996</v>
      </c>
      <c r="D312" s="18">
        <v>0.29320240274606224</v>
      </c>
      <c r="E312" s="18">
        <v>-0.17436933707061</v>
      </c>
      <c r="F312" s="18">
        <v>-0.23492766936819998</v>
      </c>
      <c r="G312" s="18">
        <v>-0.33655962906199999</v>
      </c>
      <c r="H312" s="18">
        <v>-0.48646737936239998</v>
      </c>
      <c r="I312" s="18">
        <v>-0.44569169276789994</v>
      </c>
      <c r="J312" s="18">
        <v>0.70106917390751</v>
      </c>
      <c r="K312" s="18">
        <v>0.67907402076173995</v>
      </c>
      <c r="L312" s="18">
        <v>-0.19</v>
      </c>
      <c r="M312" s="18">
        <v>3.95</v>
      </c>
      <c r="N312" s="18">
        <v>0.65</v>
      </c>
      <c r="O312" s="18">
        <v>5.35</v>
      </c>
      <c r="P312" s="18">
        <v>6.8100000000000005</v>
      </c>
      <c r="Q312" s="18">
        <v>0.255</v>
      </c>
      <c r="R312" s="18">
        <v>-0.11</v>
      </c>
      <c r="S312" s="18">
        <v>3.78</v>
      </c>
      <c r="T312" s="18">
        <v>1.26</v>
      </c>
      <c r="U312" s="18">
        <v>12.38</v>
      </c>
      <c r="V312" s="18">
        <v>4.9800000000000004</v>
      </c>
      <c r="W312" s="18">
        <v>2.89</v>
      </c>
      <c r="X312" s="18">
        <v>5.16</v>
      </c>
      <c r="Y312" s="18">
        <v>5.96</v>
      </c>
      <c r="Z312" s="18">
        <v>-0.41</v>
      </c>
      <c r="AA312" s="18">
        <v>1.05</v>
      </c>
      <c r="AB312" s="18">
        <v>6.09</v>
      </c>
      <c r="AC312" s="18">
        <v>0.67</v>
      </c>
      <c r="AD312" s="18">
        <v>1.1186737650785039</v>
      </c>
      <c r="AE312" s="18">
        <v>0.23604465709727851</v>
      </c>
      <c r="AF312" s="18">
        <v>2.8415561028574343</v>
      </c>
      <c r="AG312" s="18">
        <v>-0.44969749744325771</v>
      </c>
      <c r="AH312" s="18">
        <v>0.14646718472306475</v>
      </c>
      <c r="AI312" s="18">
        <v>1.0519495369135212</v>
      </c>
      <c r="AJ312" s="18">
        <v>8.4093013806804109</v>
      </c>
      <c r="AK312" s="18"/>
      <c r="AM312" s="18">
        <v>0.47732696897375693</v>
      </c>
      <c r="AN312" s="18">
        <v>38.362069431469507</v>
      </c>
      <c r="AO312" s="18">
        <v>17.943404688029794</v>
      </c>
      <c r="AP312" s="18">
        <v>4.55</v>
      </c>
      <c r="AQ312" s="18">
        <v>6.42</v>
      </c>
      <c r="AR312" s="21"/>
      <c r="AS312" s="21">
        <f t="shared" si="52"/>
        <v>2.5483537001113721</v>
      </c>
      <c r="AT312" s="21">
        <f t="shared" si="53"/>
        <v>-0.74289990018931995</v>
      </c>
      <c r="AV312" s="2">
        <f t="shared" si="54"/>
        <v>1.3768530537934696</v>
      </c>
      <c r="AW312" s="2">
        <f t="shared" si="55"/>
        <v>2.2161761574167604</v>
      </c>
      <c r="AX312" s="2">
        <f t="shared" si="56"/>
        <v>1.0284155610285743</v>
      </c>
      <c r="AY312" s="2">
        <f t="shared" si="57"/>
        <v>0.99550302502556742</v>
      </c>
      <c r="AZ312" s="2">
        <f t="shared" si="58"/>
        <v>0.95639308023113057</v>
      </c>
      <c r="BA312" s="2">
        <f t="shared" si="59"/>
        <v>4.3606919768869434E-2</v>
      </c>
      <c r="BB312" s="2">
        <f t="shared" si="60"/>
        <v>1.0269350312639052</v>
      </c>
      <c r="BD312" s="2">
        <f t="shared" si="61"/>
        <v>2.5362475067616743</v>
      </c>
      <c r="BE312" s="2">
        <f t="shared" si="62"/>
        <v>-0.73937068451146093</v>
      </c>
      <c r="BO312" s="21">
        <f t="shared" si="63"/>
        <v>7.9652957534616107</v>
      </c>
      <c r="BP312" s="21">
        <f t="shared" si="64"/>
        <v>11.033870496798317</v>
      </c>
    </row>
    <row r="313" spans="2:68" x14ac:dyDescent="0.3">
      <c r="B313" s="12">
        <v>26572</v>
      </c>
      <c r="C313" s="18">
        <v>-0.76700000000000002</v>
      </c>
      <c r="D313" s="18">
        <v>0.35952308891757934</v>
      </c>
      <c r="E313" s="18">
        <v>0.30088814496791999</v>
      </c>
      <c r="F313" s="18">
        <v>0.13061828248832999</v>
      </c>
      <c r="G313" s="18">
        <v>0.62831274885243005</v>
      </c>
      <c r="H313" s="18">
        <v>1.1564765421967</v>
      </c>
      <c r="I313" s="18">
        <v>6.5145024420851003E-2</v>
      </c>
      <c r="J313" s="18">
        <v>-0.48646074295823005</v>
      </c>
      <c r="K313" s="18">
        <v>-0.35490816120569002</v>
      </c>
      <c r="L313" s="18">
        <v>-4.25</v>
      </c>
      <c r="M313" s="18">
        <v>-0.2</v>
      </c>
      <c r="N313" s="18">
        <v>-0.13</v>
      </c>
      <c r="O313" s="18">
        <v>-3.7</v>
      </c>
      <c r="P313" s="18">
        <v>-3.73</v>
      </c>
      <c r="Q313" s="18">
        <v>0.185</v>
      </c>
      <c r="R313" s="18">
        <v>-2.62</v>
      </c>
      <c r="S313" s="18">
        <v>-0.89</v>
      </c>
      <c r="T313" s="18">
        <v>-0.86</v>
      </c>
      <c r="U313" s="18">
        <v>-0.24</v>
      </c>
      <c r="V313" s="18">
        <v>-2.1800000000000002</v>
      </c>
      <c r="W313" s="18">
        <v>-1.1299999999999999</v>
      </c>
      <c r="X313" s="18">
        <v>4.3099999999999996</v>
      </c>
      <c r="Y313" s="18">
        <v>0.19</v>
      </c>
      <c r="Z313" s="18">
        <v>-0.5</v>
      </c>
      <c r="AA313" s="18">
        <v>-0.44</v>
      </c>
      <c r="AB313" s="18">
        <v>-0.2</v>
      </c>
      <c r="AC313" s="18">
        <v>-3.63</v>
      </c>
      <c r="AD313" s="18">
        <v>-3.2529156947684101</v>
      </c>
      <c r="AE313" s="18">
        <v>5.2091493028356473</v>
      </c>
      <c r="AF313" s="18">
        <v>-1.2746562290776087</v>
      </c>
      <c r="AG313" s="18">
        <v>0.7090697320076389</v>
      </c>
      <c r="AH313" s="18">
        <v>1.2114319352445113</v>
      </c>
      <c r="AI313" s="18">
        <v>0.31808295301676281</v>
      </c>
      <c r="AJ313" s="18">
        <v>2.9984096309557007</v>
      </c>
      <c r="AK313" s="18"/>
      <c r="AM313" s="18">
        <v>0.23752969121140222</v>
      </c>
      <c r="AN313" s="18">
        <v>37.876224407848589</v>
      </c>
      <c r="AO313" s="18">
        <v>17.613854552912109</v>
      </c>
      <c r="AP313" s="18">
        <v>4.55</v>
      </c>
      <c r="AQ313" s="18">
        <v>6.54</v>
      </c>
      <c r="AR313" s="21"/>
      <c r="AS313" s="21">
        <f t="shared" si="52"/>
        <v>-1.634179317995188</v>
      </c>
      <c r="AT313" s="21">
        <f t="shared" si="53"/>
        <v>0.34954664309005956</v>
      </c>
      <c r="AV313" s="2">
        <f t="shared" si="54"/>
        <v>-0.91706813196343651</v>
      </c>
      <c r="AW313" s="2">
        <f t="shared" si="55"/>
        <v>-1.4256817414605494</v>
      </c>
      <c r="AX313" s="2">
        <f t="shared" si="56"/>
        <v>0.98725343770922391</v>
      </c>
      <c r="AY313" s="2">
        <f t="shared" si="57"/>
        <v>1.0070906973200764</v>
      </c>
      <c r="AZ313" s="2">
        <f t="shared" si="58"/>
        <v>0.95555581223382835</v>
      </c>
      <c r="BA313" s="2">
        <f t="shared" si="59"/>
        <v>4.444418776617165E-2</v>
      </c>
      <c r="BB313" s="2">
        <f t="shared" si="60"/>
        <v>0.98811847949750853</v>
      </c>
      <c r="BD313" s="2">
        <f t="shared" si="61"/>
        <v>-1.6303068551563369</v>
      </c>
      <c r="BE313" s="2">
        <f t="shared" si="62"/>
        <v>0.34871833350927744</v>
      </c>
      <c r="BO313" s="21">
        <f t="shared" si="63"/>
        <v>7.9111685068972495</v>
      </c>
      <c r="BP313" s="21">
        <f t="shared" si="64"/>
        <v>10.902771338268771</v>
      </c>
    </row>
    <row r="314" spans="2:68" x14ac:dyDescent="0.3">
      <c r="B314" s="12">
        <v>26603</v>
      </c>
      <c r="C314" s="18">
        <v>0.86759999999999993</v>
      </c>
      <c r="D314" s="18">
        <v>0.36977582296249256</v>
      </c>
      <c r="E314" s="18">
        <v>0.66024900766482997</v>
      </c>
      <c r="F314" s="18">
        <v>0.58255403955234997</v>
      </c>
      <c r="G314" s="18">
        <v>0.45112308225434999</v>
      </c>
      <c r="H314" s="18">
        <v>0.63416513984761003</v>
      </c>
      <c r="I314" s="18">
        <v>1.8052851278398001</v>
      </c>
      <c r="J314" s="18">
        <v>1.0357912009025001</v>
      </c>
      <c r="K314" s="18">
        <v>1.3099036140511</v>
      </c>
      <c r="L314" s="18">
        <v>-2.68</v>
      </c>
      <c r="M314" s="18">
        <v>1.36</v>
      </c>
      <c r="N314" s="18">
        <v>0.57999999999999996</v>
      </c>
      <c r="O314" s="18">
        <v>0.01</v>
      </c>
      <c r="P314" s="18">
        <v>-1.5999999999999999</v>
      </c>
      <c r="Q314" s="18">
        <v>0.83499999999999996</v>
      </c>
      <c r="R314" s="18">
        <v>0</v>
      </c>
      <c r="S314" s="18">
        <v>-2.44</v>
      </c>
      <c r="T314" s="18">
        <v>0.69</v>
      </c>
      <c r="U314" s="18">
        <v>3.1</v>
      </c>
      <c r="V314" s="18">
        <v>2.2200000000000002</v>
      </c>
      <c r="W314" s="18">
        <v>-3.34</v>
      </c>
      <c r="X314" s="18">
        <v>2.2999999999999998</v>
      </c>
      <c r="Y314" s="18">
        <v>6.75</v>
      </c>
      <c r="Z314" s="18">
        <v>0.88</v>
      </c>
      <c r="AA314" s="18">
        <v>1.51</v>
      </c>
      <c r="AB314" s="18">
        <v>1.64</v>
      </c>
      <c r="AC314" s="18">
        <v>0.48</v>
      </c>
      <c r="AD314" s="18">
        <v>1.0587659899840896</v>
      </c>
      <c r="AE314" s="18">
        <v>4.4635544635544644</v>
      </c>
      <c r="AF314" s="18">
        <v>0.99637444899449701</v>
      </c>
      <c r="AG314" s="18">
        <v>0.44493200930573185</v>
      </c>
      <c r="AH314" s="18">
        <v>-5.3421246639018261E-2</v>
      </c>
      <c r="AI314" s="18">
        <v>1.2206737517545641</v>
      </c>
      <c r="AJ314" s="18">
        <v>-9.7213373411231263E-2</v>
      </c>
      <c r="AK314" s="18"/>
      <c r="AM314" s="18">
        <v>0.47393364928909332</v>
      </c>
      <c r="AN314" s="18">
        <v>38.409247893420712</v>
      </c>
      <c r="AO314" s="18">
        <v>17.533183854158548</v>
      </c>
      <c r="AP314" s="18">
        <v>4.76</v>
      </c>
      <c r="AQ314" s="18">
        <v>6.41</v>
      </c>
      <c r="AR314" s="21"/>
      <c r="AS314" s="21">
        <f t="shared" si="52"/>
        <v>0.62659862603200445</v>
      </c>
      <c r="AT314" s="21">
        <f t="shared" si="53"/>
        <v>7.5156186343239284E-2</v>
      </c>
      <c r="AV314" s="2">
        <f t="shared" si="54"/>
        <v>0.35700806779877414</v>
      </c>
      <c r="AW314" s="2">
        <f t="shared" si="55"/>
        <v>0.49793238837363418</v>
      </c>
      <c r="AX314" s="2">
        <f t="shared" si="56"/>
        <v>1.009963744489945</v>
      </c>
      <c r="AY314" s="2">
        <f t="shared" si="57"/>
        <v>1.0044493200930573</v>
      </c>
      <c r="AZ314" s="2">
        <f t="shared" si="58"/>
        <v>0.9557877496617051</v>
      </c>
      <c r="BA314" s="2">
        <f t="shared" si="59"/>
        <v>4.4212250338294901E-2</v>
      </c>
      <c r="BB314" s="2">
        <f t="shared" si="60"/>
        <v>1.0097186603766273</v>
      </c>
      <c r="BD314" s="2">
        <f t="shared" si="61"/>
        <v>0.62364297213562714</v>
      </c>
      <c r="BE314" s="2">
        <f t="shared" si="62"/>
        <v>7.4801676030299483E-2</v>
      </c>
      <c r="BO314" s="21">
        <f t="shared" si="63"/>
        <v>7.976905706330176</v>
      </c>
      <c r="BP314" s="21">
        <f t="shared" si="64"/>
        <v>11.00873167006943</v>
      </c>
    </row>
    <row r="315" spans="2:68" x14ac:dyDescent="0.3">
      <c r="B315" s="12">
        <v>26633</v>
      </c>
      <c r="C315" s="18">
        <v>4.9763999999999999</v>
      </c>
      <c r="D315" s="18">
        <v>0.37909706847052416</v>
      </c>
      <c r="E315" s="18">
        <v>0.59174480815275998</v>
      </c>
      <c r="F315" s="18">
        <v>0.64393566201083996</v>
      </c>
      <c r="G315" s="18">
        <v>0.90254762143886003</v>
      </c>
      <c r="H315" s="18">
        <v>1.2455575784855999</v>
      </c>
      <c r="I315" s="18">
        <v>1.4573446433242001</v>
      </c>
      <c r="J315" s="18">
        <v>1.3161456218704</v>
      </c>
      <c r="K315" s="18">
        <v>1.425829900681</v>
      </c>
      <c r="L315" s="18">
        <v>4.58</v>
      </c>
      <c r="M315" s="18">
        <v>4.47</v>
      </c>
      <c r="N315" s="18">
        <v>2.09</v>
      </c>
      <c r="O315" s="18">
        <v>10.82</v>
      </c>
      <c r="P315" s="18">
        <v>8.9849999999999994</v>
      </c>
      <c r="Q315" s="18">
        <v>1.81</v>
      </c>
      <c r="R315" s="18">
        <v>6.88</v>
      </c>
      <c r="S315" s="18">
        <v>7.93</v>
      </c>
      <c r="T315" s="18">
        <v>4.26</v>
      </c>
      <c r="U315" s="18">
        <v>6.19</v>
      </c>
      <c r="V315" s="18">
        <v>3.93</v>
      </c>
      <c r="W315" s="18">
        <v>2.5299999999999998</v>
      </c>
      <c r="X315" s="18">
        <v>7.1</v>
      </c>
      <c r="Y315" s="18">
        <v>6.4</v>
      </c>
      <c r="Z315" s="18">
        <v>6.02</v>
      </c>
      <c r="AA315" s="18">
        <v>-0.56000000000000005</v>
      </c>
      <c r="AB315" s="18">
        <v>4.71</v>
      </c>
      <c r="AC315" s="18">
        <v>5.7</v>
      </c>
      <c r="AD315" s="18">
        <v>6.590732485378914</v>
      </c>
      <c r="AE315" s="18">
        <v>4.0411959659313768</v>
      </c>
      <c r="AF315" s="18">
        <v>5.2813718653960562</v>
      </c>
      <c r="AG315" s="18">
        <v>0.24812946434160654</v>
      </c>
      <c r="AH315" s="18">
        <v>-0.3480134978941285</v>
      </c>
      <c r="AI315" s="18">
        <v>1.2678602382190762</v>
      </c>
      <c r="AJ315" s="18">
        <v>4.0486270600597063</v>
      </c>
      <c r="AK315" s="18"/>
      <c r="AM315" s="18">
        <v>0.23584905660378741</v>
      </c>
      <c r="AN315" s="18">
        <v>39.131117445601966</v>
      </c>
      <c r="AO315" s="18">
        <v>18.338894714968045</v>
      </c>
      <c r="AP315" s="18">
        <v>4.88</v>
      </c>
      <c r="AQ315" s="18">
        <v>6.28</v>
      </c>
      <c r="AR315" s="21"/>
      <c r="AS315" s="21">
        <f t="shared" si="52"/>
        <v>4.902274796925532</v>
      </c>
      <c r="AT315" s="21">
        <f t="shared" si="53"/>
        <v>-0.13096760412891761</v>
      </c>
      <c r="AV315" s="2">
        <f t="shared" si="54"/>
        <v>3.5355500884759334</v>
      </c>
      <c r="AW315" s="2">
        <f t="shared" si="55"/>
        <v>4.8229918357435286</v>
      </c>
      <c r="AX315" s="2">
        <f t="shared" si="56"/>
        <v>1.0528137186539606</v>
      </c>
      <c r="AY315" s="2">
        <f t="shared" si="57"/>
        <v>1.0024812946434161</v>
      </c>
      <c r="AZ315" s="2">
        <f t="shared" si="58"/>
        <v>0.95781225684409665</v>
      </c>
      <c r="BA315" s="2">
        <f t="shared" si="59"/>
        <v>4.2187743155903346E-2</v>
      </c>
      <c r="BB315" s="2">
        <f t="shared" si="60"/>
        <v>1.0505884089234732</v>
      </c>
      <c r="BD315" s="2">
        <f t="shared" si="61"/>
        <v>4.8907400326974715</v>
      </c>
      <c r="BE315" s="2">
        <f t="shared" si="62"/>
        <v>-0.13065944506037896</v>
      </c>
      <c r="BO315" s="21">
        <f t="shared" si="63"/>
        <v>8.2777466599425278</v>
      </c>
      <c r="BP315" s="21">
        <f t="shared" si="64"/>
        <v>11.565645889523692</v>
      </c>
    </row>
    <row r="316" spans="2:68" x14ac:dyDescent="0.3">
      <c r="B316" s="12">
        <v>26664</v>
      </c>
      <c r="C316" s="18">
        <v>1.1242999999999999</v>
      </c>
      <c r="D316" s="18">
        <v>0.41063123663624967</v>
      </c>
      <c r="E316" s="18">
        <v>0.40245585246632004</v>
      </c>
      <c r="F316" s="18">
        <v>0.11653486922962999</v>
      </c>
      <c r="G316" s="18">
        <v>-0.19044080078035</v>
      </c>
      <c r="H316" s="18">
        <v>-0.25148802611761001</v>
      </c>
      <c r="I316" s="18">
        <v>-0.15167698494279999</v>
      </c>
      <c r="J316" s="18">
        <v>-2.0904992486224998</v>
      </c>
      <c r="K316" s="18">
        <v>-2.5100979727279999</v>
      </c>
      <c r="L316" s="18">
        <v>-2.3199999999999998</v>
      </c>
      <c r="M316" s="18">
        <v>1.71</v>
      </c>
      <c r="N316" s="18">
        <v>3.27</v>
      </c>
      <c r="O316" s="18">
        <v>-2.92</v>
      </c>
      <c r="P316" s="18">
        <v>-3.7</v>
      </c>
      <c r="Q316" s="18">
        <v>3.7149999999999999</v>
      </c>
      <c r="R316" s="18">
        <v>0.53</v>
      </c>
      <c r="S316" s="18">
        <v>1.64</v>
      </c>
      <c r="T316" s="18">
        <v>0.28999999999999998</v>
      </c>
      <c r="U316" s="18">
        <v>1.05</v>
      </c>
      <c r="V316" s="18">
        <v>2.54</v>
      </c>
      <c r="W316" s="18">
        <v>2.0099999999999998</v>
      </c>
      <c r="X316" s="18">
        <v>1.45</v>
      </c>
      <c r="Y316" s="18">
        <v>-1.54</v>
      </c>
      <c r="Z316" s="18">
        <v>1.73</v>
      </c>
      <c r="AA316" s="18">
        <v>3.74</v>
      </c>
      <c r="AB316" s="18">
        <v>-0.78</v>
      </c>
      <c r="AC316" s="18">
        <v>-0.64</v>
      </c>
      <c r="AD316" s="18">
        <v>3.3163868904876104</v>
      </c>
      <c r="AE316" s="18">
        <v>6.6321287891762282</v>
      </c>
      <c r="AF316" s="18">
        <v>2.03355737624491</v>
      </c>
      <c r="AG316" s="18">
        <v>-4.8271263557531086E-2</v>
      </c>
      <c r="AH316" s="18">
        <v>0.14313690444658356</v>
      </c>
      <c r="AI316" s="18">
        <v>1.0147939845946974</v>
      </c>
      <c r="AJ316" s="18">
        <v>8.5773296175877469</v>
      </c>
      <c r="AK316" s="18"/>
      <c r="AM316" s="18">
        <v>0.47058823529413374</v>
      </c>
      <c r="AN316" s="18">
        <v>39.578613574021766</v>
      </c>
      <c r="AO316" s="18">
        <v>18.645719442073673</v>
      </c>
      <c r="AP316" s="18">
        <v>5.14</v>
      </c>
      <c r="AQ316" s="18">
        <v>6.41</v>
      </c>
      <c r="AR316" s="21"/>
      <c r="AS316" s="21">
        <f t="shared" si="52"/>
        <v>1.6229261396086603</v>
      </c>
      <c r="AT316" s="21">
        <f t="shared" si="53"/>
        <v>-0.45890250019378076</v>
      </c>
      <c r="AV316" s="2">
        <f t="shared" si="54"/>
        <v>0.9384205490100439</v>
      </c>
      <c r="AW316" s="2">
        <f t="shared" si="55"/>
        <v>1.4751414890001868</v>
      </c>
      <c r="AX316" s="2">
        <f t="shared" si="56"/>
        <v>1.0203355737624491</v>
      </c>
      <c r="AY316" s="2">
        <f t="shared" si="57"/>
        <v>0.99951728736442469</v>
      </c>
      <c r="AZ316" s="2">
        <f t="shared" si="58"/>
        <v>0.95863742531123708</v>
      </c>
      <c r="BA316" s="2">
        <f t="shared" si="59"/>
        <v>4.1362574688762921E-2</v>
      </c>
      <c r="BB316" s="2">
        <f t="shared" si="60"/>
        <v>1.0194572972429432</v>
      </c>
      <c r="BD316" s="2">
        <f t="shared" si="61"/>
        <v>1.615324612022671</v>
      </c>
      <c r="BE316" s="2">
        <f t="shared" si="62"/>
        <v>-0.45675307396336484</v>
      </c>
      <c r="BO316" s="21">
        <f t="shared" si="63"/>
        <v>8.3943808375235633</v>
      </c>
      <c r="BP316" s="21">
        <f t="shared" si="64"/>
        <v>11.790682099402778</v>
      </c>
    </row>
    <row r="317" spans="2:68" x14ac:dyDescent="0.3">
      <c r="B317" s="12">
        <v>26695</v>
      </c>
      <c r="C317" s="18">
        <v>-2.7454000000000001</v>
      </c>
      <c r="D317" s="18">
        <v>0.40642559823467206</v>
      </c>
      <c r="E317" s="18">
        <v>7.1113639596239991E-3</v>
      </c>
      <c r="F317" s="18">
        <v>-0.15744414560753001</v>
      </c>
      <c r="G317" s="18">
        <v>5.9169237315180007E-2</v>
      </c>
      <c r="H317" s="18">
        <v>8.9806018998957002E-2</v>
      </c>
      <c r="I317" s="18">
        <v>-0.48456111170727001</v>
      </c>
      <c r="J317" s="18">
        <v>-4.5260752413110996</v>
      </c>
      <c r="K317" s="18">
        <v>-4.3470652059781001</v>
      </c>
      <c r="L317" s="18">
        <v>-3.86</v>
      </c>
      <c r="M317" s="18">
        <v>-1.63</v>
      </c>
      <c r="N317" s="18">
        <v>-2.2599999999999998</v>
      </c>
      <c r="O317" s="18">
        <v>-4.2699999999999996</v>
      </c>
      <c r="P317" s="18">
        <v>-9.2200000000000006</v>
      </c>
      <c r="Q317" s="18">
        <v>-2.0249999999999999</v>
      </c>
      <c r="R317" s="18">
        <v>-4.75</v>
      </c>
      <c r="S317" s="18">
        <v>-6.7</v>
      </c>
      <c r="T317" s="18">
        <v>-4.1500000000000004</v>
      </c>
      <c r="U317" s="18">
        <v>5.03</v>
      </c>
      <c r="V317" s="18">
        <v>-2.62</v>
      </c>
      <c r="W317" s="18">
        <v>2.11</v>
      </c>
      <c r="X317" s="18">
        <v>-2.12</v>
      </c>
      <c r="Y317" s="18">
        <v>-4.28</v>
      </c>
      <c r="Z317" s="18">
        <v>-4.09</v>
      </c>
      <c r="AA317" s="18">
        <v>-1.19</v>
      </c>
      <c r="AB317" s="18">
        <v>-7.5</v>
      </c>
      <c r="AC317" s="18">
        <v>-7.37</v>
      </c>
      <c r="AD317" s="18">
        <v>1.7250450294316044</v>
      </c>
      <c r="AE317" s="18">
        <v>9.1507729371612214</v>
      </c>
      <c r="AF317" s="18">
        <v>0.56256761630004704</v>
      </c>
      <c r="AG317" s="18">
        <v>0.70781083085218466</v>
      </c>
      <c r="AH317" s="18">
        <v>1.2964338261522101</v>
      </c>
      <c r="AI317" s="18">
        <v>0.69232631324134264</v>
      </c>
      <c r="AJ317" s="18">
        <v>1.952232686806421</v>
      </c>
      <c r="AK317" s="18"/>
      <c r="AM317" s="18">
        <v>0.70257611241217877</v>
      </c>
      <c r="AN317" s="18">
        <v>38.235829600382054</v>
      </c>
      <c r="AO317" s="18">
        <v>18.712530467302422</v>
      </c>
      <c r="AP317" s="18">
        <v>5.68</v>
      </c>
      <c r="AQ317" s="18">
        <v>6.54</v>
      </c>
      <c r="AR317" s="21"/>
      <c r="AS317" s="21">
        <f t="shared" si="52"/>
        <v>0.15614201806537498</v>
      </c>
      <c r="AT317" s="21">
        <f t="shared" si="53"/>
        <v>0.3013852326175126</v>
      </c>
      <c r="AV317" s="2">
        <f t="shared" si="54"/>
        <v>-9.6435531746490444E-2</v>
      </c>
      <c r="AW317" s="2">
        <f t="shared" si="55"/>
        <v>-0.13400086280217494</v>
      </c>
      <c r="AX317" s="2">
        <f t="shared" si="56"/>
        <v>1.0056256761630005</v>
      </c>
      <c r="AY317" s="2">
        <f t="shared" si="57"/>
        <v>1.0070781083085218</v>
      </c>
      <c r="AZ317" s="2">
        <f t="shared" si="58"/>
        <v>0.9585801594892428</v>
      </c>
      <c r="BA317" s="2">
        <f t="shared" si="59"/>
        <v>4.14198405107572E-2</v>
      </c>
      <c r="BB317" s="2">
        <f t="shared" si="60"/>
        <v>1.0056857524961</v>
      </c>
      <c r="BD317" s="2">
        <f t="shared" si="61"/>
        <v>0.15505265514863981</v>
      </c>
      <c r="BE317" s="2">
        <f t="shared" si="62"/>
        <v>0.29928254494808809</v>
      </c>
      <c r="BO317" s="21">
        <f t="shared" si="63"/>
        <v>8.4452625862754171</v>
      </c>
      <c r="BP317" s="21">
        <f t="shared" si="64"/>
        <v>11.857720999580179</v>
      </c>
    </row>
    <row r="318" spans="2:68" x14ac:dyDescent="0.3">
      <c r="B318" s="12">
        <v>26723</v>
      </c>
      <c r="C318" s="18">
        <v>-4.4370000000000003</v>
      </c>
      <c r="D318" s="18">
        <v>0.46536244671315785</v>
      </c>
      <c r="E318" s="18">
        <v>0.29780245907122999</v>
      </c>
      <c r="F318" s="18">
        <v>-0.14064728178163</v>
      </c>
      <c r="G318" s="18">
        <v>-0.75387080805854001</v>
      </c>
      <c r="H318" s="18">
        <v>-0.78467440277318001</v>
      </c>
      <c r="I318" s="18">
        <v>-0.44514007801638</v>
      </c>
      <c r="J318" s="18">
        <v>8.3750024268976E-2</v>
      </c>
      <c r="K318" s="18">
        <v>8.3750024268976E-2</v>
      </c>
      <c r="L318" s="18">
        <v>-8.41</v>
      </c>
      <c r="M318" s="18">
        <v>-3.35</v>
      </c>
      <c r="N318" s="18">
        <v>-3.09</v>
      </c>
      <c r="O318" s="18">
        <v>-4.01</v>
      </c>
      <c r="P318" s="18">
        <v>-9.0549999999999997</v>
      </c>
      <c r="Q318" s="18">
        <v>-3.8150000000000004</v>
      </c>
      <c r="R318" s="18">
        <v>-4.3600000000000003</v>
      </c>
      <c r="S318" s="18">
        <v>-5.85</v>
      </c>
      <c r="T318" s="18">
        <v>-2.78</v>
      </c>
      <c r="U318" s="18">
        <v>-7.35</v>
      </c>
      <c r="V318" s="18">
        <v>-1.08</v>
      </c>
      <c r="W318" s="18">
        <v>-2.99</v>
      </c>
      <c r="X318" s="18">
        <v>-4.62</v>
      </c>
      <c r="Y318" s="18">
        <v>-1.97</v>
      </c>
      <c r="Z318" s="18">
        <v>-6.45</v>
      </c>
      <c r="AA318" s="18">
        <v>-0.71</v>
      </c>
      <c r="AB318" s="18">
        <v>-6.12</v>
      </c>
      <c r="AC318" s="18">
        <v>-5.98</v>
      </c>
      <c r="AD318" s="18">
        <v>8.2720811935648619</v>
      </c>
      <c r="AE318" s="18">
        <v>26.197395526780465</v>
      </c>
      <c r="AF318" s="18">
        <v>1.582634057711152</v>
      </c>
      <c r="AG318" s="18">
        <v>5.7533612140519441</v>
      </c>
      <c r="AH318" s="18">
        <v>8.809900813274707</v>
      </c>
      <c r="AI318" s="18">
        <v>4.8081546302425338E-3</v>
      </c>
      <c r="AJ318" s="18">
        <v>10.251655949740224</v>
      </c>
      <c r="AK318" s="18"/>
      <c r="AM318" s="18">
        <v>0.9302325581395321</v>
      </c>
      <c r="AN318" s="18">
        <v>36.722592070306973</v>
      </c>
      <c r="AO318" s="18">
        <v>17.889889599193744</v>
      </c>
      <c r="AP318" s="18">
        <v>5.85</v>
      </c>
      <c r="AQ318" s="18">
        <v>6.64</v>
      </c>
      <c r="AR318" s="21"/>
      <c r="AS318" s="21">
        <f t="shared" si="52"/>
        <v>1.1172716109979941</v>
      </c>
      <c r="AT318" s="21">
        <f t="shared" si="53"/>
        <v>5.2879987673387863</v>
      </c>
      <c r="AV318" s="2">
        <f t="shared" si="54"/>
        <v>1.9036196464738575</v>
      </c>
      <c r="AW318" s="2">
        <f t="shared" si="55"/>
        <v>0.82515235320113067</v>
      </c>
      <c r="AX318" s="2">
        <f t="shared" si="56"/>
        <v>1.0158263405771115</v>
      </c>
      <c r="AY318" s="2">
        <f t="shared" si="57"/>
        <v>1.0575336121405194</v>
      </c>
      <c r="AZ318" s="2">
        <f t="shared" si="58"/>
        <v>0.95695277101276699</v>
      </c>
      <c r="BA318" s="2">
        <f t="shared" si="59"/>
        <v>4.304722898723301E-2</v>
      </c>
      <c r="BB318" s="2">
        <f t="shared" si="60"/>
        <v>1.0175538491134066</v>
      </c>
      <c r="BD318" s="2">
        <f t="shared" si="61"/>
        <v>1.1069741767952477</v>
      </c>
      <c r="BE318" s="2">
        <f t="shared" si="62"/>
        <v>5.2392614515107789</v>
      </c>
      <c r="BO318" s="21">
        <f t="shared" si="63"/>
        <v>8.6845888462619723</v>
      </c>
      <c r="BP318" s="21">
        <f t="shared" si="64"/>
        <v>12.065869644835683</v>
      </c>
    </row>
    <row r="319" spans="2:68" x14ac:dyDescent="0.3">
      <c r="B319" s="12">
        <v>26754</v>
      </c>
      <c r="C319" s="18">
        <v>-0.78569999999999995</v>
      </c>
      <c r="D319" s="18">
        <v>0.46603418238777561</v>
      </c>
      <c r="E319" s="18">
        <v>4.7784889771656E-2</v>
      </c>
      <c r="F319" s="18">
        <v>-4.4908322368368003E-2</v>
      </c>
      <c r="G319" s="18">
        <v>0.24067832315147003</v>
      </c>
      <c r="H319" s="18">
        <v>4.9223686992816991E-2</v>
      </c>
      <c r="I319" s="18">
        <v>0.67236685927916995</v>
      </c>
      <c r="J319" s="18">
        <v>0.68692377138936001</v>
      </c>
      <c r="K319" s="18">
        <v>0.68692377138936001</v>
      </c>
      <c r="L319" s="18">
        <v>-2.65</v>
      </c>
      <c r="M319" s="18">
        <v>0.02</v>
      </c>
      <c r="N319" s="18">
        <v>-1.1200000000000001</v>
      </c>
      <c r="O319" s="18">
        <v>0.74</v>
      </c>
      <c r="P319" s="18">
        <v>-3.6850000000000005</v>
      </c>
      <c r="Q319" s="18">
        <v>0.76500000000000001</v>
      </c>
      <c r="R319" s="18">
        <v>-1.06</v>
      </c>
      <c r="S319" s="18">
        <v>-2.82</v>
      </c>
      <c r="T319" s="18">
        <v>-0.31</v>
      </c>
      <c r="U319" s="18">
        <v>3.05</v>
      </c>
      <c r="V319" s="18">
        <v>-7.0000000000000007E-2</v>
      </c>
      <c r="W319" s="18">
        <v>-1.1499999999999999</v>
      </c>
      <c r="X319" s="18">
        <v>0.54</v>
      </c>
      <c r="Y319" s="18">
        <v>-2.15</v>
      </c>
      <c r="Z319" s="18">
        <v>-5.64</v>
      </c>
      <c r="AA319" s="18">
        <v>0.78</v>
      </c>
      <c r="AB319" s="18">
        <v>-0.38</v>
      </c>
      <c r="AC319" s="18">
        <v>-0.1</v>
      </c>
      <c r="AD319" s="18">
        <v>0.6339108590953213</v>
      </c>
      <c r="AE319" s="18">
        <v>-3.7416740755855438</v>
      </c>
      <c r="AF319" s="18">
        <v>4.4715351486201982E-2</v>
      </c>
      <c r="AG319" s="18">
        <v>-0.12057589325954465</v>
      </c>
      <c r="AH319" s="18">
        <v>-0.13377037130785085</v>
      </c>
      <c r="AI319" s="18">
        <v>0.51685177171980623</v>
      </c>
      <c r="AJ319" s="18">
        <v>-3.9850345363589001</v>
      </c>
      <c r="AK319" s="18">
        <v>1.4245014245014342</v>
      </c>
      <c r="AM319" s="18">
        <v>0.69124423963133896</v>
      </c>
      <c r="AN319" s="18">
        <v>36.379801483962609</v>
      </c>
      <c r="AO319" s="18">
        <v>17.412142058290332</v>
      </c>
      <c r="AP319" s="18">
        <v>6.4</v>
      </c>
      <c r="AQ319" s="18">
        <v>6.73</v>
      </c>
      <c r="AR319" s="21"/>
      <c r="AS319" s="21">
        <f t="shared" si="52"/>
        <v>-0.42131883090157363</v>
      </c>
      <c r="AT319" s="21">
        <f t="shared" si="53"/>
        <v>-0.58661007564732026</v>
      </c>
      <c r="AV319" s="2">
        <f t="shared" si="54"/>
        <v>-0.69611626156886097</v>
      </c>
      <c r="AW319" s="2">
        <f t="shared" si="55"/>
        <v>-0.65364421820728325</v>
      </c>
      <c r="AX319" s="2">
        <f t="shared" si="56"/>
        <v>1.000447153514862</v>
      </c>
      <c r="AY319" s="2">
        <f t="shared" si="57"/>
        <v>0.99879424106740455</v>
      </c>
      <c r="AZ319" s="2">
        <f t="shared" si="58"/>
        <v>0.95702083576860064</v>
      </c>
      <c r="BA319" s="2">
        <f t="shared" si="59"/>
        <v>4.2979164231399358E-2</v>
      </c>
      <c r="BB319" s="2">
        <f t="shared" si="60"/>
        <v>1.0003760002142406</v>
      </c>
      <c r="BD319" s="2">
        <f t="shared" si="61"/>
        <v>-0.4184264819480159</v>
      </c>
      <c r="BE319" s="2">
        <f t="shared" si="62"/>
        <v>-0.58258300418978715</v>
      </c>
      <c r="BO319" s="21">
        <f t="shared" si="63"/>
        <v>8.6841657311881999</v>
      </c>
      <c r="BP319" s="21">
        <f t="shared" si="64"/>
        <v>12.07040641440714</v>
      </c>
    </row>
    <row r="320" spans="2:68" x14ac:dyDescent="0.3">
      <c r="B320" s="12">
        <v>26784</v>
      </c>
      <c r="C320" s="18">
        <v>-5.1768999999999998</v>
      </c>
      <c r="D320" s="18">
        <v>0.4907765145944154</v>
      </c>
      <c r="E320" s="18">
        <v>0.87622503806758012</v>
      </c>
      <c r="F320" s="18">
        <v>0.75916176460495</v>
      </c>
      <c r="G320" s="18">
        <v>0.89157651954165984</v>
      </c>
      <c r="H320" s="18">
        <v>0.7887506453099401</v>
      </c>
      <c r="I320" s="18">
        <v>0.87755836857452996</v>
      </c>
      <c r="J320" s="18">
        <v>0.32616829012676002</v>
      </c>
      <c r="K320" s="18">
        <v>0.32616829012676002</v>
      </c>
      <c r="L320" s="18">
        <v>-7.43</v>
      </c>
      <c r="M320" s="18">
        <v>-4.05</v>
      </c>
      <c r="N320" s="18">
        <v>-6.44</v>
      </c>
      <c r="O320" s="18">
        <v>-3.76</v>
      </c>
      <c r="P320" s="18">
        <v>-12.25</v>
      </c>
      <c r="Q320" s="18">
        <v>-3.86</v>
      </c>
      <c r="R320" s="18">
        <v>-6.19</v>
      </c>
      <c r="S320" s="18">
        <v>-5.19</v>
      </c>
      <c r="T320" s="18">
        <v>-4.97</v>
      </c>
      <c r="U320" s="18">
        <v>-0.98</v>
      </c>
      <c r="V320" s="18">
        <v>-3.33</v>
      </c>
      <c r="W320" s="18">
        <v>-6.48</v>
      </c>
      <c r="X320" s="18">
        <v>0.88</v>
      </c>
      <c r="Y320" s="18">
        <v>-0.6</v>
      </c>
      <c r="Z320" s="18">
        <v>-8.5</v>
      </c>
      <c r="AA320" s="18">
        <v>-5.49</v>
      </c>
      <c r="AB320" s="18">
        <v>-8</v>
      </c>
      <c r="AC320" s="18">
        <v>-7.42</v>
      </c>
      <c r="AD320" s="18">
        <v>-5.5983380893611878</v>
      </c>
      <c r="AE320" s="18">
        <v>-11.383354682801428</v>
      </c>
      <c r="AF320" s="18">
        <v>-5.2175958597976972</v>
      </c>
      <c r="AG320" s="18">
        <v>-1.3132206298205329E-2</v>
      </c>
      <c r="AH320" s="18">
        <v>-0.38709654817141725</v>
      </c>
      <c r="AI320" s="18">
        <v>0.67084399588643873</v>
      </c>
      <c r="AJ320" s="18">
        <v>5.2497003190457914</v>
      </c>
      <c r="AK320" s="18">
        <v>5.8988764044943798</v>
      </c>
      <c r="AM320" s="18">
        <v>0.45766590389015871</v>
      </c>
      <c r="AN320" s="18">
        <v>33.957624961602228</v>
      </c>
      <c r="AO320" s="18">
        <v>16.935740066050812</v>
      </c>
      <c r="AP320" s="18">
        <v>6.23</v>
      </c>
      <c r="AQ320" s="18">
        <v>6.7</v>
      </c>
      <c r="AR320" s="21"/>
      <c r="AS320" s="21">
        <f t="shared" si="52"/>
        <v>-5.7083723743921126</v>
      </c>
      <c r="AT320" s="21">
        <f t="shared" si="53"/>
        <v>-0.50390872089262073</v>
      </c>
      <c r="AV320" s="2">
        <f t="shared" si="54"/>
        <v>-4.1139226676380085</v>
      </c>
      <c r="AW320" s="2">
        <f t="shared" si="55"/>
        <v>-5.4515782655877532</v>
      </c>
      <c r="AX320" s="2">
        <f t="shared" si="56"/>
        <v>0.94782404140202303</v>
      </c>
      <c r="AY320" s="2">
        <f t="shared" si="57"/>
        <v>0.99986867793701795</v>
      </c>
      <c r="AZ320" s="2">
        <f t="shared" si="58"/>
        <v>0.95476761417384992</v>
      </c>
      <c r="BA320" s="2">
        <f t="shared" si="59"/>
        <v>4.5232385826150079E-2</v>
      </c>
      <c r="BB320" s="2">
        <f t="shared" si="60"/>
        <v>0.95006087638302406</v>
      </c>
      <c r="BD320" s="2">
        <f t="shared" si="61"/>
        <v>-5.6823661221169779</v>
      </c>
      <c r="BE320" s="2">
        <f t="shared" si="62"/>
        <v>-0.50161300918012586</v>
      </c>
      <c r="BO320" s="21">
        <f t="shared" si="63"/>
        <v>8.3666503342665592</v>
      </c>
      <c r="BP320" s="21">
        <f t="shared" si="64"/>
        <v>11.467620896370923</v>
      </c>
    </row>
    <row r="321" spans="2:68" x14ac:dyDescent="0.3">
      <c r="B321" s="12">
        <v>26815</v>
      </c>
      <c r="C321" s="18">
        <v>-2.4507999999999996</v>
      </c>
      <c r="D321" s="18">
        <v>0.50016349150894257</v>
      </c>
      <c r="E321" s="18">
        <v>0.23169786702220999</v>
      </c>
      <c r="F321" s="18">
        <v>0.50257105613673003</v>
      </c>
      <c r="G321" s="18">
        <v>0.47526306105515997</v>
      </c>
      <c r="H321" s="18">
        <v>0.59116146169818995</v>
      </c>
      <c r="I321" s="18">
        <v>-1.0301919012359999</v>
      </c>
      <c r="J321" s="18">
        <v>-0.85741890945512</v>
      </c>
      <c r="K321" s="18">
        <v>-0.85741890945512</v>
      </c>
      <c r="L321" s="18">
        <v>-9.23</v>
      </c>
      <c r="M321" s="18">
        <v>-0.94</v>
      </c>
      <c r="N321" s="18">
        <v>-0.56999999999999995</v>
      </c>
      <c r="O321" s="18">
        <v>-6.19</v>
      </c>
      <c r="P321" s="18">
        <v>-11.05</v>
      </c>
      <c r="Q321" s="18">
        <v>-0.755</v>
      </c>
      <c r="R321" s="18">
        <v>-2.12</v>
      </c>
      <c r="S321" s="18">
        <v>-4.1900000000000004</v>
      </c>
      <c r="T321" s="18">
        <v>-0.83</v>
      </c>
      <c r="U321" s="18">
        <v>-3.53</v>
      </c>
      <c r="V321" s="18">
        <v>-1.81</v>
      </c>
      <c r="W321" s="18">
        <v>-2.66</v>
      </c>
      <c r="X321" s="18">
        <v>-0.82</v>
      </c>
      <c r="Y321" s="18">
        <v>0.36</v>
      </c>
      <c r="Z321" s="18">
        <v>-2.21</v>
      </c>
      <c r="AA321" s="18">
        <v>1.07</v>
      </c>
      <c r="AB321" s="18">
        <v>-3.24</v>
      </c>
      <c r="AC321" s="18">
        <v>-7.2</v>
      </c>
      <c r="AD321" s="18">
        <v>2.4366148858890435</v>
      </c>
      <c r="AE321" s="18">
        <v>4.3714054314507589</v>
      </c>
      <c r="AF321" s="18">
        <v>-6.4528938747143716E-2</v>
      </c>
      <c r="AG321" s="18">
        <v>1.1619442887830456</v>
      </c>
      <c r="AH321" s="18">
        <v>2.2356607356755376</v>
      </c>
      <c r="AI321" s="18">
        <v>0.58441327045744007</v>
      </c>
      <c r="AJ321" s="18">
        <v>13.074030423592365</v>
      </c>
      <c r="AK321" s="18">
        <v>0</v>
      </c>
      <c r="AM321" s="18">
        <v>0.68337129840547739</v>
      </c>
      <c r="AN321" s="18">
        <v>33.535521652112877</v>
      </c>
      <c r="AO321" s="18">
        <v>16.314338759668566</v>
      </c>
      <c r="AP321" s="18">
        <v>6.92</v>
      </c>
      <c r="AQ321" s="18">
        <v>6.93</v>
      </c>
      <c r="AR321" s="21"/>
      <c r="AS321" s="21">
        <f t="shared" si="52"/>
        <v>-0.56469243025608629</v>
      </c>
      <c r="AT321" s="21">
        <f t="shared" si="53"/>
        <v>0.66178079727410299</v>
      </c>
      <c r="AV321" s="2">
        <f t="shared" si="54"/>
        <v>-0.37995826889356432</v>
      </c>
      <c r="AW321" s="2">
        <f t="shared" si="55"/>
        <v>-0.69242392691952759</v>
      </c>
      <c r="AX321" s="2">
        <f t="shared" si="56"/>
        <v>0.99935471061252856</v>
      </c>
      <c r="AY321" s="2">
        <f t="shared" si="57"/>
        <v>1.0116194428878305</v>
      </c>
      <c r="AZ321" s="2">
        <f t="shared" si="58"/>
        <v>0.95423789637682144</v>
      </c>
      <c r="BA321" s="2">
        <f t="shared" si="59"/>
        <v>4.5762103623178563E-2</v>
      </c>
      <c r="BB321" s="2">
        <f t="shared" si="60"/>
        <v>0.9999094737148595</v>
      </c>
      <c r="BD321" s="2">
        <f t="shared" si="61"/>
        <v>-0.56085967620457433</v>
      </c>
      <c r="BE321" s="2">
        <f t="shared" si="62"/>
        <v>0.65728907240572665</v>
      </c>
      <c r="BO321" s="21">
        <f t="shared" si="63"/>
        <v>8.3920358415144261</v>
      </c>
      <c r="BP321" s="21">
        <f t="shared" si="64"/>
        <v>11.466582775251775</v>
      </c>
    </row>
    <row r="322" spans="2:68" x14ac:dyDescent="0.3">
      <c r="B322" s="12">
        <v>26845</v>
      </c>
      <c r="C322" s="18">
        <v>-0.8647999999999999</v>
      </c>
      <c r="D322" s="18">
        <v>0.54536850251640789</v>
      </c>
      <c r="E322" s="18">
        <v>3.9893437191503997E-2</v>
      </c>
      <c r="F322" s="18">
        <v>0.25693871942842</v>
      </c>
      <c r="G322" s="18">
        <v>-3.0578398175652E-2</v>
      </c>
      <c r="H322" s="18">
        <v>0.13584551062931999</v>
      </c>
      <c r="I322" s="18">
        <v>0.45893617322189001</v>
      </c>
      <c r="J322" s="18">
        <v>-0.21164903616486</v>
      </c>
      <c r="K322" s="18">
        <v>-0.21164903616486</v>
      </c>
      <c r="L322" s="18">
        <v>-3.66</v>
      </c>
      <c r="M322" s="18">
        <v>-0.36</v>
      </c>
      <c r="N322" s="18">
        <v>-0.8</v>
      </c>
      <c r="O322" s="18">
        <v>-2.5299999999999998</v>
      </c>
      <c r="P322" s="18">
        <v>-6.9600000000000009</v>
      </c>
      <c r="Q322" s="18">
        <v>0.38500000000000001</v>
      </c>
      <c r="R322" s="18">
        <v>-3.43</v>
      </c>
      <c r="S322" s="18">
        <v>-2.5299999999999998</v>
      </c>
      <c r="T322" s="18">
        <v>-0.18</v>
      </c>
      <c r="U322" s="18">
        <v>1.63</v>
      </c>
      <c r="V322" s="18">
        <v>-0.71</v>
      </c>
      <c r="W322" s="18">
        <v>-0.09</v>
      </c>
      <c r="X322" s="18">
        <v>-0.32</v>
      </c>
      <c r="Y322" s="18">
        <v>-2.4900000000000002</v>
      </c>
      <c r="Z322" s="18">
        <v>-5.75</v>
      </c>
      <c r="AA322" s="18">
        <v>0</v>
      </c>
      <c r="AB322" s="18">
        <v>2.5299999999999998</v>
      </c>
      <c r="AC322" s="18">
        <v>-3.96</v>
      </c>
      <c r="AD322" s="18">
        <v>2.4791383940172551</v>
      </c>
      <c r="AE322" s="18">
        <v>1.1187835806968138</v>
      </c>
      <c r="AF322" s="18">
        <v>0.71524362986141732</v>
      </c>
      <c r="AG322" s="18">
        <v>2.4547388367915035</v>
      </c>
      <c r="AH322" s="18">
        <v>3.357667443270218</v>
      </c>
      <c r="AI322" s="18">
        <v>0.38970701118339335</v>
      </c>
      <c r="AJ322" s="18">
        <v>4.7085133704849236</v>
      </c>
      <c r="AK322" s="18">
        <v>9.5490716180371304</v>
      </c>
      <c r="AM322" s="18">
        <v>0</v>
      </c>
      <c r="AN322" s="18">
        <v>33.102861733759198</v>
      </c>
      <c r="AO322" s="18">
        <v>15.808323047681974</v>
      </c>
      <c r="AP322" s="18">
        <v>7.52</v>
      </c>
      <c r="AQ322" s="18">
        <v>6.94</v>
      </c>
      <c r="AR322" s="21"/>
      <c r="AS322" s="21">
        <f t="shared" si="52"/>
        <v>0.16987512734500942</v>
      </c>
      <c r="AT322" s="21">
        <f t="shared" si="53"/>
        <v>1.9093703342750956</v>
      </c>
      <c r="AV322" s="2">
        <f t="shared" si="54"/>
        <v>1.2370921919404432</v>
      </c>
      <c r="AW322" s="2">
        <f t="shared" si="55"/>
        <v>0.79484658977297951</v>
      </c>
      <c r="AX322" s="2">
        <f t="shared" si="56"/>
        <v>1.0071524362986142</v>
      </c>
      <c r="AY322" s="2">
        <f t="shared" si="57"/>
        <v>1.024547388367915</v>
      </c>
      <c r="AZ322" s="2">
        <f t="shared" si="58"/>
        <v>0.95348428482244774</v>
      </c>
      <c r="BA322" s="2">
        <f t="shared" si="59"/>
        <v>4.6515715177552264E-2</v>
      </c>
      <c r="BB322" s="2">
        <f t="shared" si="60"/>
        <v>1.0079484658977298</v>
      </c>
      <c r="BD322" s="2">
        <f t="shared" si="61"/>
        <v>0.16987512734500942</v>
      </c>
      <c r="BE322" s="2">
        <f t="shared" si="62"/>
        <v>1.9093703342750956</v>
      </c>
      <c r="BO322" s="21">
        <f t="shared" si="63"/>
        <v>8.4958530616546444</v>
      </c>
      <c r="BP322" s="21">
        <f t="shared" si="64"/>
        <v>11.55772451740436</v>
      </c>
    </row>
    <row r="323" spans="2:68" x14ac:dyDescent="0.3">
      <c r="B323" s="12">
        <v>26876</v>
      </c>
      <c r="C323" s="18">
        <v>5.6960999999999995</v>
      </c>
      <c r="D323" s="18">
        <v>0.62156517862717031</v>
      </c>
      <c r="E323" s="18">
        <v>-0.31569356631727002</v>
      </c>
      <c r="F323" s="18">
        <v>-1.1719751401312</v>
      </c>
      <c r="G323" s="18">
        <v>-3.5576559016139999</v>
      </c>
      <c r="H323" s="18">
        <v>-3.4054706492358999</v>
      </c>
      <c r="I323" s="18">
        <v>-3.0567424311749001</v>
      </c>
      <c r="J323" s="18">
        <v>-4.182162471282</v>
      </c>
      <c r="K323" s="18">
        <v>-4.182162471282</v>
      </c>
      <c r="L323" s="18">
        <v>12.32</v>
      </c>
      <c r="M323" s="18">
        <v>4.0999999999999996</v>
      </c>
      <c r="N323" s="18">
        <v>6.97</v>
      </c>
      <c r="O323" s="18">
        <v>6.94</v>
      </c>
      <c r="P323" s="18">
        <v>17.185000000000002</v>
      </c>
      <c r="Q323" s="18">
        <v>2.6349999999999998</v>
      </c>
      <c r="R323" s="18">
        <v>7.44</v>
      </c>
      <c r="S323" s="18">
        <v>7.27</v>
      </c>
      <c r="T323" s="18">
        <v>6.72</v>
      </c>
      <c r="U323" s="18">
        <v>0.3</v>
      </c>
      <c r="V323" s="18">
        <v>6.49</v>
      </c>
      <c r="W323" s="18">
        <v>4.84</v>
      </c>
      <c r="X323" s="18">
        <v>-0.32</v>
      </c>
      <c r="Y323" s="18">
        <v>-2.39</v>
      </c>
      <c r="Z323" s="18">
        <v>11.16</v>
      </c>
      <c r="AA323" s="18">
        <v>6.87</v>
      </c>
      <c r="AB323" s="18">
        <v>9.0299999999999994</v>
      </c>
      <c r="AC323" s="18">
        <v>10.15</v>
      </c>
      <c r="AD323" s="18">
        <v>-1.2273326646304983</v>
      </c>
      <c r="AE323" s="18">
        <v>4.8582104533768433</v>
      </c>
      <c r="AF323" s="18">
        <v>2.5472209892982267</v>
      </c>
      <c r="AG323" s="18">
        <v>-0.75451260843896195</v>
      </c>
      <c r="AH323" s="18">
        <v>0.19285304863956299</v>
      </c>
      <c r="AI323" s="18">
        <v>-1.5186627298286015</v>
      </c>
      <c r="AJ323" s="18">
        <v>19.523632203933762</v>
      </c>
      <c r="AK323" s="18">
        <v>-0.4842615012106477</v>
      </c>
      <c r="AM323" s="18">
        <v>1.8099547511312153</v>
      </c>
      <c r="AN323" s="18">
        <v>34.62451833512258</v>
      </c>
      <c r="AO323" s="18">
        <v>15.889518573988774</v>
      </c>
      <c r="AP323" s="18">
        <v>8.32</v>
      </c>
      <c r="AQ323" s="18">
        <v>7.43</v>
      </c>
      <c r="AR323" s="21"/>
      <c r="AS323" s="21">
        <f t="shared" si="52"/>
        <v>1.9256558106710564</v>
      </c>
      <c r="AT323" s="21">
        <f t="shared" si="53"/>
        <v>-1.3760777870661323</v>
      </c>
      <c r="AV323" s="2">
        <f t="shared" si="54"/>
        <v>-0.2532538411541454</v>
      </c>
      <c r="AW323" s="2">
        <f t="shared" si="55"/>
        <v>0.58368373854251754</v>
      </c>
      <c r="AX323" s="2">
        <f t="shared" si="56"/>
        <v>1.0254722098929823</v>
      </c>
      <c r="AY323" s="2">
        <f t="shared" si="57"/>
        <v>0.99245487391561038</v>
      </c>
      <c r="AZ323" s="2">
        <f t="shared" si="58"/>
        <v>0.95491443714417112</v>
      </c>
      <c r="BA323" s="2">
        <f t="shared" si="59"/>
        <v>4.5085562855828876E-2</v>
      </c>
      <c r="BB323" s="2">
        <f t="shared" si="60"/>
        <v>1.0239363848967373</v>
      </c>
      <c r="BD323" s="2">
        <f t="shared" si="61"/>
        <v>1.8914219295924599</v>
      </c>
      <c r="BE323" s="2">
        <f t="shared" si="62"/>
        <v>-1.3516141819627345</v>
      </c>
      <c r="BO323" s="21">
        <f t="shared" si="63"/>
        <v>8.6281080835757358</v>
      </c>
      <c r="BP323" s="21">
        <f t="shared" si="64"/>
        <v>11.834374659983409</v>
      </c>
    </row>
    <row r="324" spans="2:68" x14ac:dyDescent="0.3">
      <c r="B324" s="12">
        <v>26907</v>
      </c>
      <c r="C324" s="18">
        <v>-2.9657</v>
      </c>
      <c r="D324" s="18">
        <v>0.69505652728112377</v>
      </c>
      <c r="E324" s="18">
        <v>0.95069083534035992</v>
      </c>
      <c r="F324" s="18">
        <v>1.2043603997668</v>
      </c>
      <c r="G324" s="18">
        <v>3.3501032366882995</v>
      </c>
      <c r="H324" s="18">
        <v>3.6117691368149996</v>
      </c>
      <c r="I324" s="18">
        <v>2.6062552968418</v>
      </c>
      <c r="J324" s="18">
        <v>3.2931924176409</v>
      </c>
      <c r="K324" s="18">
        <v>3.2931924176409</v>
      </c>
      <c r="L324" s="18">
        <v>-5.59</v>
      </c>
      <c r="M324" s="18">
        <v>-3.08</v>
      </c>
      <c r="N324" s="18">
        <v>-3.38</v>
      </c>
      <c r="O324" s="18">
        <v>-0.84</v>
      </c>
      <c r="P324" s="18">
        <v>-6.2949999999999999</v>
      </c>
      <c r="Q324" s="18">
        <v>-3.49</v>
      </c>
      <c r="R324" s="18">
        <v>-3.33</v>
      </c>
      <c r="S324" s="18">
        <v>-3.95</v>
      </c>
      <c r="T324" s="18">
        <v>-0.41</v>
      </c>
      <c r="U324" s="18">
        <v>-3.79</v>
      </c>
      <c r="V324" s="18">
        <v>-4.04</v>
      </c>
      <c r="W324" s="18">
        <v>-3.76</v>
      </c>
      <c r="X324" s="18">
        <v>-3.91</v>
      </c>
      <c r="Y324" s="18">
        <v>-2.1</v>
      </c>
      <c r="Z324" s="18">
        <v>-4.16</v>
      </c>
      <c r="AA324" s="18">
        <v>-6.89</v>
      </c>
      <c r="AB324" s="18">
        <v>-2.3199999999999998</v>
      </c>
      <c r="AC324" s="18">
        <v>-2.29</v>
      </c>
      <c r="AD324" s="18">
        <v>-5.0735965312642684</v>
      </c>
      <c r="AE324" s="18">
        <v>-6.2885604708468934</v>
      </c>
      <c r="AF324" s="18">
        <v>-4.1719768196792355</v>
      </c>
      <c r="AG324" s="18">
        <v>-0.99019256018095803</v>
      </c>
      <c r="AH324" s="18">
        <v>-2.2562057953975923</v>
      </c>
      <c r="AI324" s="18">
        <v>-0.4085142980004286</v>
      </c>
      <c r="AJ324" s="18">
        <v>-5.7981908759993539</v>
      </c>
      <c r="AK324" s="18">
        <v>0</v>
      </c>
      <c r="AM324" s="18">
        <v>0.44444444444444731</v>
      </c>
      <c r="AN324" s="18">
        <v>33.344372461569172</v>
      </c>
      <c r="AO324" s="18">
        <v>15.278501094706112</v>
      </c>
      <c r="AP324" s="18">
        <v>8.66</v>
      </c>
      <c r="AQ324" s="18">
        <v>7.25</v>
      </c>
      <c r="AR324" s="21"/>
      <c r="AS324" s="21">
        <f t="shared" si="52"/>
        <v>-4.8670333469603593</v>
      </c>
      <c r="AT324" s="21">
        <f t="shared" si="53"/>
        <v>-1.6852490874620818</v>
      </c>
      <c r="AV324" s="2">
        <f t="shared" si="54"/>
        <v>-3.6618859862741995</v>
      </c>
      <c r="AW324" s="2">
        <f t="shared" si="55"/>
        <v>-4.472968729898386</v>
      </c>
      <c r="AX324" s="2">
        <f t="shared" si="56"/>
        <v>0.95828023180320765</v>
      </c>
      <c r="AY324" s="2">
        <f t="shared" si="57"/>
        <v>0.99009807439819042</v>
      </c>
      <c r="AZ324" s="2">
        <f t="shared" si="58"/>
        <v>0.95348708703877005</v>
      </c>
      <c r="BA324" s="2">
        <f t="shared" si="59"/>
        <v>4.6512912961229946E-2</v>
      </c>
      <c r="BB324" s="2">
        <f t="shared" si="60"/>
        <v>0.95971475714546062</v>
      </c>
      <c r="BD324" s="2">
        <f t="shared" si="61"/>
        <v>-4.8454978011773484</v>
      </c>
      <c r="BE324" s="2">
        <f t="shared" si="62"/>
        <v>-1.6777922330927806</v>
      </c>
      <c r="BO324" s="21">
        <f t="shared" si="63"/>
        <v>8.350503749820799</v>
      </c>
      <c r="BP324" s="21">
        <f t="shared" si="64"/>
        <v>11.35762400277437</v>
      </c>
    </row>
    <row r="325" spans="2:68" x14ac:dyDescent="0.3">
      <c r="B325" s="12">
        <v>26937</v>
      </c>
      <c r="C325" s="18">
        <v>5.3930999999999996</v>
      </c>
      <c r="D325" s="18">
        <v>0.71766940014041936</v>
      </c>
      <c r="E325" s="18">
        <v>1.6156388511695998</v>
      </c>
      <c r="F325" s="18">
        <v>2.2060888614278</v>
      </c>
      <c r="G325" s="18">
        <v>2.8672725737921998</v>
      </c>
      <c r="H325" s="18">
        <v>3.1172713683925002</v>
      </c>
      <c r="I325" s="18">
        <v>3.2944732297064001</v>
      </c>
      <c r="J325" s="18">
        <v>3.9913544668587999</v>
      </c>
      <c r="K325" s="18">
        <v>3.9913544668587999</v>
      </c>
      <c r="L325" s="18">
        <v>8.15</v>
      </c>
      <c r="M325" s="18">
        <v>3.84</v>
      </c>
      <c r="N325" s="18">
        <v>1.8</v>
      </c>
      <c r="O325" s="18">
        <v>9.2899999999999991</v>
      </c>
      <c r="P325" s="18">
        <v>11.98</v>
      </c>
      <c r="Q325" s="18">
        <v>4.5199999999999996</v>
      </c>
      <c r="R325" s="18">
        <v>5.9</v>
      </c>
      <c r="S325" s="18">
        <v>7.81</v>
      </c>
      <c r="T325" s="18">
        <v>4.42</v>
      </c>
      <c r="U325" s="18">
        <v>9.2100000000000009</v>
      </c>
      <c r="V325" s="18">
        <v>5.18</v>
      </c>
      <c r="W325" s="18">
        <v>-3.17</v>
      </c>
      <c r="X325" s="18">
        <v>7.65</v>
      </c>
      <c r="Y325" s="18">
        <v>7.9</v>
      </c>
      <c r="Z325" s="18">
        <v>7.2</v>
      </c>
      <c r="AA325" s="18">
        <v>0.78</v>
      </c>
      <c r="AB325" s="18">
        <v>7.37</v>
      </c>
      <c r="AC325" s="18">
        <v>7.1</v>
      </c>
      <c r="AD325" s="18">
        <v>-0.66171034996724831</v>
      </c>
      <c r="AE325" s="18">
        <v>-7.7106337547816484E-2</v>
      </c>
      <c r="AF325" s="18">
        <v>2.8480377396366663</v>
      </c>
      <c r="AG325" s="18">
        <v>1.7246740309768693</v>
      </c>
      <c r="AH325" s="18">
        <v>1.0808112323570818</v>
      </c>
      <c r="AI325" s="18">
        <v>2.3651890232201156</v>
      </c>
      <c r="AJ325" s="18">
        <v>-0.54462418647007738</v>
      </c>
      <c r="AK325" s="18">
        <v>0.24330900243307862</v>
      </c>
      <c r="AM325" s="18">
        <v>0.88495575221239076</v>
      </c>
      <c r="AN325" s="18">
        <v>35.304839838534988</v>
      </c>
      <c r="AO325" s="18">
        <v>15.475308601805553</v>
      </c>
      <c r="AP325" s="18">
        <v>6.98</v>
      </c>
      <c r="AQ325" s="18">
        <v>6.9</v>
      </c>
      <c r="AR325" s="21"/>
      <c r="AS325" s="21">
        <f t="shared" si="52"/>
        <v>2.1303683394962469</v>
      </c>
      <c r="AT325" s="21">
        <f t="shared" si="53"/>
        <v>1.00700463083645</v>
      </c>
      <c r="AV325" s="2">
        <f t="shared" si="54"/>
        <v>1.6260728748263364</v>
      </c>
      <c r="AW325" s="2">
        <f t="shared" si="55"/>
        <v>1.9108310690195696</v>
      </c>
      <c r="AX325" s="2">
        <f t="shared" si="56"/>
        <v>1.0284803773963667</v>
      </c>
      <c r="AY325" s="2">
        <f t="shared" si="57"/>
        <v>1.0172467403097687</v>
      </c>
      <c r="AZ325" s="2">
        <f t="shared" si="58"/>
        <v>0.95397174285517472</v>
      </c>
      <c r="BA325" s="2">
        <f t="shared" si="59"/>
        <v>4.602825714482528E-2</v>
      </c>
      <c r="BB325" s="2">
        <f t="shared" si="60"/>
        <v>1.0279578682123196</v>
      </c>
      <c r="BD325" s="2">
        <f t="shared" si="61"/>
        <v>2.1116808979217185</v>
      </c>
      <c r="BE325" s="2">
        <f t="shared" si="62"/>
        <v>0.99817125688174424</v>
      </c>
      <c r="BO325" s="21">
        <f t="shared" si="63"/>
        <v>8.5601872894807425</v>
      </c>
      <c r="BP325" s="21">
        <f t="shared" si="64"/>
        <v>11.675158957849014</v>
      </c>
    </row>
    <row r="326" spans="2:68" x14ac:dyDescent="0.3">
      <c r="B326" s="12">
        <v>26968</v>
      </c>
      <c r="C326" s="18">
        <v>-4.1500000000000002E-2</v>
      </c>
      <c r="D326" s="18">
        <v>0.6131352143236013</v>
      </c>
      <c r="E326" s="18">
        <v>0.98100280286514996</v>
      </c>
      <c r="F326" s="18">
        <v>0.70199095740461004</v>
      </c>
      <c r="G326" s="18">
        <v>0.22703648996114997</v>
      </c>
      <c r="H326" s="18">
        <v>0.29485794106794</v>
      </c>
      <c r="I326" s="18">
        <v>1.1631066337834</v>
      </c>
      <c r="J326" s="18">
        <v>-1.5498129416655</v>
      </c>
      <c r="K326" s="18">
        <v>-1.5498129416655</v>
      </c>
      <c r="L326" s="18">
        <v>-0.41</v>
      </c>
      <c r="M326" s="18">
        <v>-7.0000000000000007E-2</v>
      </c>
      <c r="N326" s="18">
        <v>0.01</v>
      </c>
      <c r="O326" s="18">
        <v>2.06</v>
      </c>
      <c r="P326" s="18">
        <v>-5.625</v>
      </c>
      <c r="Q326" s="18">
        <v>1.75</v>
      </c>
      <c r="R326" s="18">
        <v>-2.25</v>
      </c>
      <c r="S326" s="18">
        <v>-4.34</v>
      </c>
      <c r="T326" s="18">
        <v>0.33</v>
      </c>
      <c r="U326" s="18">
        <v>5.17</v>
      </c>
      <c r="V326" s="18">
        <v>0.45</v>
      </c>
      <c r="W326" s="18">
        <v>4.1900000000000004</v>
      </c>
      <c r="X326" s="18">
        <v>-5.54</v>
      </c>
      <c r="Y326" s="18">
        <v>-3.39</v>
      </c>
      <c r="Z326" s="18">
        <v>-3.66</v>
      </c>
      <c r="AA326" s="18">
        <v>1.83</v>
      </c>
      <c r="AB326" s="18">
        <v>-1.78</v>
      </c>
      <c r="AC326" s="18">
        <v>-0.21</v>
      </c>
      <c r="AD326" s="18">
        <v>2.1629176094769109</v>
      </c>
      <c r="AE326" s="18">
        <v>2.7575244935579724</v>
      </c>
      <c r="AF326" s="18">
        <v>1.1418254568521746</v>
      </c>
      <c r="AG326" s="18">
        <v>1.0241367852111605</v>
      </c>
      <c r="AH326" s="18">
        <v>0.59404008361716443</v>
      </c>
      <c r="AI326" s="18">
        <v>0.84243333177109747</v>
      </c>
      <c r="AJ326" s="18">
        <v>-3.8397138974819223</v>
      </c>
      <c r="AK326" s="18">
        <v>35.922330097087361</v>
      </c>
      <c r="AM326" s="18">
        <v>0.65789473684210176</v>
      </c>
      <c r="AN326" s="18">
        <v>34.808857489457488</v>
      </c>
      <c r="AO326" s="18">
        <v>15.913516308933374</v>
      </c>
      <c r="AP326" s="18">
        <v>7.36</v>
      </c>
      <c r="AQ326" s="18">
        <v>6.71</v>
      </c>
      <c r="AR326" s="21"/>
      <c r="AS326" s="21">
        <f t="shared" ref="AS326:AS389" si="65">AF326-D326</f>
        <v>0.52869024252857333</v>
      </c>
      <c r="AT326" s="21">
        <f t="shared" ref="AT326:AT389" si="66">AG326-D326</f>
        <v>0.41100157088755918</v>
      </c>
      <c r="AV326" s="2">
        <f t="shared" ref="AV326:AV389" si="67">0.7*AF326 + 0.3*AG326 - AM326</f>
        <v>0.44862411851776862</v>
      </c>
      <c r="AW326" s="2">
        <f t="shared" ref="AW326:AW389" si="68">100*(BB326-1) - AM326</f>
        <v>0.47851371556875133</v>
      </c>
      <c r="AX326" s="2">
        <f t="shared" ref="AX326:AX389" si="69">1 + AF326/100</f>
        <v>1.0114182545685217</v>
      </c>
      <c r="AY326" s="2">
        <f t="shared" ref="AY326:AY389" si="70">1 + AG326/100</f>
        <v>1.0102413678521116</v>
      </c>
      <c r="AZ326" s="2">
        <f t="shared" ref="AZ326:AZ389" si="71">AX326*AZ325/BB326</f>
        <v>0.95402283888722705</v>
      </c>
      <c r="BA326" s="2">
        <f t="shared" ref="BA326:BA389" si="72">1-AZ326</f>
        <v>4.5977161112772946E-2</v>
      </c>
      <c r="BB326" s="2">
        <f t="shared" ref="BB326:BB389" si="73">AZ325*AX326 + BA325*AY326</f>
        <v>1.0113640845241085</v>
      </c>
      <c r="BD326" s="2">
        <f t="shared" ref="BD326:BD389" si="74">(AF326-$D326)/(1+ 0.01*$AM326)</f>
        <v>0.52523475074734083</v>
      </c>
      <c r="BE326" s="2">
        <f t="shared" ref="BE326:BE389" si="75">(AG326-$D326)/(1+ 0.01*$AM326)</f>
        <v>0.40831528611051632</v>
      </c>
      <c r="BO326" s="21">
        <f t="shared" ref="BO326:BO389" si="76">BO325*(1 + 0.01*(AV326+AM326))</f>
        <v>8.6549073758929644</v>
      </c>
      <c r="BP326" s="21">
        <f t="shared" ref="BP326:BP389" si="77">BP325*(1 + 0.01*(AW326+AM326))</f>
        <v>11.807836451078414</v>
      </c>
    </row>
    <row r="327" spans="2:68" x14ac:dyDescent="0.3">
      <c r="B327" s="12">
        <v>26998</v>
      </c>
      <c r="C327" s="18">
        <v>-12.071300000000001</v>
      </c>
      <c r="D327" s="18">
        <v>0.57901951008094699</v>
      </c>
      <c r="E327" s="18">
        <v>0.43559936444920005</v>
      </c>
      <c r="F327" s="18">
        <v>0.58614031610075001</v>
      </c>
      <c r="G327" s="18">
        <v>0.62086655033210003</v>
      </c>
      <c r="H327" s="18">
        <v>0.60692703211867005</v>
      </c>
      <c r="I327" s="18">
        <v>0.59018990065940002</v>
      </c>
      <c r="J327" s="18">
        <v>1.4763938833100001</v>
      </c>
      <c r="K327" s="18">
        <v>1.4763938833100001</v>
      </c>
      <c r="L327" s="18">
        <v>-19.190000000000001</v>
      </c>
      <c r="M327" s="18">
        <v>-10.220000000000001</v>
      </c>
      <c r="N327" s="18">
        <v>-12.54</v>
      </c>
      <c r="O327" s="18">
        <v>-12.49</v>
      </c>
      <c r="P327" s="18">
        <v>-22.79</v>
      </c>
      <c r="Q327" s="18">
        <v>-9.23</v>
      </c>
      <c r="R327" s="18">
        <v>-14.31</v>
      </c>
      <c r="S327" s="18">
        <v>-16.100000000000001</v>
      </c>
      <c r="T327" s="18">
        <v>-13.93</v>
      </c>
      <c r="U327" s="18">
        <v>-6.19</v>
      </c>
      <c r="V327" s="18">
        <v>-15.01</v>
      </c>
      <c r="W327" s="18">
        <v>-11.42</v>
      </c>
      <c r="X327" s="18">
        <v>-1.9</v>
      </c>
      <c r="Y327" s="18">
        <v>-11.6</v>
      </c>
      <c r="Z327" s="18">
        <v>-18.920000000000002</v>
      </c>
      <c r="AA327" s="18">
        <v>-7.75</v>
      </c>
      <c r="AB327" s="18">
        <v>-12.35</v>
      </c>
      <c r="AC327" s="18">
        <v>-14.58</v>
      </c>
      <c r="AD327" s="18">
        <v>-14.380466774447619</v>
      </c>
      <c r="AE327" s="18">
        <v>-5.4784101667174845</v>
      </c>
      <c r="AF327" s="18">
        <v>-12.611265227354973</v>
      </c>
      <c r="AG327" s="18">
        <v>-3.0981031247695023</v>
      </c>
      <c r="AH327" s="18">
        <v>-4.8883454544040976</v>
      </c>
      <c r="AI327" s="18">
        <v>0.99225022366296045</v>
      </c>
      <c r="AJ327" s="18">
        <v>3.6423631010473079</v>
      </c>
      <c r="AK327" s="18">
        <v>13.571428571428591</v>
      </c>
      <c r="AM327" s="18">
        <v>0.87145969498909626</v>
      </c>
      <c r="AN327" s="18">
        <v>30.318768960371973</v>
      </c>
      <c r="AO327" s="18">
        <v>14.651845159710556</v>
      </c>
      <c r="AP327" s="18">
        <v>7.3</v>
      </c>
      <c r="AQ327" s="18">
        <v>6.69</v>
      </c>
      <c r="AR327" s="21"/>
      <c r="AS327" s="21">
        <f t="shared" si="65"/>
        <v>-13.19028473743592</v>
      </c>
      <c r="AT327" s="21">
        <f t="shared" si="66"/>
        <v>-3.6771226348504493</v>
      </c>
      <c r="AV327" s="2">
        <f t="shared" si="67"/>
        <v>-10.628776291568428</v>
      </c>
      <c r="AW327" s="2">
        <f t="shared" si="68"/>
        <v>-13.045336735661571</v>
      </c>
      <c r="AX327" s="2">
        <f t="shared" si="69"/>
        <v>0.87388734772645027</v>
      </c>
      <c r="AY327" s="2">
        <f t="shared" si="70"/>
        <v>0.96901896875230498</v>
      </c>
      <c r="AZ327" s="2">
        <f t="shared" si="71"/>
        <v>0.94927165204788744</v>
      </c>
      <c r="BA327" s="2">
        <f t="shared" si="72"/>
        <v>5.0728347952112562E-2</v>
      </c>
      <c r="BB327" s="2">
        <f t="shared" si="73"/>
        <v>0.87826122959327524</v>
      </c>
      <c r="BD327" s="2">
        <f t="shared" si="74"/>
        <v>-13.076329793699975</v>
      </c>
      <c r="BE327" s="2">
        <f t="shared" si="75"/>
        <v>-3.6453548367091932</v>
      </c>
      <c r="BO327" s="21">
        <f t="shared" si="76"/>
        <v>7.8104206620863916</v>
      </c>
      <c r="BP327" s="21">
        <f t="shared" si="77"/>
        <v>10.370364960360423</v>
      </c>
    </row>
    <row r="328" spans="2:68" x14ac:dyDescent="0.3">
      <c r="B328" s="12">
        <v>27029</v>
      </c>
      <c r="C328" s="18">
        <v>1.1436999999999999</v>
      </c>
      <c r="D328" s="18">
        <v>0.62254996614969915</v>
      </c>
      <c r="E328" s="18">
        <v>0.55151692360431004</v>
      </c>
      <c r="F328" s="18">
        <v>0.62534574074782001</v>
      </c>
      <c r="G328" s="18">
        <v>0.23929565004209996</v>
      </c>
      <c r="H328" s="18">
        <v>0.62425219788795006</v>
      </c>
      <c r="I328" s="18">
        <v>-0.46657469816417002</v>
      </c>
      <c r="J328" s="18">
        <v>-0.69555689627673001</v>
      </c>
      <c r="K328" s="18">
        <v>-0.69555689627673001</v>
      </c>
      <c r="L328" s="18">
        <v>-3.93</v>
      </c>
      <c r="M328" s="18">
        <v>1.45</v>
      </c>
      <c r="N328" s="18">
        <v>-1.52</v>
      </c>
      <c r="O328" s="18">
        <v>6.62</v>
      </c>
      <c r="P328" s="18">
        <v>-5.18</v>
      </c>
      <c r="Q328" s="18">
        <v>5.4049999999999994</v>
      </c>
      <c r="R328" s="18">
        <v>-1.55</v>
      </c>
      <c r="S328" s="18">
        <v>-3.76</v>
      </c>
      <c r="T328" s="18">
        <v>1.7</v>
      </c>
      <c r="U328" s="18">
        <v>8.67</v>
      </c>
      <c r="V328" s="18">
        <v>0.24</v>
      </c>
      <c r="W328" s="18">
        <v>-4.4400000000000004</v>
      </c>
      <c r="X328" s="18">
        <v>4.55</v>
      </c>
      <c r="Y328" s="18">
        <v>3.42</v>
      </c>
      <c r="Z328" s="18">
        <v>-0.22</v>
      </c>
      <c r="AA328" s="18">
        <v>-4.47</v>
      </c>
      <c r="AB328" s="18">
        <v>2.16</v>
      </c>
      <c r="AC328" s="18">
        <v>2.82</v>
      </c>
      <c r="AD328" s="18">
        <v>-4.0843005159844514</v>
      </c>
      <c r="AE328" s="18">
        <v>-3.993087385497085</v>
      </c>
      <c r="AF328" s="18">
        <v>-0.8750379551163423</v>
      </c>
      <c r="AG328" s="18">
        <v>-2.0528267277201029</v>
      </c>
      <c r="AH328" s="18">
        <v>-2.6075435530247493</v>
      </c>
      <c r="AI328" s="18">
        <v>0.27496232210857396</v>
      </c>
      <c r="AJ328" s="18">
        <v>5.5132870528319167</v>
      </c>
      <c r="AK328" s="18">
        <v>19.025157232704395</v>
      </c>
      <c r="AM328" s="18">
        <v>1.0799136069114423</v>
      </c>
      <c r="AN328" s="18">
        <v>30.314001140968909</v>
      </c>
      <c r="AO328" s="18">
        <v>13.493329686205875</v>
      </c>
      <c r="AP328" s="18">
        <v>7.46</v>
      </c>
      <c r="AQ328" s="18">
        <v>6.9</v>
      </c>
      <c r="AR328" s="21"/>
      <c r="AS328" s="21">
        <f t="shared" si="65"/>
        <v>-1.4975879212660415</v>
      </c>
      <c r="AT328" s="21">
        <f t="shared" si="66"/>
        <v>-2.675376693869802</v>
      </c>
      <c r="AV328" s="2">
        <f t="shared" si="67"/>
        <v>-2.308288193808913</v>
      </c>
      <c r="AW328" s="2">
        <f t="shared" si="68"/>
        <v>-2.0146988406985256</v>
      </c>
      <c r="AX328" s="2">
        <f t="shared" si="69"/>
        <v>0.99124962044883658</v>
      </c>
      <c r="AY328" s="2">
        <f t="shared" si="70"/>
        <v>0.97947173272279897</v>
      </c>
      <c r="AZ328" s="2">
        <f t="shared" si="71"/>
        <v>0.9498441678200783</v>
      </c>
      <c r="BA328" s="2">
        <f t="shared" si="72"/>
        <v>5.01558321799217E-2</v>
      </c>
      <c r="BB328" s="2">
        <f t="shared" si="73"/>
        <v>0.99065214766212917</v>
      </c>
      <c r="BD328" s="2">
        <f t="shared" si="74"/>
        <v>-1.4815880503123444</v>
      </c>
      <c r="BE328" s="2">
        <f t="shared" si="75"/>
        <v>-2.6467936095335864</v>
      </c>
      <c r="BO328" s="21">
        <f t="shared" si="76"/>
        <v>7.714479439543533</v>
      </c>
      <c r="BP328" s="21">
        <f t="shared" si="77"/>
        <v>10.273424320021144</v>
      </c>
    </row>
    <row r="329" spans="2:68" x14ac:dyDescent="0.3">
      <c r="B329" s="12">
        <v>27060</v>
      </c>
      <c r="C329" s="18">
        <v>0.44130000000000003</v>
      </c>
      <c r="D329" s="18">
        <v>0.61551338467076278</v>
      </c>
      <c r="E329" s="18">
        <v>0.76930328393184</v>
      </c>
      <c r="F329" s="18">
        <v>0.82991734426450003</v>
      </c>
      <c r="G329" s="18">
        <v>2.6502847357193E-2</v>
      </c>
      <c r="H329" s="18">
        <v>-0.50922814454842003</v>
      </c>
      <c r="I329" s="18">
        <v>-0.34219956941321</v>
      </c>
      <c r="J329" s="18">
        <v>6.5439886919871999E-3</v>
      </c>
      <c r="K329" s="18">
        <v>-0.66542811327818996</v>
      </c>
      <c r="L329" s="18">
        <v>12.72</v>
      </c>
      <c r="M329" s="18">
        <v>-1.37</v>
      </c>
      <c r="N329" s="18">
        <v>-1.48</v>
      </c>
      <c r="O329" s="18">
        <v>5.42</v>
      </c>
      <c r="P329" s="18">
        <v>10.290000000000001</v>
      </c>
      <c r="Q329" s="18">
        <v>-3.09</v>
      </c>
      <c r="R329" s="18">
        <v>2.4300000000000002</v>
      </c>
      <c r="S329" s="18">
        <v>6.09</v>
      </c>
      <c r="T329" s="18">
        <v>0.41</v>
      </c>
      <c r="U329" s="18">
        <v>-7.46</v>
      </c>
      <c r="V329" s="18">
        <v>0.56999999999999995</v>
      </c>
      <c r="W329" s="18">
        <v>1.1000000000000001</v>
      </c>
      <c r="X329" s="18">
        <v>2</v>
      </c>
      <c r="Y329" s="18">
        <v>4.55</v>
      </c>
      <c r="Z329" s="18">
        <v>6.71</v>
      </c>
      <c r="AA329" s="18">
        <v>-2.56</v>
      </c>
      <c r="AB329" s="18">
        <v>0.3</v>
      </c>
      <c r="AC329" s="18">
        <v>2.04</v>
      </c>
      <c r="AD329" s="18">
        <v>0.6829015020948459</v>
      </c>
      <c r="AE329" s="18">
        <v>4.9392975991342958</v>
      </c>
      <c r="AF329" s="18">
        <v>1.0136452241715332</v>
      </c>
      <c r="AG329" s="18">
        <v>-2.8610455095949949</v>
      </c>
      <c r="AH329" s="18">
        <v>-4.2415387249765235</v>
      </c>
      <c r="AI329" s="18">
        <v>0.77214318494722711</v>
      </c>
      <c r="AJ329" s="18">
        <v>8.7493664251773406</v>
      </c>
      <c r="AK329" s="18">
        <v>38.044914134742378</v>
      </c>
      <c r="AM329" s="18">
        <v>1.0683760683760646</v>
      </c>
      <c r="AN329" s="18">
        <v>30.323012629960555</v>
      </c>
      <c r="AO329" s="18">
        <v>13.53072189251394</v>
      </c>
      <c r="AP329" s="18">
        <v>7.48</v>
      </c>
      <c r="AQ329" s="18">
        <v>7</v>
      </c>
      <c r="AR329" s="21"/>
      <c r="AS329" s="21">
        <f t="shared" si="65"/>
        <v>0.39813183950077047</v>
      </c>
      <c r="AT329" s="21">
        <f t="shared" si="66"/>
        <v>-3.4765588942657577</v>
      </c>
      <c r="AV329" s="2">
        <f t="shared" si="67"/>
        <v>-1.2171380643344898</v>
      </c>
      <c r="AW329" s="2">
        <f t="shared" si="68"/>
        <v>-0.24906918239642195</v>
      </c>
      <c r="AX329" s="2">
        <f t="shared" si="69"/>
        <v>1.0101364522417153</v>
      </c>
      <c r="AY329" s="2">
        <f t="shared" si="70"/>
        <v>0.97138954490405005</v>
      </c>
      <c r="AZ329" s="2">
        <f t="shared" si="71"/>
        <v>0.95167507841465493</v>
      </c>
      <c r="BA329" s="2">
        <f t="shared" si="72"/>
        <v>4.8324921585345071E-2</v>
      </c>
      <c r="BB329" s="2">
        <f t="shared" si="73"/>
        <v>1.0081930688597964</v>
      </c>
      <c r="BD329" s="2">
        <f t="shared" si="74"/>
        <v>0.39392325768786596</v>
      </c>
      <c r="BE329" s="2">
        <f t="shared" si="75"/>
        <v>-3.4398088002460354</v>
      </c>
      <c r="BO329" s="21">
        <f t="shared" si="76"/>
        <v>7.7030032259514654</v>
      </c>
      <c r="BP329" s="21">
        <f t="shared" si="77"/>
        <v>10.357595192900984</v>
      </c>
    </row>
    <row r="330" spans="2:68" x14ac:dyDescent="0.3">
      <c r="B330" s="12">
        <v>27088</v>
      </c>
      <c r="C330" s="18">
        <v>0.23449999999999999</v>
      </c>
      <c r="D330" s="18">
        <v>0.63117805987324971</v>
      </c>
      <c r="E330" s="18">
        <v>0.44306583936333999</v>
      </c>
      <c r="F330" s="18">
        <v>0.65406160840514005</v>
      </c>
      <c r="G330" s="18">
        <v>0.35421979328602998</v>
      </c>
      <c r="H330" s="18">
        <v>0.45339782091717001</v>
      </c>
      <c r="I330" s="18">
        <v>1.3220746555992</v>
      </c>
      <c r="J330" s="18">
        <v>-0.34912245069572001</v>
      </c>
      <c r="K330" s="18">
        <v>-0.27911905049743002</v>
      </c>
      <c r="L330" s="18">
        <v>-0.14000000000000001</v>
      </c>
      <c r="M330" s="18">
        <v>-0.02</v>
      </c>
      <c r="N330" s="18">
        <v>-1.28</v>
      </c>
      <c r="O330" s="18">
        <v>3.31</v>
      </c>
      <c r="P330" s="18">
        <v>-1.2050000000000001</v>
      </c>
      <c r="Q330" s="18">
        <v>1.085</v>
      </c>
      <c r="R330" s="18">
        <v>7.0000000000000007E-2</v>
      </c>
      <c r="S330" s="18">
        <v>-1.08</v>
      </c>
      <c r="T330" s="18">
        <v>0.21</v>
      </c>
      <c r="U330" s="18">
        <v>-1.55</v>
      </c>
      <c r="V330" s="18">
        <v>-0.42</v>
      </c>
      <c r="W330" s="18">
        <v>-0.66</v>
      </c>
      <c r="X330" s="18">
        <v>4.75</v>
      </c>
      <c r="Y330" s="18">
        <v>0.28999999999999998</v>
      </c>
      <c r="Z330" s="18">
        <v>0.8</v>
      </c>
      <c r="AA330" s="18">
        <v>-1.23</v>
      </c>
      <c r="AB330" s="18">
        <v>0.59</v>
      </c>
      <c r="AC330" s="18">
        <v>1.44</v>
      </c>
      <c r="AD330" s="18">
        <v>3.3311846440338133</v>
      </c>
      <c r="AE330" s="18">
        <v>4.1019073936779726</v>
      </c>
      <c r="AF330" s="18">
        <v>1.7422947565749469</v>
      </c>
      <c r="AG330" s="18">
        <v>1.1783955992570316</v>
      </c>
      <c r="AH330" s="18">
        <v>1.5304666794180299</v>
      </c>
      <c r="AI330" s="18">
        <v>1.0417496840595231</v>
      </c>
      <c r="AJ330" s="18">
        <v>4.8450971065392867</v>
      </c>
      <c r="AK330" s="18">
        <v>20.574162679425847</v>
      </c>
      <c r="AM330" s="18">
        <v>1.0570824524312794</v>
      </c>
      <c r="AN330" s="18">
        <v>29.851405338754851</v>
      </c>
      <c r="AO330" s="18">
        <v>12.957321280205379</v>
      </c>
      <c r="AP330" s="18">
        <v>7.46</v>
      </c>
      <c r="AQ330" s="18">
        <v>7.01</v>
      </c>
      <c r="AR330" s="21"/>
      <c r="AS330" s="21">
        <f t="shared" si="65"/>
        <v>1.1111166967016972</v>
      </c>
      <c r="AT330" s="21">
        <f t="shared" si="66"/>
        <v>0.54721753938378193</v>
      </c>
      <c r="AV330" s="2">
        <f t="shared" si="67"/>
        <v>0.51604255694829293</v>
      </c>
      <c r="AW330" s="2">
        <f t="shared" si="68"/>
        <v>0.65796192158422695</v>
      </c>
      <c r="AX330" s="2">
        <f t="shared" si="69"/>
        <v>1.0174229475657495</v>
      </c>
      <c r="AY330" s="2">
        <f t="shared" si="70"/>
        <v>1.0117839559925703</v>
      </c>
      <c r="AZ330" s="2">
        <f t="shared" si="71"/>
        <v>0.95193004079626409</v>
      </c>
      <c r="BA330" s="2">
        <f t="shared" si="72"/>
        <v>4.8069959203735912E-2</v>
      </c>
      <c r="BB330" s="2">
        <f t="shared" si="73"/>
        <v>1.0171504437401551</v>
      </c>
      <c r="BD330" s="2">
        <f t="shared" si="74"/>
        <v>1.0994941371127673</v>
      </c>
      <c r="BE330" s="2">
        <f t="shared" si="75"/>
        <v>0.54149350654503947</v>
      </c>
      <c r="BO330" s="21">
        <f t="shared" si="76"/>
        <v>7.8241810961722225</v>
      </c>
      <c r="BP330" s="21">
        <f t="shared" si="77"/>
        <v>10.535232546540133</v>
      </c>
    </row>
    <row r="331" spans="2:68" x14ac:dyDescent="0.3">
      <c r="B331" s="12">
        <v>27119</v>
      </c>
      <c r="C331" s="18">
        <v>-2.3363999999999998</v>
      </c>
      <c r="D331" s="18">
        <v>0.61662013558785311</v>
      </c>
      <c r="E331" s="18">
        <v>-0.53372884276933996</v>
      </c>
      <c r="F331" s="18">
        <v>-1.5072306805796001</v>
      </c>
      <c r="G331" s="18">
        <v>-2.1528118140941999</v>
      </c>
      <c r="H331" s="18">
        <v>-2.6571094722198998</v>
      </c>
      <c r="I331" s="18">
        <v>-1.6721271603525001</v>
      </c>
      <c r="J331" s="18">
        <v>-2.6569604953749</v>
      </c>
      <c r="K331" s="18">
        <v>-3.1641214161172999</v>
      </c>
      <c r="L331" s="18">
        <v>0.89</v>
      </c>
      <c r="M331" s="18">
        <v>-2.34</v>
      </c>
      <c r="N331" s="18">
        <v>-1.49</v>
      </c>
      <c r="O331" s="18">
        <v>-2.62</v>
      </c>
      <c r="P331" s="18">
        <v>-0.63500000000000001</v>
      </c>
      <c r="Q331" s="18">
        <v>-3.9649999999999999</v>
      </c>
      <c r="R331" s="18">
        <v>-1.89</v>
      </c>
      <c r="S331" s="18">
        <v>-0.09</v>
      </c>
      <c r="T331" s="18">
        <v>-1.75</v>
      </c>
      <c r="U331" s="18">
        <v>-3.24</v>
      </c>
      <c r="V331" s="18">
        <v>1.77</v>
      </c>
      <c r="W331" s="18">
        <v>-2.69</v>
      </c>
      <c r="X331" s="18">
        <v>-4.59</v>
      </c>
      <c r="Y331" s="18">
        <v>-3.64</v>
      </c>
      <c r="Z331" s="18">
        <v>-3.12</v>
      </c>
      <c r="AA331" s="18">
        <v>1.22</v>
      </c>
      <c r="AB331" s="18">
        <v>-4.12</v>
      </c>
      <c r="AC331" s="18">
        <v>-3.13</v>
      </c>
      <c r="AD331" s="18">
        <v>-2.5757082157883415</v>
      </c>
      <c r="AE331" s="18">
        <v>-2.9590951468379423</v>
      </c>
      <c r="AF331" s="18">
        <v>-2.4575949710074263</v>
      </c>
      <c r="AG331" s="18">
        <v>1.2526722626146958</v>
      </c>
      <c r="AH331" s="18">
        <v>3.0557298686646472</v>
      </c>
      <c r="AI331" s="18">
        <v>-1.4738360301077336</v>
      </c>
      <c r="AJ331" s="18">
        <v>-6.8873300015451999</v>
      </c>
      <c r="AK331" s="18">
        <v>-0.23809523809523725</v>
      </c>
      <c r="AM331" s="18">
        <v>0.62761506276152179</v>
      </c>
      <c r="AN331" s="18">
        <v>28.917526149250829</v>
      </c>
      <c r="AO331" s="18">
        <v>13.310364239140151</v>
      </c>
      <c r="AP331" s="18">
        <v>8.2799999999999994</v>
      </c>
      <c r="AQ331" s="18">
        <v>7.41</v>
      </c>
      <c r="AR331" s="21"/>
      <c r="AS331" s="21">
        <f t="shared" si="65"/>
        <v>-3.0742151065952794</v>
      </c>
      <c r="AT331" s="21">
        <f t="shared" si="66"/>
        <v>0.63605212702684266</v>
      </c>
      <c r="AV331" s="2">
        <f t="shared" si="67"/>
        <v>-1.9721298636823115</v>
      </c>
      <c r="AW331" s="2">
        <f t="shared" si="68"/>
        <v>-2.9068576392137779</v>
      </c>
      <c r="AX331" s="2">
        <f t="shared" si="69"/>
        <v>0.97542405028992574</v>
      </c>
      <c r="AY331" s="2">
        <f t="shared" si="70"/>
        <v>1.012526722626147</v>
      </c>
      <c r="AZ331" s="2">
        <f t="shared" si="71"/>
        <v>0.95019265145646248</v>
      </c>
      <c r="BA331" s="2">
        <f t="shared" si="72"/>
        <v>4.9807348543537522E-2</v>
      </c>
      <c r="BB331" s="2">
        <f t="shared" si="73"/>
        <v>0.97720757423547744</v>
      </c>
      <c r="BD331" s="2">
        <f t="shared" si="74"/>
        <v>-3.0550412078015454</v>
      </c>
      <c r="BE331" s="2">
        <f t="shared" si="75"/>
        <v>0.6320850659435151</v>
      </c>
      <c r="BO331" s="21">
        <f t="shared" si="76"/>
        <v>7.7189838232833399</v>
      </c>
      <c r="BP331" s="21">
        <f t="shared" si="77"/>
        <v>10.295109040811134</v>
      </c>
    </row>
    <row r="332" spans="2:68" x14ac:dyDescent="0.3">
      <c r="B332" s="12">
        <v>27149</v>
      </c>
      <c r="C332" s="18">
        <v>-4.5960999999999999</v>
      </c>
      <c r="D332" s="18">
        <v>0.71080617898355847</v>
      </c>
      <c r="E332" s="18">
        <v>0.15552905801232</v>
      </c>
      <c r="F332" s="18">
        <v>-0.23821254159645</v>
      </c>
      <c r="G332" s="18">
        <v>-1.8172380812375999</v>
      </c>
      <c r="H332" s="18">
        <v>-1.6751951261893001</v>
      </c>
      <c r="I332" s="18">
        <v>-2.1057877333953998</v>
      </c>
      <c r="J332" s="18">
        <v>-1.9571010285364998</v>
      </c>
      <c r="K332" s="18">
        <v>-2.0726628691780999</v>
      </c>
      <c r="L332" s="18">
        <v>-5.37</v>
      </c>
      <c r="M332" s="18">
        <v>-3.95</v>
      </c>
      <c r="N332" s="18">
        <v>-3.29</v>
      </c>
      <c r="O332" s="18">
        <v>-3.94</v>
      </c>
      <c r="P332" s="18">
        <v>-9.16</v>
      </c>
      <c r="Q332" s="18">
        <v>-4.43</v>
      </c>
      <c r="R332" s="18">
        <v>-3.69</v>
      </c>
      <c r="S332" s="18">
        <v>-4.09</v>
      </c>
      <c r="T332" s="18">
        <v>-2.89</v>
      </c>
      <c r="U332" s="18">
        <v>-6.31</v>
      </c>
      <c r="V332" s="18">
        <v>0.13</v>
      </c>
      <c r="W332" s="18">
        <v>-3.62</v>
      </c>
      <c r="X332" s="18">
        <v>-5.31</v>
      </c>
      <c r="Y332" s="18">
        <v>-12.19</v>
      </c>
      <c r="Z332" s="18">
        <v>-1.97</v>
      </c>
      <c r="AA332" s="18">
        <v>-1.48</v>
      </c>
      <c r="AB332" s="18">
        <v>-6.84</v>
      </c>
      <c r="AC332" s="18">
        <v>-5.91</v>
      </c>
      <c r="AD332" s="18">
        <v>2.6992992067162325</v>
      </c>
      <c r="AE332" s="18">
        <v>-8.4748024325234983</v>
      </c>
      <c r="AF332" s="18">
        <v>-1.8611628100780542</v>
      </c>
      <c r="AG332" s="18">
        <v>-7.8911265164360866E-2</v>
      </c>
      <c r="AH332" s="18">
        <v>0.4362101643802907</v>
      </c>
      <c r="AI332" s="18">
        <v>-1.9727813357730994</v>
      </c>
      <c r="AJ332" s="18">
        <v>-1.3319704385130082</v>
      </c>
      <c r="AK332" s="18">
        <v>0.71599045346062429</v>
      </c>
      <c r="AM332" s="18">
        <v>1.039501039501034</v>
      </c>
      <c r="AN332" s="18">
        <v>27.295047674104797</v>
      </c>
      <c r="AO332" s="18">
        <v>12.550411048540896</v>
      </c>
      <c r="AP332" s="18">
        <v>8.9</v>
      </c>
      <c r="AQ332" s="18">
        <v>7.66</v>
      </c>
      <c r="AR332" s="21"/>
      <c r="AS332" s="21">
        <f t="shared" si="65"/>
        <v>-2.5719689890616126</v>
      </c>
      <c r="AT332" s="21">
        <f t="shared" si="66"/>
        <v>-0.78971744414791933</v>
      </c>
      <c r="AV332" s="2">
        <f t="shared" si="67"/>
        <v>-2.3659883861049802</v>
      </c>
      <c r="AW332" s="2">
        <f t="shared" si="68"/>
        <v>-2.8118946256893151</v>
      </c>
      <c r="AX332" s="2">
        <f t="shared" si="69"/>
        <v>0.98138837189921946</v>
      </c>
      <c r="AY332" s="2">
        <f t="shared" si="70"/>
        <v>0.99921088734835639</v>
      </c>
      <c r="AZ332" s="2">
        <f t="shared" si="71"/>
        <v>0.94933395330331583</v>
      </c>
      <c r="BA332" s="2">
        <f t="shared" si="72"/>
        <v>5.0666046696684175E-2</v>
      </c>
      <c r="BB332" s="2">
        <f t="shared" si="73"/>
        <v>0.98227606413811719</v>
      </c>
      <c r="BD332" s="2">
        <f t="shared" si="74"/>
        <v>-2.5455084027543946</v>
      </c>
      <c r="BE332" s="2">
        <f t="shared" si="75"/>
        <v>-0.78159277908466918</v>
      </c>
      <c r="BO332" s="21">
        <f t="shared" si="76"/>
        <v>7.6165924795810813</v>
      </c>
      <c r="BP332" s="21">
        <f t="shared" si="77"/>
        <v>10.112639188480708</v>
      </c>
    </row>
    <row r="333" spans="2:68" x14ac:dyDescent="0.3">
      <c r="B333" s="12">
        <v>27180</v>
      </c>
      <c r="C333" s="18">
        <v>-4.1981000000000002</v>
      </c>
      <c r="D333" s="18">
        <v>0.73361719024864769</v>
      </c>
      <c r="E333" s="18">
        <v>1.0088438880099</v>
      </c>
      <c r="F333" s="18">
        <v>1.0244152309261001</v>
      </c>
      <c r="G333" s="18">
        <v>1.6436593787663001</v>
      </c>
      <c r="H333" s="18">
        <v>1.2353579427742001</v>
      </c>
      <c r="I333" s="18">
        <v>1.3945451843044001</v>
      </c>
      <c r="J333" s="18">
        <v>1.7915073046470003</v>
      </c>
      <c r="K333" s="18">
        <v>1.7361616310895001</v>
      </c>
      <c r="L333" s="18">
        <v>-7.29</v>
      </c>
      <c r="M333" s="18">
        <v>-2.65</v>
      </c>
      <c r="N333" s="18">
        <v>-1.64</v>
      </c>
      <c r="O333" s="18">
        <v>-7.64</v>
      </c>
      <c r="P333" s="18">
        <v>-6.6050000000000004</v>
      </c>
      <c r="Q333" s="18">
        <v>-7.1999999999999993</v>
      </c>
      <c r="R333" s="18">
        <v>-2.88</v>
      </c>
      <c r="S333" s="18">
        <v>0.42</v>
      </c>
      <c r="T333" s="18">
        <v>-4.2300000000000004</v>
      </c>
      <c r="U333" s="18">
        <v>-7.47</v>
      </c>
      <c r="V333" s="18">
        <v>1.28</v>
      </c>
      <c r="W333" s="18">
        <v>-3.89</v>
      </c>
      <c r="X333" s="18">
        <v>-1.52</v>
      </c>
      <c r="Y333" s="18">
        <v>-4.9000000000000004</v>
      </c>
      <c r="Z333" s="18">
        <v>1.21</v>
      </c>
      <c r="AA333" s="18">
        <v>-0.11</v>
      </c>
      <c r="AB333" s="18">
        <v>-10.08</v>
      </c>
      <c r="AC333" s="18">
        <v>-6.83</v>
      </c>
      <c r="AD333" s="18">
        <v>-3.8877997076529835</v>
      </c>
      <c r="AE333" s="18">
        <v>1.2151651443692124</v>
      </c>
      <c r="AF333" s="18">
        <v>-3.7334767471482344</v>
      </c>
      <c r="AG333" s="18">
        <v>0.10285550338253735</v>
      </c>
      <c r="AH333" s="18">
        <v>-0.64000347957607895</v>
      </c>
      <c r="AI333" s="18">
        <v>-0.62416146532111583</v>
      </c>
      <c r="AJ333" s="18">
        <v>-6.0677323295607373</v>
      </c>
      <c r="AK333" s="18">
        <v>0.31595576619272148</v>
      </c>
      <c r="AM333" s="18">
        <v>0.82304526748970819</v>
      </c>
      <c r="AN333" s="18">
        <v>25.807527574434037</v>
      </c>
      <c r="AO333" s="18">
        <v>11.995436947329651</v>
      </c>
      <c r="AP333" s="18">
        <v>8.08</v>
      </c>
      <c r="AQ333" s="18">
        <v>7.52</v>
      </c>
      <c r="AR333" s="21"/>
      <c r="AS333" s="21">
        <f t="shared" si="65"/>
        <v>-4.4670939373968821</v>
      </c>
      <c r="AT333" s="21">
        <f t="shared" si="66"/>
        <v>-0.63076168686611034</v>
      </c>
      <c r="AV333" s="2">
        <f t="shared" si="67"/>
        <v>-3.4056223394787111</v>
      </c>
      <c r="AW333" s="2">
        <f t="shared" si="68"/>
        <v>-4.3621502256885547</v>
      </c>
      <c r="AX333" s="2">
        <f t="shared" si="69"/>
        <v>0.96266523252851766</v>
      </c>
      <c r="AY333" s="2">
        <f t="shared" si="70"/>
        <v>1.0010285550338254</v>
      </c>
      <c r="AZ333" s="2">
        <f t="shared" si="71"/>
        <v>0.9474210150216007</v>
      </c>
      <c r="BA333" s="2">
        <f t="shared" si="72"/>
        <v>5.2578984978399301E-2</v>
      </c>
      <c r="BB333" s="2">
        <f t="shared" si="73"/>
        <v>0.96460895041801153</v>
      </c>
      <c r="BD333" s="2">
        <f t="shared" si="74"/>
        <v>-4.4306278644385406</v>
      </c>
      <c r="BE333" s="2">
        <f t="shared" si="75"/>
        <v>-0.62561261187128492</v>
      </c>
      <c r="BO333" s="21">
        <f t="shared" si="76"/>
        <v>7.4198881085365818</v>
      </c>
      <c r="BP333" s="21">
        <f t="shared" si="77"/>
        <v>9.7547422735564275</v>
      </c>
    </row>
    <row r="334" spans="2:68" x14ac:dyDescent="0.3">
      <c r="B334" s="12">
        <v>27210</v>
      </c>
      <c r="C334" s="18">
        <v>-2.2942</v>
      </c>
      <c r="D334" s="18">
        <v>0.65495087738554059</v>
      </c>
      <c r="E334" s="18">
        <v>0.36989831259869999</v>
      </c>
      <c r="F334" s="18">
        <v>0.19656333025493</v>
      </c>
      <c r="G334" s="18">
        <v>-0.93911398850658001</v>
      </c>
      <c r="H334" s="18">
        <v>0.93723955758336985</v>
      </c>
      <c r="I334" s="18">
        <v>-0.40531675907839998</v>
      </c>
      <c r="J334" s="18">
        <v>0.14722920342941001</v>
      </c>
      <c r="K334" s="18">
        <v>0.62264545835077001</v>
      </c>
      <c r="L334" s="18">
        <v>-2.87</v>
      </c>
      <c r="M334" s="18">
        <v>-1.75</v>
      </c>
      <c r="N334" s="18">
        <v>-1.71</v>
      </c>
      <c r="O334" s="18">
        <v>-0.28999999999999998</v>
      </c>
      <c r="P334" s="18">
        <v>-5.71</v>
      </c>
      <c r="Q334" s="18">
        <v>-1.52</v>
      </c>
      <c r="R334" s="18">
        <v>-0.56000000000000005</v>
      </c>
      <c r="S334" s="18">
        <v>-2.63</v>
      </c>
      <c r="T334" s="18">
        <v>-1.01</v>
      </c>
      <c r="U334" s="18">
        <v>-0.3</v>
      </c>
      <c r="V334" s="18">
        <v>0.91</v>
      </c>
      <c r="W334" s="18">
        <v>-2.91</v>
      </c>
      <c r="X334" s="18">
        <v>0.3</v>
      </c>
      <c r="Y334" s="18">
        <v>-6.18</v>
      </c>
      <c r="Z334" s="18">
        <v>-2.72</v>
      </c>
      <c r="AA334" s="18">
        <v>-1.61</v>
      </c>
      <c r="AB334" s="18">
        <v>-6.81</v>
      </c>
      <c r="AC334" s="18">
        <v>-4.2699999999999996</v>
      </c>
      <c r="AD334" s="18">
        <v>-4.5128552585107062</v>
      </c>
      <c r="AE334" s="18">
        <v>2.9657904213179709</v>
      </c>
      <c r="AF334" s="18">
        <v>-2.8050573360776321</v>
      </c>
      <c r="AG334" s="18">
        <v>-1.4933185313771413</v>
      </c>
      <c r="AH334" s="18">
        <v>-2.1363623027208956</v>
      </c>
      <c r="AI334" s="18">
        <v>-0.84409485794788575</v>
      </c>
      <c r="AJ334" s="18">
        <v>4.1428846727294077</v>
      </c>
      <c r="AK334" s="18">
        <v>1.7322834645669305</v>
      </c>
      <c r="AM334" s="18">
        <v>0.61224489795916881</v>
      </c>
      <c r="AN334" s="18">
        <v>24.946848013870785</v>
      </c>
      <c r="AO334" s="18">
        <v>11.888498820078986</v>
      </c>
      <c r="AP334" s="18">
        <v>7.34</v>
      </c>
      <c r="AQ334" s="18">
        <v>7.64</v>
      </c>
      <c r="AR334" s="21"/>
      <c r="AS334" s="21">
        <f t="shared" si="65"/>
        <v>-3.4600082134631727</v>
      </c>
      <c r="AT334" s="21">
        <f t="shared" si="66"/>
        <v>-2.1482694087626819</v>
      </c>
      <c r="AV334" s="2">
        <f t="shared" si="67"/>
        <v>-3.0237805926266534</v>
      </c>
      <c r="AW334" s="2">
        <f t="shared" si="68"/>
        <v>-3.3483323391288677</v>
      </c>
      <c r="AX334" s="2">
        <f t="shared" si="69"/>
        <v>0.97194942663922368</v>
      </c>
      <c r="AY334" s="2">
        <f t="shared" si="70"/>
        <v>0.98506681468622859</v>
      </c>
      <c r="AZ334" s="2">
        <f t="shared" si="71"/>
        <v>0.94674919824885795</v>
      </c>
      <c r="BA334" s="2">
        <f t="shared" si="72"/>
        <v>5.3250801751142052E-2</v>
      </c>
      <c r="BB334" s="2">
        <f t="shared" si="73"/>
        <v>0.97263912558830301</v>
      </c>
      <c r="BD334" s="2">
        <f t="shared" si="74"/>
        <v>-3.4389533967483872</v>
      </c>
      <c r="BE334" s="2">
        <f t="shared" si="75"/>
        <v>-2.1351967754436396</v>
      </c>
      <c r="BO334" s="21">
        <f t="shared" si="76"/>
        <v>7.2409548582948338</v>
      </c>
      <c r="BP334" s="21">
        <f t="shared" si="77"/>
        <v>9.4878439952911791</v>
      </c>
    </row>
    <row r="335" spans="2:68" x14ac:dyDescent="0.3">
      <c r="B335" s="12">
        <v>27241</v>
      </c>
      <c r="C335" s="18">
        <v>-7.0874000000000006</v>
      </c>
      <c r="D335" s="18">
        <v>0.64210883075974667</v>
      </c>
      <c r="E335" s="18">
        <v>0.66638218568478003</v>
      </c>
      <c r="F335" s="18">
        <v>0.42885336356247999</v>
      </c>
      <c r="G335" s="18">
        <v>0.20708038684378996</v>
      </c>
      <c r="H335" s="18">
        <v>-0.55663235674849998</v>
      </c>
      <c r="I335" s="18">
        <v>-1.3121534255447</v>
      </c>
      <c r="J335" s="18">
        <v>-0.71263811368038998</v>
      </c>
      <c r="K335" s="18">
        <v>-0.82549009411886987</v>
      </c>
      <c r="L335" s="18">
        <v>-5.56</v>
      </c>
      <c r="M335" s="18">
        <v>-8.25</v>
      </c>
      <c r="N335" s="18">
        <v>-10.55</v>
      </c>
      <c r="O335" s="18">
        <v>-2.9</v>
      </c>
      <c r="P335" s="18">
        <v>-8.5350000000000001</v>
      </c>
      <c r="Q335" s="18">
        <v>-4.2300000000000004</v>
      </c>
      <c r="R335" s="18">
        <v>-10.15</v>
      </c>
      <c r="S335" s="18">
        <v>-11.86</v>
      </c>
      <c r="T335" s="18">
        <v>-7.36</v>
      </c>
      <c r="U335" s="18">
        <v>-0.52</v>
      </c>
      <c r="V335" s="18">
        <v>-6.75</v>
      </c>
      <c r="W335" s="18">
        <v>-8.2200000000000006</v>
      </c>
      <c r="X335" s="18">
        <v>-7.63</v>
      </c>
      <c r="Y335" s="18">
        <v>0.77</v>
      </c>
      <c r="Z335" s="18">
        <v>-12.81</v>
      </c>
      <c r="AA335" s="18">
        <v>-14.15</v>
      </c>
      <c r="AB335" s="18">
        <v>-7.2</v>
      </c>
      <c r="AC335" s="18">
        <v>-6.03</v>
      </c>
      <c r="AD335" s="18">
        <v>-5.0469519007216306</v>
      </c>
      <c r="AE335" s="18">
        <v>-4.8780146606233536</v>
      </c>
      <c r="AF335" s="18">
        <v>-5.7780735721200465</v>
      </c>
      <c r="AG335" s="18">
        <v>-0.48524244930162608</v>
      </c>
      <c r="AH335" s="18">
        <v>-0.17727854230624729</v>
      </c>
      <c r="AI335" s="18">
        <v>-0.47595931850201723</v>
      </c>
      <c r="AJ335" s="18">
        <v>16.682277739602469</v>
      </c>
      <c r="AK335" s="18">
        <v>-4.2569659442724506</v>
      </c>
      <c r="AM335" s="18">
        <v>1.2170385395537497</v>
      </c>
      <c r="AN335" s="18">
        <v>23.107024536486193</v>
      </c>
      <c r="AO335" s="18">
        <v>10.394141805327047</v>
      </c>
      <c r="AP335" s="18">
        <v>7.67</v>
      </c>
      <c r="AQ335" s="18">
        <v>7.89</v>
      </c>
      <c r="AR335" s="21"/>
      <c r="AS335" s="21">
        <f t="shared" si="65"/>
        <v>-6.4201824028797931</v>
      </c>
      <c r="AT335" s="21">
        <f t="shared" si="66"/>
        <v>-1.1273512800613728</v>
      </c>
      <c r="AV335" s="2">
        <f t="shared" si="67"/>
        <v>-5.4072627748282693</v>
      </c>
      <c r="AW335" s="2">
        <f t="shared" si="68"/>
        <v>-6.7132646108503113</v>
      </c>
      <c r="AX335" s="2">
        <f t="shared" si="69"/>
        <v>0.94221926427879954</v>
      </c>
      <c r="AY335" s="2">
        <f t="shared" si="70"/>
        <v>0.99514757550698374</v>
      </c>
      <c r="AZ335" s="2">
        <f t="shared" si="71"/>
        <v>0.94392561899545813</v>
      </c>
      <c r="BA335" s="2">
        <f t="shared" si="72"/>
        <v>5.6074381004541873E-2</v>
      </c>
      <c r="BB335" s="2">
        <f t="shared" si="73"/>
        <v>0.94503773928703438</v>
      </c>
      <c r="BD335" s="2">
        <f t="shared" si="74"/>
        <v>-6.3429858208812391</v>
      </c>
      <c r="BE335" s="2">
        <f t="shared" si="75"/>
        <v>-1.1137959540486109</v>
      </c>
      <c r="BO335" s="21">
        <f t="shared" si="76"/>
        <v>6.9375426129572757</v>
      </c>
      <c r="BP335" s="21">
        <f t="shared" si="77"/>
        <v>8.9663706400180399</v>
      </c>
    </row>
    <row r="336" spans="2:68" x14ac:dyDescent="0.3">
      <c r="B336" s="12">
        <v>27272</v>
      </c>
      <c r="C336" s="18">
        <v>-8.7757000000000005</v>
      </c>
      <c r="D336" s="18">
        <v>0.6449494659640953</v>
      </c>
      <c r="E336" s="18">
        <v>4.5505893819122997E-2</v>
      </c>
      <c r="F336" s="18">
        <v>0.23776088360810999</v>
      </c>
      <c r="G336" s="18">
        <v>-0.11806606314975999</v>
      </c>
      <c r="H336" s="18">
        <v>-0.24159433291955998</v>
      </c>
      <c r="I336" s="18">
        <v>-0.98637694344427007</v>
      </c>
      <c r="J336" s="18">
        <v>-2.0853824717106</v>
      </c>
      <c r="K336" s="18">
        <v>-3.1904992856112999</v>
      </c>
      <c r="L336" s="18">
        <v>-8.1</v>
      </c>
      <c r="M336" s="18">
        <v>-8.67</v>
      </c>
      <c r="N336" s="18">
        <v>-10.15</v>
      </c>
      <c r="O336" s="18">
        <v>-7.18</v>
      </c>
      <c r="P336" s="18">
        <v>-10.54</v>
      </c>
      <c r="Q336" s="18">
        <v>-8.2850000000000001</v>
      </c>
      <c r="R336" s="18">
        <v>-10.16</v>
      </c>
      <c r="S336" s="18">
        <v>-6.62</v>
      </c>
      <c r="T336" s="18">
        <v>-9.51</v>
      </c>
      <c r="U336" s="18">
        <v>-8.56</v>
      </c>
      <c r="V336" s="18">
        <v>-11.6</v>
      </c>
      <c r="W336" s="18">
        <v>-4.71</v>
      </c>
      <c r="X336" s="18">
        <v>-0.01</v>
      </c>
      <c r="Y336" s="18">
        <v>-8.6199999999999992</v>
      </c>
      <c r="Z336" s="18">
        <v>-13.05</v>
      </c>
      <c r="AA336" s="18">
        <v>-8.0399999999999991</v>
      </c>
      <c r="AB336" s="18">
        <v>-11.75</v>
      </c>
      <c r="AC336" s="18">
        <v>-9.56</v>
      </c>
      <c r="AD336" s="18">
        <v>-10.282216392400024</v>
      </c>
      <c r="AE336" s="18">
        <v>-8.2158036383958013</v>
      </c>
      <c r="AF336" s="18">
        <v>-9.4779425929493293</v>
      </c>
      <c r="AG336" s="18">
        <v>-2.0431983145117516</v>
      </c>
      <c r="AH336" s="18">
        <v>-2.6436077144989079</v>
      </c>
      <c r="AI336" s="18">
        <v>-1.2717258116323182</v>
      </c>
      <c r="AJ336" s="18">
        <v>-6.159796481179769</v>
      </c>
      <c r="AK336" s="18">
        <v>0.24252223120453387</v>
      </c>
      <c r="AM336" s="18">
        <v>1.4028056112224574</v>
      </c>
      <c r="AN336" s="18">
        <v>20.588453920654413</v>
      </c>
      <c r="AO336" s="18">
        <v>9.8241957231411945</v>
      </c>
      <c r="AP336" s="18">
        <v>8.93</v>
      </c>
      <c r="AQ336" s="18">
        <v>8.11</v>
      </c>
      <c r="AR336" s="21"/>
      <c r="AS336" s="21">
        <f t="shared" si="65"/>
        <v>-10.122892058913425</v>
      </c>
      <c r="AT336" s="21">
        <f t="shared" si="66"/>
        <v>-2.6881477804758469</v>
      </c>
      <c r="AV336" s="2">
        <f t="shared" si="67"/>
        <v>-8.6503249206405126</v>
      </c>
      <c r="AW336" s="2">
        <f t="shared" si="68"/>
        <v>-10.463849520831335</v>
      </c>
      <c r="AX336" s="2">
        <f t="shared" si="69"/>
        <v>0.90522057407050671</v>
      </c>
      <c r="AY336" s="2">
        <f t="shared" si="70"/>
        <v>0.97956801685488248</v>
      </c>
      <c r="AZ336" s="2">
        <f t="shared" si="71"/>
        <v>0.93959830576635772</v>
      </c>
      <c r="BA336" s="2">
        <f t="shared" si="72"/>
        <v>6.0401694233642278E-2</v>
      </c>
      <c r="BB336" s="2">
        <f t="shared" si="73"/>
        <v>0.90938956090391121</v>
      </c>
      <c r="BD336" s="2">
        <f t="shared" si="74"/>
        <v>-9.9828520501932783</v>
      </c>
      <c r="BE336" s="2">
        <f t="shared" si="75"/>
        <v>-2.6509599653309239</v>
      </c>
      <c r="BO336" s="21">
        <f t="shared" si="76"/>
        <v>6.4347428724840912</v>
      </c>
      <c r="BP336" s="21">
        <f t="shared" si="77"/>
        <v>8.1539238592277261</v>
      </c>
    </row>
    <row r="337" spans="2:68" x14ac:dyDescent="0.3">
      <c r="B337" s="12">
        <v>27302</v>
      </c>
      <c r="C337" s="18">
        <v>-10.9718</v>
      </c>
      <c r="D337" s="18">
        <v>0.77088273905552285</v>
      </c>
      <c r="E337" s="18">
        <v>2.2223410084055999</v>
      </c>
      <c r="F337" s="18">
        <v>1.9509761809086998</v>
      </c>
      <c r="G337" s="18">
        <v>3.2097533152716995</v>
      </c>
      <c r="H337" s="18">
        <v>1.7168926114613001</v>
      </c>
      <c r="I337" s="18">
        <v>3.0076024760815998</v>
      </c>
      <c r="J337" s="18">
        <v>1.5259043646567001</v>
      </c>
      <c r="K337" s="18">
        <v>2.6443707264234</v>
      </c>
      <c r="L337" s="18">
        <v>-8.0399999999999991</v>
      </c>
      <c r="M337" s="18">
        <v>-11.88</v>
      </c>
      <c r="N337" s="18">
        <v>-14.55</v>
      </c>
      <c r="O337" s="18">
        <v>-7.34</v>
      </c>
      <c r="P337" s="18">
        <v>-12.76</v>
      </c>
      <c r="Q337" s="18">
        <v>-9.2100000000000009</v>
      </c>
      <c r="R337" s="18">
        <v>-12.18</v>
      </c>
      <c r="S337" s="18">
        <v>-12.92</v>
      </c>
      <c r="T337" s="18">
        <v>-13.41</v>
      </c>
      <c r="U337" s="18">
        <v>-7.95</v>
      </c>
      <c r="V337" s="18">
        <v>-11.58</v>
      </c>
      <c r="W337" s="18">
        <v>-16.97</v>
      </c>
      <c r="X337" s="18">
        <v>-3.8</v>
      </c>
      <c r="Y337" s="18">
        <v>-1.31</v>
      </c>
      <c r="Z337" s="18">
        <v>-12.28</v>
      </c>
      <c r="AA337" s="18">
        <v>-15.56</v>
      </c>
      <c r="AB337" s="18">
        <v>-7.12</v>
      </c>
      <c r="AC337" s="18">
        <v>-11.95</v>
      </c>
      <c r="AD337" s="18">
        <v>-7.2304529666123223</v>
      </c>
      <c r="AE337" s="18">
        <v>-2.6493939321107884</v>
      </c>
      <c r="AF337" s="18">
        <v>-8.9132439526140246</v>
      </c>
      <c r="AG337" s="18">
        <v>1.6432513865771714</v>
      </c>
      <c r="AH337" s="18">
        <v>1.5313765784961797</v>
      </c>
      <c r="AI337" s="18">
        <v>1.3254608989043959E-2</v>
      </c>
      <c r="AJ337" s="18">
        <v>6.8214172949827567</v>
      </c>
      <c r="AK337" s="18">
        <v>-2.5000000000000022</v>
      </c>
      <c r="AM337" s="18">
        <v>0.7905138339920903</v>
      </c>
      <c r="AN337" s="18">
        <v>18.102980270409478</v>
      </c>
      <c r="AO337" s="18">
        <v>8.6804213056463322</v>
      </c>
      <c r="AP337" s="18">
        <v>6.12</v>
      </c>
      <c r="AQ337" s="18">
        <v>7.94</v>
      </c>
      <c r="AR337" s="21"/>
      <c r="AS337" s="21">
        <f t="shared" si="65"/>
        <v>-9.6841266916695474</v>
      </c>
      <c r="AT337" s="21">
        <f t="shared" si="66"/>
        <v>0.87236864752164855</v>
      </c>
      <c r="AV337" s="2">
        <f t="shared" si="67"/>
        <v>-6.5368091848487557</v>
      </c>
      <c r="AW337" s="2">
        <f t="shared" si="68"/>
        <v>-9.0661275829494237</v>
      </c>
      <c r="AX337" s="2">
        <f t="shared" si="69"/>
        <v>0.91086756047385975</v>
      </c>
      <c r="AY337" s="2">
        <f t="shared" si="70"/>
        <v>1.0164325138657717</v>
      </c>
      <c r="AZ337" s="2">
        <f t="shared" si="71"/>
        <v>0.93306660483546733</v>
      </c>
      <c r="BA337" s="2">
        <f t="shared" si="72"/>
        <v>6.6933395164532672E-2</v>
      </c>
      <c r="BB337" s="2">
        <f t="shared" si="73"/>
        <v>0.91724386251042667</v>
      </c>
      <c r="BD337" s="2">
        <f t="shared" si="74"/>
        <v>-9.6081727568329232</v>
      </c>
      <c r="BE337" s="2">
        <f t="shared" si="75"/>
        <v>0.86552654048226307</v>
      </c>
      <c r="BO337" s="21">
        <f t="shared" si="76"/>
        <v>6.064983541962957</v>
      </c>
      <c r="BP337" s="21">
        <f t="shared" si="77"/>
        <v>7.4791366152539638</v>
      </c>
    </row>
    <row r="338" spans="2:68" x14ac:dyDescent="0.3">
      <c r="B338" s="12">
        <v>27333</v>
      </c>
      <c r="C338" s="18">
        <v>16.558400000000002</v>
      </c>
      <c r="D338" s="18">
        <v>0.5155311536154894</v>
      </c>
      <c r="E338" s="18">
        <v>1.1351467123581001</v>
      </c>
      <c r="F338" s="18">
        <v>1.1980951594478</v>
      </c>
      <c r="G338" s="18">
        <v>1.1080255868252999</v>
      </c>
      <c r="H338" s="18">
        <v>2.5339917089942001</v>
      </c>
      <c r="I338" s="18">
        <v>3.4682016318318998</v>
      </c>
      <c r="J338" s="18">
        <v>4.7660568084415003</v>
      </c>
      <c r="K338" s="18">
        <v>4.1539151540735002</v>
      </c>
      <c r="L338" s="18">
        <v>8.25</v>
      </c>
      <c r="M338" s="18">
        <v>18.05</v>
      </c>
      <c r="N338" s="18">
        <v>21.9</v>
      </c>
      <c r="O338" s="18">
        <v>6.61</v>
      </c>
      <c r="P338" s="18">
        <v>17.27</v>
      </c>
      <c r="Q338" s="18">
        <v>17.36</v>
      </c>
      <c r="R338" s="18">
        <v>15.66</v>
      </c>
      <c r="S338" s="18">
        <v>4.4800000000000004</v>
      </c>
      <c r="T338" s="18">
        <v>14.23</v>
      </c>
      <c r="U338" s="18">
        <v>20.78</v>
      </c>
      <c r="V338" s="18">
        <v>20.190000000000001</v>
      </c>
      <c r="W338" s="18">
        <v>14.71</v>
      </c>
      <c r="X338" s="18">
        <v>10.85</v>
      </c>
      <c r="Y338" s="18">
        <v>13.01</v>
      </c>
      <c r="Z338" s="18">
        <v>10.01</v>
      </c>
      <c r="AA338" s="18">
        <v>29.58</v>
      </c>
      <c r="AB338" s="18">
        <v>21.01</v>
      </c>
      <c r="AC338" s="18">
        <v>19.37</v>
      </c>
      <c r="AD338" s="18">
        <v>0.91503018262397706</v>
      </c>
      <c r="AE338" s="18">
        <v>-3.9546883486676454</v>
      </c>
      <c r="AF338" s="18">
        <v>9.0611736303103374</v>
      </c>
      <c r="AG338" s="18">
        <v>1.5821110015006079</v>
      </c>
      <c r="AH338" s="18">
        <v>1.5163057523234214</v>
      </c>
      <c r="AI338" s="18">
        <v>1.4927530993602334</v>
      </c>
      <c r="AJ338" s="18">
        <v>-0.45953234599048765</v>
      </c>
      <c r="AK338" s="18">
        <v>-8.2712985938793171E-2</v>
      </c>
      <c r="AM338" s="18">
        <v>0.98039215686274161</v>
      </c>
      <c r="AN338" s="18">
        <v>21.015780251440507</v>
      </c>
      <c r="AO338" s="18">
        <v>8.7449838338095827</v>
      </c>
      <c r="AP338" s="18">
        <v>7.8</v>
      </c>
      <c r="AQ338" s="18">
        <v>7.79</v>
      </c>
      <c r="AR338" s="21"/>
      <c r="AS338" s="21">
        <f t="shared" si="65"/>
        <v>8.545642476694848</v>
      </c>
      <c r="AT338" s="21">
        <f t="shared" si="66"/>
        <v>1.0665798478851185</v>
      </c>
      <c r="AV338" s="2">
        <f t="shared" si="67"/>
        <v>5.8370626848046765</v>
      </c>
      <c r="AW338" s="2">
        <f t="shared" si="68"/>
        <v>7.5801824190531839</v>
      </c>
      <c r="AX338" s="2">
        <f t="shared" si="69"/>
        <v>1.0906117363031034</v>
      </c>
      <c r="AY338" s="2">
        <f t="shared" si="70"/>
        <v>1.0158211100150061</v>
      </c>
      <c r="AZ338" s="2">
        <f t="shared" si="71"/>
        <v>0.93736920052356409</v>
      </c>
      <c r="BA338" s="2">
        <f t="shared" si="72"/>
        <v>6.2630799476435906E-2</v>
      </c>
      <c r="BB338" s="2">
        <f t="shared" si="73"/>
        <v>1.0856057457591592</v>
      </c>
      <c r="BD338" s="2">
        <f t="shared" si="74"/>
        <v>8.4626750740084908</v>
      </c>
      <c r="BE338" s="2">
        <f t="shared" si="75"/>
        <v>1.0562247037308941</v>
      </c>
      <c r="BO338" s="21">
        <f t="shared" si="76"/>
        <v>6.4784610560908433</v>
      </c>
      <c r="BP338" s="21">
        <f t="shared" si="77"/>
        <v>8.1193936828374138</v>
      </c>
    </row>
    <row r="339" spans="2:68" x14ac:dyDescent="0.3">
      <c r="B339" s="12">
        <v>27363</v>
      </c>
      <c r="C339" s="18">
        <v>-4.1045999999999996</v>
      </c>
      <c r="D339" s="18">
        <v>0.55758101808738303</v>
      </c>
      <c r="E339" s="18">
        <v>0.72433372880206004</v>
      </c>
      <c r="F339" s="18">
        <v>1.4979436979173999</v>
      </c>
      <c r="G339" s="18">
        <v>2.2249000707603002</v>
      </c>
      <c r="H339" s="18">
        <v>2.0007457094557002</v>
      </c>
      <c r="I339" s="18">
        <v>2.3214112106122</v>
      </c>
      <c r="J339" s="18">
        <v>2.4304918819032002</v>
      </c>
      <c r="K339" s="18">
        <v>1.2119821565930999</v>
      </c>
      <c r="L339" s="18">
        <v>-5.62</v>
      </c>
      <c r="M339" s="18">
        <v>-4.18</v>
      </c>
      <c r="N339" s="18">
        <v>-4.37</v>
      </c>
      <c r="O339" s="18">
        <v>-5.12</v>
      </c>
      <c r="P339" s="18">
        <v>-4.2850000000000001</v>
      </c>
      <c r="Q339" s="18">
        <v>-2.46</v>
      </c>
      <c r="R339" s="18">
        <v>-3.85</v>
      </c>
      <c r="S339" s="18">
        <v>-4.6900000000000004</v>
      </c>
      <c r="T339" s="18">
        <v>-5.5</v>
      </c>
      <c r="U339" s="18">
        <v>-4.24</v>
      </c>
      <c r="V339" s="18">
        <v>-6.67</v>
      </c>
      <c r="W339" s="18">
        <v>-5.0599999999999996</v>
      </c>
      <c r="X339" s="18">
        <v>-3.09</v>
      </c>
      <c r="Y339" s="18">
        <v>-0.13</v>
      </c>
      <c r="Z339" s="18">
        <v>-5.74</v>
      </c>
      <c r="AA339" s="18">
        <v>-1.22</v>
      </c>
      <c r="AB339" s="18">
        <v>-2.11</v>
      </c>
      <c r="AC339" s="18">
        <v>-3.44</v>
      </c>
      <c r="AD339" s="18">
        <v>3.2076400325591115</v>
      </c>
      <c r="AE339" s="18">
        <v>2.4642592441852962</v>
      </c>
      <c r="AF339" s="18">
        <v>-1.2746358183376105</v>
      </c>
      <c r="AG339" s="18">
        <v>2.3642196588064213</v>
      </c>
      <c r="AH339" s="18">
        <v>2.7079706753617039</v>
      </c>
      <c r="AI339" s="18">
        <v>3.7037037037037202</v>
      </c>
      <c r="AJ339" s="18">
        <v>-1.4410688049069531</v>
      </c>
      <c r="AK339" s="18">
        <v>0.74503311258278249</v>
      </c>
      <c r="AM339" s="18">
        <v>0.77669902912620437</v>
      </c>
      <c r="AN339" s="18">
        <v>20.06560451289943</v>
      </c>
      <c r="AO339" s="18">
        <v>8.9489845127556009</v>
      </c>
      <c r="AP339" s="18">
        <v>7.47</v>
      </c>
      <c r="AQ339" s="18">
        <v>7.64</v>
      </c>
      <c r="AR339" s="21"/>
      <c r="AS339" s="21">
        <f t="shared" si="65"/>
        <v>-1.8322168364249936</v>
      </c>
      <c r="AT339" s="21">
        <f t="shared" si="66"/>
        <v>1.8066386407190382</v>
      </c>
      <c r="AV339" s="2">
        <f t="shared" si="67"/>
        <v>-0.95967820432060524</v>
      </c>
      <c r="AW339" s="2">
        <f t="shared" si="68"/>
        <v>-1.823430419751082</v>
      </c>
      <c r="AX339" s="2">
        <f t="shared" si="69"/>
        <v>0.98725364181662389</v>
      </c>
      <c r="AY339" s="2">
        <f t="shared" si="70"/>
        <v>1.0236421965880642</v>
      </c>
      <c r="AZ339" s="2">
        <f t="shared" si="71"/>
        <v>0.93521029668740896</v>
      </c>
      <c r="BA339" s="2">
        <f t="shared" si="72"/>
        <v>6.478970331259104E-2</v>
      </c>
      <c r="BB339" s="2">
        <f t="shared" si="73"/>
        <v>0.98953268609375122</v>
      </c>
      <c r="BD339" s="2">
        <f t="shared" si="74"/>
        <v>-1.8180957047377104</v>
      </c>
      <c r="BE339" s="2">
        <f t="shared" si="75"/>
        <v>1.7927146434880632</v>
      </c>
      <c r="BO339" s="21">
        <f t="shared" si="76"/>
        <v>6.4666068214851178</v>
      </c>
      <c r="BP339" s="21">
        <f t="shared" si="77"/>
        <v>8.0344054404307421</v>
      </c>
    </row>
    <row r="340" spans="2:68" x14ac:dyDescent="0.3">
      <c r="B340" s="12">
        <v>27394</v>
      </c>
      <c r="C340" s="18">
        <v>-2.7004999999999999</v>
      </c>
      <c r="D340" s="18">
        <v>0.62683129297675944</v>
      </c>
      <c r="E340" s="18">
        <v>1.0211389014137</v>
      </c>
      <c r="F340" s="18">
        <v>0.78478980036789003</v>
      </c>
      <c r="G340" s="18">
        <v>1.7448897020019001</v>
      </c>
      <c r="H340" s="18">
        <v>1.6892970962544001</v>
      </c>
      <c r="I340" s="18">
        <v>1.2865719333065999</v>
      </c>
      <c r="J340" s="18">
        <v>1.1678188779023</v>
      </c>
      <c r="K340" s="18">
        <v>0.30085789181029998</v>
      </c>
      <c r="L340" s="18">
        <v>-7.73</v>
      </c>
      <c r="M340" s="18">
        <v>-1.99</v>
      </c>
      <c r="N340" s="18">
        <v>-3.99</v>
      </c>
      <c r="O340" s="18">
        <v>-4.9400000000000004</v>
      </c>
      <c r="P340" s="18">
        <v>-5.8599999999999994</v>
      </c>
      <c r="Q340" s="18">
        <v>-1.2349999999999999</v>
      </c>
      <c r="R340" s="18">
        <v>-0.56000000000000005</v>
      </c>
      <c r="S340" s="18">
        <v>-4.08</v>
      </c>
      <c r="T340" s="18">
        <v>-5.01</v>
      </c>
      <c r="U340" s="18">
        <v>0.83</v>
      </c>
      <c r="V340" s="18">
        <v>-3.25</v>
      </c>
      <c r="W340" s="18">
        <v>-5.22</v>
      </c>
      <c r="X340" s="18">
        <v>1.57</v>
      </c>
      <c r="Y340" s="18">
        <v>-0.81</v>
      </c>
      <c r="Z340" s="18">
        <v>-3.36</v>
      </c>
      <c r="AA340" s="18">
        <v>-3.32</v>
      </c>
      <c r="AB340" s="18">
        <v>-2.68</v>
      </c>
      <c r="AC340" s="18">
        <v>-6.05</v>
      </c>
      <c r="AD340" s="18">
        <v>-0.99318617426153999</v>
      </c>
      <c r="AE340" s="18">
        <v>-0.20905719386709043</v>
      </c>
      <c r="AF340" s="18">
        <v>-1.468301327257604</v>
      </c>
      <c r="AG340" s="18">
        <v>2.2307556174967491</v>
      </c>
      <c r="AH340" s="18">
        <v>2.1800309239054405</v>
      </c>
      <c r="AI340" s="18">
        <v>-0.50938644688646173</v>
      </c>
      <c r="AJ340" s="18">
        <v>-6.6455558070267369</v>
      </c>
      <c r="AK340" s="18">
        <v>1.0682004930156141</v>
      </c>
      <c r="AM340" s="18">
        <v>0.77071290944124016</v>
      </c>
      <c r="AN340" s="18">
        <v>19.268963895195366</v>
      </c>
      <c r="AO340" s="18">
        <v>8.2890600559230805</v>
      </c>
      <c r="AP340" s="18">
        <v>7.06</v>
      </c>
      <c r="AQ340" s="18">
        <v>7.4</v>
      </c>
      <c r="AR340" s="21"/>
      <c r="AS340" s="21">
        <f t="shared" si="65"/>
        <v>-2.0951326202343634</v>
      </c>
      <c r="AT340" s="21">
        <f t="shared" si="66"/>
        <v>1.6039243245199897</v>
      </c>
      <c r="AV340" s="2">
        <f t="shared" si="67"/>
        <v>-1.1292971532725382</v>
      </c>
      <c r="AW340" s="2">
        <f t="shared" si="68"/>
        <v>-1.9993534347118258</v>
      </c>
      <c r="AX340" s="2">
        <f t="shared" si="69"/>
        <v>0.98531698672742396</v>
      </c>
      <c r="AY340" s="2">
        <f t="shared" si="70"/>
        <v>1.0223075561749675</v>
      </c>
      <c r="AZ340" s="2">
        <f t="shared" si="71"/>
        <v>0.93294108371998019</v>
      </c>
      <c r="BA340" s="2">
        <f t="shared" si="72"/>
        <v>6.7058916280019809E-2</v>
      </c>
      <c r="BB340" s="2">
        <f t="shared" si="73"/>
        <v>0.98771359474729414</v>
      </c>
      <c r="BD340" s="2">
        <f t="shared" si="74"/>
        <v>-2.0791086613797982</v>
      </c>
      <c r="BE340" s="2">
        <f t="shared" si="75"/>
        <v>1.5916572168754772</v>
      </c>
      <c r="BO340" s="21">
        <f t="shared" si="76"/>
        <v>6.4434185883127526</v>
      </c>
      <c r="BP340" s="21">
        <f t="shared" si="77"/>
        <v>7.9356914792250652</v>
      </c>
    </row>
    <row r="341" spans="2:68" x14ac:dyDescent="0.3">
      <c r="B341" s="12">
        <v>27425</v>
      </c>
      <c r="C341" s="18">
        <v>14.16</v>
      </c>
      <c r="D341" s="18">
        <v>0.5462243025389002</v>
      </c>
      <c r="E341" s="18">
        <v>1.5997477965738001</v>
      </c>
      <c r="F341" s="18">
        <v>1.3314973824709999</v>
      </c>
      <c r="G341" s="18">
        <v>0.65741544403427998</v>
      </c>
      <c r="H341" s="18">
        <v>0.93706157035464999</v>
      </c>
      <c r="I341" s="18">
        <v>0.86893983086768001</v>
      </c>
      <c r="J341" s="18">
        <v>1.5788150383057</v>
      </c>
      <c r="K341" s="18">
        <v>2.9055090828095</v>
      </c>
      <c r="L341" s="18">
        <v>27.44</v>
      </c>
      <c r="M341" s="18">
        <v>11.55</v>
      </c>
      <c r="N341" s="18">
        <v>10.32</v>
      </c>
      <c r="O341" s="18">
        <v>25.27</v>
      </c>
      <c r="P341" s="18">
        <v>27.365000000000002</v>
      </c>
      <c r="Q341" s="18">
        <v>12.280000000000001</v>
      </c>
      <c r="R341" s="18">
        <v>18.71</v>
      </c>
      <c r="S341" s="18">
        <v>21.5</v>
      </c>
      <c r="T341" s="18">
        <v>16.239999999999998</v>
      </c>
      <c r="U341" s="18">
        <v>6.77</v>
      </c>
      <c r="V341" s="18">
        <v>10.93</v>
      </c>
      <c r="W341" s="18">
        <v>15.2</v>
      </c>
      <c r="X341" s="18">
        <v>11.09</v>
      </c>
      <c r="Y341" s="18">
        <v>18.8</v>
      </c>
      <c r="Z341" s="18">
        <v>25.92</v>
      </c>
      <c r="AA341" s="18">
        <v>-0.74</v>
      </c>
      <c r="AB341" s="18">
        <v>17.27</v>
      </c>
      <c r="AC341" s="18">
        <v>18.54</v>
      </c>
      <c r="AD341" s="18">
        <v>17.874212671359778</v>
      </c>
      <c r="AE341" s="18">
        <v>9.3267244593977274</v>
      </c>
      <c r="AF341" s="18">
        <v>14.479721049733897</v>
      </c>
      <c r="AG341" s="18">
        <v>3.2988856468336492</v>
      </c>
      <c r="AH341" s="18">
        <v>5.1404653896625963</v>
      </c>
      <c r="AI341" s="18">
        <v>4.0453316458609168</v>
      </c>
      <c r="AJ341" s="18">
        <v>-6.2283511073690567</v>
      </c>
      <c r="AK341" s="18">
        <v>-0.40650406504065817</v>
      </c>
      <c r="AM341" s="18">
        <v>0.57361376673041864</v>
      </c>
      <c r="AN341" s="18">
        <v>22.095012527493278</v>
      </c>
      <c r="AO341" s="18">
        <v>8.9209955084042463</v>
      </c>
      <c r="AP341" s="18">
        <v>5.68</v>
      </c>
      <c r="AQ341" s="18">
        <v>7.53</v>
      </c>
      <c r="AR341" s="21"/>
      <c r="AS341" s="21">
        <f t="shared" si="65"/>
        <v>13.933496747194997</v>
      </c>
      <c r="AT341" s="21">
        <f t="shared" si="66"/>
        <v>2.752661344294749</v>
      </c>
      <c r="AV341" s="2">
        <f t="shared" si="67"/>
        <v>10.551856662133403</v>
      </c>
      <c r="AW341" s="2">
        <f t="shared" si="68"/>
        <v>13.156332577779708</v>
      </c>
      <c r="AX341" s="2">
        <f t="shared" si="69"/>
        <v>1.144797210497339</v>
      </c>
      <c r="AY341" s="2">
        <f t="shared" si="70"/>
        <v>1.0329888564683365</v>
      </c>
      <c r="AZ341" s="2">
        <f t="shared" si="71"/>
        <v>0.93909158012414085</v>
      </c>
      <c r="BA341" s="2">
        <f t="shared" si="72"/>
        <v>6.0908419875859154E-2</v>
      </c>
      <c r="BB341" s="2">
        <f t="shared" si="73"/>
        <v>1.1372994634451012</v>
      </c>
      <c r="BD341" s="2">
        <f t="shared" si="74"/>
        <v>13.854028134568408</v>
      </c>
      <c r="BE341" s="2">
        <f t="shared" si="75"/>
        <v>2.7369617548786187</v>
      </c>
      <c r="BO341" s="21">
        <f t="shared" si="76"/>
        <v>7.1602792179634029</v>
      </c>
      <c r="BP341" s="21">
        <f t="shared" si="77"/>
        <v>9.0252576613885278</v>
      </c>
    </row>
    <row r="342" spans="2:68" x14ac:dyDescent="0.3">
      <c r="B342" s="12">
        <v>27453</v>
      </c>
      <c r="C342" s="18">
        <v>5.8411999999999997</v>
      </c>
      <c r="D342" s="18">
        <v>0.46273351990582245</v>
      </c>
      <c r="E342" s="18">
        <v>0.73901059630652999</v>
      </c>
      <c r="F342" s="18">
        <v>1.3748269540960001</v>
      </c>
      <c r="G342" s="18">
        <v>1.4735063217057001</v>
      </c>
      <c r="H342" s="18">
        <v>1.388217561874</v>
      </c>
      <c r="I342" s="18">
        <v>1.0026725234570999</v>
      </c>
      <c r="J342" s="18">
        <v>0.57075049321870996</v>
      </c>
      <c r="K342" s="18">
        <v>0.90075356742025003</v>
      </c>
      <c r="L342" s="18">
        <v>4.62</v>
      </c>
      <c r="M342" s="18">
        <v>6.65</v>
      </c>
      <c r="N342" s="18">
        <v>9.23</v>
      </c>
      <c r="O342" s="18">
        <v>1.49</v>
      </c>
      <c r="P342" s="18">
        <v>6.7</v>
      </c>
      <c r="Q342" s="18">
        <v>4.46</v>
      </c>
      <c r="R342" s="18">
        <v>4.04</v>
      </c>
      <c r="S342" s="18">
        <v>4.93</v>
      </c>
      <c r="T342" s="18">
        <v>7.9</v>
      </c>
      <c r="U342" s="18">
        <v>2.2599999999999998</v>
      </c>
      <c r="V342" s="18">
        <v>8.23</v>
      </c>
      <c r="W342" s="18">
        <v>13.21</v>
      </c>
      <c r="X342" s="18">
        <v>5.16</v>
      </c>
      <c r="Y342" s="18">
        <v>0.9</v>
      </c>
      <c r="Z342" s="18">
        <v>5.16</v>
      </c>
      <c r="AA342" s="18">
        <v>16.04</v>
      </c>
      <c r="AB342" s="18">
        <v>0.27</v>
      </c>
      <c r="AC342" s="18">
        <v>5.61</v>
      </c>
      <c r="AD342" s="18">
        <v>13.206346212782005</v>
      </c>
      <c r="AE342" s="18">
        <v>5.7452410425824496</v>
      </c>
      <c r="AF342" s="18">
        <v>8.8201346585444327</v>
      </c>
      <c r="AG342" s="18">
        <v>3.3463004371534932</v>
      </c>
      <c r="AH342" s="18">
        <v>4.4335920005715179</v>
      </c>
      <c r="AI342" s="18">
        <v>2.6152536187811659</v>
      </c>
      <c r="AJ342" s="18">
        <v>-7.1510542132090071</v>
      </c>
      <c r="AK342" s="18">
        <v>0.97959183673468342</v>
      </c>
      <c r="AM342" s="18">
        <v>0.38022813688212143</v>
      </c>
      <c r="AN342" s="18">
        <v>22.901818630231666</v>
      </c>
      <c r="AO342" s="18">
        <v>9.7622467161664641</v>
      </c>
      <c r="AP342" s="18">
        <v>5.4</v>
      </c>
      <c r="AQ342" s="18">
        <v>7.46</v>
      </c>
      <c r="AR342" s="21"/>
      <c r="AS342" s="21">
        <f t="shared" si="65"/>
        <v>8.3574011386386111</v>
      </c>
      <c r="AT342" s="21">
        <f t="shared" si="66"/>
        <v>2.8835669172476708</v>
      </c>
      <c r="AV342" s="2">
        <f t="shared" si="67"/>
        <v>6.7977562552450292</v>
      </c>
      <c r="AW342" s="2">
        <f t="shared" si="68"/>
        <v>8.1065039285749947</v>
      </c>
      <c r="AX342" s="2">
        <f t="shared" si="69"/>
        <v>1.0882013465854443</v>
      </c>
      <c r="AY342" s="2">
        <f t="shared" si="70"/>
        <v>1.0334630043715349</v>
      </c>
      <c r="AZ342" s="2">
        <f t="shared" si="71"/>
        <v>0.94197760647961215</v>
      </c>
      <c r="BA342" s="2">
        <f t="shared" si="72"/>
        <v>5.8022393520387849E-2</v>
      </c>
      <c r="BB342" s="2">
        <f t="shared" si="73"/>
        <v>1.0848673206545711</v>
      </c>
      <c r="BD342" s="2">
        <f t="shared" si="74"/>
        <v>8.3257443161437692</v>
      </c>
      <c r="BE342" s="2">
        <f t="shared" si="75"/>
        <v>2.8726443152883996</v>
      </c>
      <c r="BO342" s="21">
        <f t="shared" si="76"/>
        <v>7.6742429426615404</v>
      </c>
      <c r="BP342" s="21">
        <f t="shared" si="77"/>
        <v>9.7912070973277121</v>
      </c>
    </row>
    <row r="343" spans="2:68" x14ac:dyDescent="0.3">
      <c r="B343" s="12">
        <v>27484</v>
      </c>
      <c r="C343" s="18">
        <v>3.0190000000000001</v>
      </c>
      <c r="D343" s="18">
        <v>0.39708030272329609</v>
      </c>
      <c r="E343" s="18">
        <v>0.23136833186693997</v>
      </c>
      <c r="F343" s="18">
        <v>-0.24401438716837998</v>
      </c>
      <c r="G343" s="18">
        <v>-0.83884486489067012</v>
      </c>
      <c r="H343" s="18">
        <v>-0.66542034653430004</v>
      </c>
      <c r="I343" s="18">
        <v>-0.34130548452485998</v>
      </c>
      <c r="J343" s="18">
        <v>-3.1057496724504001</v>
      </c>
      <c r="K343" s="18">
        <v>-3.2780210586353995</v>
      </c>
      <c r="L343" s="18">
        <v>8.17</v>
      </c>
      <c r="M343" s="18">
        <v>2.16</v>
      </c>
      <c r="N343" s="18">
        <v>3.18</v>
      </c>
      <c r="O343" s="18">
        <v>6.75</v>
      </c>
      <c r="P343" s="18">
        <v>5.62</v>
      </c>
      <c r="Q343" s="18">
        <v>5.6150000000000002</v>
      </c>
      <c r="R343" s="18">
        <v>7.14</v>
      </c>
      <c r="S343" s="18">
        <v>6.62</v>
      </c>
      <c r="T343" s="18">
        <v>5.2</v>
      </c>
      <c r="U343" s="18">
        <v>-2.3199999999999998</v>
      </c>
      <c r="V343" s="18">
        <v>4.6500000000000004</v>
      </c>
      <c r="W343" s="18">
        <v>1.02</v>
      </c>
      <c r="X343" s="18">
        <v>-0.86</v>
      </c>
      <c r="Y343" s="18">
        <v>-1.32</v>
      </c>
      <c r="Z343" s="18">
        <v>10.76</v>
      </c>
      <c r="AA343" s="18">
        <v>1.29</v>
      </c>
      <c r="AB343" s="18">
        <v>2.5299999999999998</v>
      </c>
      <c r="AC343" s="18">
        <v>5.7</v>
      </c>
      <c r="AD343" s="18">
        <v>-1.0537056704358561</v>
      </c>
      <c r="AE343" s="18">
        <v>-3.5600898811249615</v>
      </c>
      <c r="AF343" s="18">
        <v>0.66291505848383725</v>
      </c>
      <c r="AG343" s="18">
        <v>-1.0121775761728125</v>
      </c>
      <c r="AH343" s="18">
        <v>-3.3328036775148728E-2</v>
      </c>
      <c r="AI343" s="18">
        <v>-0.23384628647787897</v>
      </c>
      <c r="AJ343" s="18">
        <v>9.7703101337504705</v>
      </c>
      <c r="AK343" s="18">
        <v>0.7275666936136016</v>
      </c>
      <c r="AM343" s="18">
        <v>0.37878787878788955</v>
      </c>
      <c r="AN343" s="18">
        <v>23.313828181150352</v>
      </c>
      <c r="AO343" s="18">
        <v>10.163796767444033</v>
      </c>
      <c r="AP343" s="18">
        <v>5.53</v>
      </c>
      <c r="AQ343" s="18">
        <v>8.01</v>
      </c>
      <c r="AR343" s="21"/>
      <c r="AS343" s="21">
        <f t="shared" si="65"/>
        <v>0.26583475576054116</v>
      </c>
      <c r="AT343" s="21">
        <f t="shared" si="66"/>
        <v>-1.4092578788961085</v>
      </c>
      <c r="AV343" s="2">
        <f t="shared" si="67"/>
        <v>-0.21840061070104727</v>
      </c>
      <c r="AW343" s="2">
        <f t="shared" si="68"/>
        <v>0.18693429566480901</v>
      </c>
      <c r="AX343" s="2">
        <f t="shared" si="69"/>
        <v>1.0066291505848384</v>
      </c>
      <c r="AY343" s="2">
        <f t="shared" si="70"/>
        <v>0.98987822423827188</v>
      </c>
      <c r="AZ343" s="2">
        <f t="shared" si="71"/>
        <v>0.9428879914327245</v>
      </c>
      <c r="BA343" s="2">
        <f t="shared" si="72"/>
        <v>5.7112008567275496E-2</v>
      </c>
      <c r="BB343" s="2">
        <f t="shared" si="73"/>
        <v>1.005657221744527</v>
      </c>
      <c r="BD343" s="2">
        <f t="shared" si="74"/>
        <v>0.26483160573880327</v>
      </c>
      <c r="BE343" s="2">
        <f t="shared" si="75"/>
        <v>-1.403939924636123</v>
      </c>
      <c r="BO343" s="21">
        <f t="shared" si="76"/>
        <v>7.6865514512636226</v>
      </c>
      <c r="BP343" s="21">
        <f t="shared" si="77"/>
        <v>9.8465981270238814</v>
      </c>
    </row>
    <row r="344" spans="2:68" x14ac:dyDescent="0.3">
      <c r="B344" s="12">
        <v>27514</v>
      </c>
      <c r="C344" s="18">
        <v>4.6496999999999993</v>
      </c>
      <c r="D344" s="18">
        <v>0.44045874151850128</v>
      </c>
      <c r="E344" s="18">
        <v>6.8132496677500001E-2</v>
      </c>
      <c r="F344" s="18">
        <v>-0.90312736900649004</v>
      </c>
      <c r="G344" s="18">
        <v>-1.6746740821299</v>
      </c>
      <c r="H344" s="18">
        <v>-1.8628949683447997</v>
      </c>
      <c r="I344" s="18">
        <v>-0.91799780002120002</v>
      </c>
      <c r="J344" s="18">
        <v>-2.4148995379380001</v>
      </c>
      <c r="K344" s="18">
        <v>-1.7076133909286999</v>
      </c>
      <c r="L344" s="18">
        <v>3.62</v>
      </c>
      <c r="M344" s="18">
        <v>4.79</v>
      </c>
      <c r="N344" s="18">
        <v>5.84</v>
      </c>
      <c r="O344" s="18">
        <v>4.04</v>
      </c>
      <c r="P344" s="18">
        <v>5.8</v>
      </c>
      <c r="Q344" s="18">
        <v>5.37</v>
      </c>
      <c r="R344" s="18">
        <v>3.01</v>
      </c>
      <c r="S344" s="18">
        <v>4.12</v>
      </c>
      <c r="T344" s="18">
        <v>8.59</v>
      </c>
      <c r="U344" s="18">
        <v>7.25</v>
      </c>
      <c r="V344" s="18">
        <v>11.61</v>
      </c>
      <c r="W344" s="18">
        <v>5.61</v>
      </c>
      <c r="X344" s="18">
        <v>-0.96</v>
      </c>
      <c r="Y344" s="18">
        <v>-1.61</v>
      </c>
      <c r="Z344" s="18">
        <v>2.59</v>
      </c>
      <c r="AA344" s="18">
        <v>0.65</v>
      </c>
      <c r="AB344" s="18">
        <v>1.34</v>
      </c>
      <c r="AC344" s="18">
        <v>5.09</v>
      </c>
      <c r="AD344" s="18">
        <v>4.7444666596513363</v>
      </c>
      <c r="AE344" s="18">
        <v>-0.16347422180633675</v>
      </c>
      <c r="AF344" s="18">
        <v>4.0830064976877578</v>
      </c>
      <c r="AG344" s="18">
        <v>-0.36012238830841481</v>
      </c>
      <c r="AH344" s="18">
        <v>9.5467091607082111E-2</v>
      </c>
      <c r="AI344" s="18">
        <v>-1.348037891962528</v>
      </c>
      <c r="AJ344" s="18">
        <v>-2.7300471753157085</v>
      </c>
      <c r="AK344" s="18">
        <v>-0.48154093097914075</v>
      </c>
      <c r="AM344" s="18">
        <v>0.18867924528302993</v>
      </c>
      <c r="AN344" s="18">
        <v>24.308292134201654</v>
      </c>
      <c r="AO344" s="18">
        <v>10.233076136605915</v>
      </c>
      <c r="AP344" s="18">
        <v>5.5</v>
      </c>
      <c r="AQ344" s="18">
        <v>8.31</v>
      </c>
      <c r="AR344" s="21"/>
      <c r="AS344" s="21">
        <f t="shared" si="65"/>
        <v>3.6425477561692565</v>
      </c>
      <c r="AT344" s="21">
        <f t="shared" si="66"/>
        <v>-0.80058112982691609</v>
      </c>
      <c r="AV344" s="2">
        <f t="shared" si="67"/>
        <v>2.5613885866058759</v>
      </c>
      <c r="AW344" s="2">
        <f t="shared" si="68"/>
        <v>3.6405712374022015</v>
      </c>
      <c r="AX344" s="2">
        <f t="shared" si="69"/>
        <v>1.0408300649768776</v>
      </c>
      <c r="AY344" s="2">
        <f t="shared" si="70"/>
        <v>0.99639877611691585</v>
      </c>
      <c r="AZ344" s="2">
        <f t="shared" si="71"/>
        <v>0.94519238540828932</v>
      </c>
      <c r="BA344" s="2">
        <f t="shared" si="72"/>
        <v>5.4807614591710685E-2</v>
      </c>
      <c r="BB344" s="2">
        <f t="shared" si="73"/>
        <v>1.0382925048268523</v>
      </c>
      <c r="BD344" s="2">
        <f t="shared" si="74"/>
        <v>3.635687967551235</v>
      </c>
      <c r="BE344" s="2">
        <f t="shared" si="75"/>
        <v>-0.79907344408336245</v>
      </c>
      <c r="BO344" s="21">
        <f t="shared" si="76"/>
        <v>7.8979368301064143</v>
      </c>
      <c r="BP344" s="21">
        <f t="shared" si="77"/>
        <v>10.223649033331018</v>
      </c>
    </row>
    <row r="345" spans="2:68" x14ac:dyDescent="0.3">
      <c r="B345" s="12">
        <v>27545</v>
      </c>
      <c r="C345" s="18">
        <v>5.5140000000000002</v>
      </c>
      <c r="D345" s="18">
        <v>0.43543708939532966</v>
      </c>
      <c r="E345" s="18">
        <v>1.2460658888609</v>
      </c>
      <c r="F345" s="18">
        <v>1.9517429191755</v>
      </c>
      <c r="G345" s="18">
        <v>2.7268475498756</v>
      </c>
      <c r="H345" s="18">
        <v>1.4265403365944</v>
      </c>
      <c r="I345" s="18">
        <v>0.60451976540431995</v>
      </c>
      <c r="J345" s="18">
        <v>3.3398549837037002</v>
      </c>
      <c r="K345" s="18">
        <v>3.0379801732581</v>
      </c>
      <c r="L345" s="18">
        <v>8.06</v>
      </c>
      <c r="M345" s="18">
        <v>5.34</v>
      </c>
      <c r="N345" s="18">
        <v>5.44</v>
      </c>
      <c r="O345" s="18">
        <v>3.88</v>
      </c>
      <c r="P345" s="18">
        <v>6.6549999999999994</v>
      </c>
      <c r="Q345" s="18">
        <v>5.12</v>
      </c>
      <c r="R345" s="18">
        <v>5.22</v>
      </c>
      <c r="S345" s="18">
        <v>2.57</v>
      </c>
      <c r="T345" s="18">
        <v>3.04</v>
      </c>
      <c r="U345" s="18">
        <v>12.35</v>
      </c>
      <c r="V345" s="18">
        <v>2.1</v>
      </c>
      <c r="W345" s="18">
        <v>6.06</v>
      </c>
      <c r="X345" s="18">
        <v>3.52</v>
      </c>
      <c r="Y345" s="18">
        <v>8.52</v>
      </c>
      <c r="Z345" s="18">
        <v>4</v>
      </c>
      <c r="AA345" s="18">
        <v>6.52</v>
      </c>
      <c r="AB345" s="18">
        <v>6.4</v>
      </c>
      <c r="AC345" s="18">
        <v>5.0999999999999996</v>
      </c>
      <c r="AD345" s="18">
        <v>-0.73740188067618062</v>
      </c>
      <c r="AE345" s="18">
        <v>2.1293975051004832</v>
      </c>
      <c r="AF345" s="18">
        <v>2.4521245184331075</v>
      </c>
      <c r="AG345" s="18">
        <v>2.2393249636907697</v>
      </c>
      <c r="AH345" s="18">
        <v>2.0993208673570019</v>
      </c>
      <c r="AI345" s="18">
        <v>1.4573365012974682</v>
      </c>
      <c r="AJ345" s="18">
        <v>-1.6712690205901715</v>
      </c>
      <c r="AK345" s="18">
        <v>0.56451612903225534</v>
      </c>
      <c r="AM345" s="18">
        <v>0.7532956685499137</v>
      </c>
      <c r="AN345" s="18">
        <v>25.508844604093635</v>
      </c>
      <c r="AO345" s="18">
        <v>10.818139119335809</v>
      </c>
      <c r="AP345" s="18">
        <v>5.2</v>
      </c>
      <c r="AQ345" s="18">
        <v>8.0399999999999991</v>
      </c>
      <c r="AR345" s="21"/>
      <c r="AS345" s="21">
        <f t="shared" si="65"/>
        <v>2.0166874290377779</v>
      </c>
      <c r="AT345" s="21">
        <f t="shared" si="66"/>
        <v>1.8038878742954401</v>
      </c>
      <c r="AV345" s="2">
        <f t="shared" si="67"/>
        <v>1.6349889834604925</v>
      </c>
      <c r="AW345" s="2">
        <f t="shared" si="68"/>
        <v>1.687165813901581</v>
      </c>
      <c r="AX345" s="2">
        <f t="shared" si="69"/>
        <v>1.0245212451843311</v>
      </c>
      <c r="AY345" s="2">
        <f t="shared" si="70"/>
        <v>1.0223932496369077</v>
      </c>
      <c r="AZ345" s="2">
        <f t="shared" si="71"/>
        <v>0.94529999730930026</v>
      </c>
      <c r="BA345" s="2">
        <f t="shared" si="72"/>
        <v>5.4700002690699745E-2</v>
      </c>
      <c r="BB345" s="2">
        <f t="shared" si="73"/>
        <v>1.0244046148245149</v>
      </c>
      <c r="BD345" s="2">
        <f t="shared" si="74"/>
        <v>2.0016093921851588</v>
      </c>
      <c r="BE345" s="2">
        <f t="shared" si="75"/>
        <v>1.7904008621511749</v>
      </c>
      <c r="BO345" s="21">
        <f t="shared" si="76"/>
        <v>8.0865620432453227</v>
      </c>
      <c r="BP345" s="21">
        <f t="shared" si="77"/>
        <v>10.473153250090485</v>
      </c>
    </row>
    <row r="346" spans="2:68" x14ac:dyDescent="0.3">
      <c r="B346" s="12">
        <v>27575</v>
      </c>
      <c r="C346" s="18">
        <v>5.1472999999999995</v>
      </c>
      <c r="D346" s="18">
        <v>0.40551812066458304</v>
      </c>
      <c r="E346" s="18">
        <v>-0.11826149110197</v>
      </c>
      <c r="F346" s="18">
        <v>-2.1997441645483999E-2</v>
      </c>
      <c r="G346" s="18">
        <v>1.7000135307201E-2</v>
      </c>
      <c r="H346" s="18">
        <v>0.48034348584463993</v>
      </c>
      <c r="I346" s="18">
        <v>0.15469432029553001</v>
      </c>
      <c r="J346" s="18">
        <v>2.9559634138955002</v>
      </c>
      <c r="K346" s="18">
        <v>2.3354738994548998</v>
      </c>
      <c r="L346" s="18">
        <v>6.98</v>
      </c>
      <c r="M346" s="18">
        <v>4.63</v>
      </c>
      <c r="N346" s="18">
        <v>3.79</v>
      </c>
      <c r="O346" s="18">
        <v>6.62</v>
      </c>
      <c r="P346" s="18">
        <v>4.9950000000000001</v>
      </c>
      <c r="Q346" s="18">
        <v>5.6849999999999996</v>
      </c>
      <c r="R346" s="18">
        <v>5.25</v>
      </c>
      <c r="S346" s="18">
        <v>10.23</v>
      </c>
      <c r="T346" s="18">
        <v>3.72</v>
      </c>
      <c r="U346" s="18">
        <v>6.25</v>
      </c>
      <c r="V346" s="18">
        <v>3.43</v>
      </c>
      <c r="W346" s="18">
        <v>2.0499999999999998</v>
      </c>
      <c r="X346" s="18">
        <v>4.04</v>
      </c>
      <c r="Y346" s="18">
        <v>10.71</v>
      </c>
      <c r="Z346" s="18">
        <v>7.45</v>
      </c>
      <c r="AA346" s="18">
        <v>0.95</v>
      </c>
      <c r="AB346" s="18">
        <v>6.35</v>
      </c>
      <c r="AC346" s="18">
        <v>5.61</v>
      </c>
      <c r="AD346" s="18">
        <v>-3.8770098578339796</v>
      </c>
      <c r="AE346" s="18">
        <v>3.983502814030726</v>
      </c>
      <c r="AF346" s="18">
        <v>1.4574698762111371</v>
      </c>
      <c r="AG346" s="18">
        <v>-0.1008304472803534</v>
      </c>
      <c r="AH346" s="18">
        <v>-0.69753960143041915</v>
      </c>
      <c r="AI346" s="18">
        <v>3.1091493816235438</v>
      </c>
      <c r="AJ346" s="18">
        <v>2.0324972697780774</v>
      </c>
      <c r="AK346" s="18">
        <v>8.0192461908579205E-2</v>
      </c>
      <c r="AM346" s="18">
        <v>0.93457943925232545</v>
      </c>
      <c r="AN346" s="18">
        <v>26.640258690648309</v>
      </c>
      <c r="AO346" s="18">
        <v>11.011354609247663</v>
      </c>
      <c r="AP346" s="18">
        <v>5.86</v>
      </c>
      <c r="AQ346" s="18">
        <v>7.96</v>
      </c>
      <c r="AR346" s="21"/>
      <c r="AS346" s="21">
        <f t="shared" si="65"/>
        <v>1.0519517555465541</v>
      </c>
      <c r="AT346" s="21">
        <f t="shared" si="66"/>
        <v>-0.50634856794493643</v>
      </c>
      <c r="AV346" s="2">
        <f t="shared" si="67"/>
        <v>5.5400339911364505E-2</v>
      </c>
      <c r="AW346" s="2">
        <f t="shared" si="68"/>
        <v>0.43765140507090461</v>
      </c>
      <c r="AX346" s="2">
        <f t="shared" si="69"/>
        <v>1.0145746987621114</v>
      </c>
      <c r="AY346" s="2">
        <f t="shared" si="70"/>
        <v>0.99899169552719647</v>
      </c>
      <c r="AZ346" s="2">
        <f t="shared" si="71"/>
        <v>0.94609485459855169</v>
      </c>
      <c r="BA346" s="2">
        <f t="shared" si="72"/>
        <v>5.3905145401448307E-2</v>
      </c>
      <c r="BB346" s="2">
        <f t="shared" si="73"/>
        <v>1.0137223084432323</v>
      </c>
      <c r="BD346" s="2">
        <f t="shared" si="74"/>
        <v>1.0422114615137157</v>
      </c>
      <c r="BE346" s="2">
        <f t="shared" si="75"/>
        <v>-0.50166015527877972</v>
      </c>
      <c r="BO346" s="21">
        <f t="shared" si="76"/>
        <v>8.1666173723029765</v>
      </c>
      <c r="BP346" s="21">
        <f t="shared" si="77"/>
        <v>10.616869089361467</v>
      </c>
    </row>
    <row r="347" spans="2:68" x14ac:dyDescent="0.3">
      <c r="B347" s="12">
        <v>27606</v>
      </c>
      <c r="C347" s="18">
        <v>-6.0385</v>
      </c>
      <c r="D347" s="18">
        <v>0.47200715543025407</v>
      </c>
      <c r="E347" s="18">
        <v>0.28881264428103998</v>
      </c>
      <c r="F347" s="18">
        <v>-0.20341281500735001</v>
      </c>
      <c r="G347" s="18">
        <v>-0.21123422503443998</v>
      </c>
      <c r="H347" s="18">
        <v>-0.47404123491080008</v>
      </c>
      <c r="I347" s="18">
        <v>-0.18795173548304001</v>
      </c>
      <c r="J347" s="18">
        <v>0.23239395187387002</v>
      </c>
      <c r="K347" s="18">
        <v>-0.91487456394765998</v>
      </c>
      <c r="L347" s="18">
        <v>-0.5</v>
      </c>
      <c r="M347" s="18">
        <v>-6.72</v>
      </c>
      <c r="N347" s="18">
        <v>-7.87</v>
      </c>
      <c r="O347" s="18">
        <v>-3.84</v>
      </c>
      <c r="P347" s="18">
        <v>-8.375</v>
      </c>
      <c r="Q347" s="18">
        <v>-4.9350000000000005</v>
      </c>
      <c r="R347" s="18">
        <v>-5.38</v>
      </c>
      <c r="S347" s="18">
        <v>-2.0299999999999998</v>
      </c>
      <c r="T347" s="18">
        <v>-6.07</v>
      </c>
      <c r="U347" s="18">
        <v>-4.24</v>
      </c>
      <c r="V347" s="18">
        <v>-5.58</v>
      </c>
      <c r="W347" s="18">
        <v>-9.4600000000000009</v>
      </c>
      <c r="X347" s="18">
        <v>-4.21</v>
      </c>
      <c r="Y347" s="18">
        <v>-4.78</v>
      </c>
      <c r="Z347" s="18">
        <v>-7.46</v>
      </c>
      <c r="AA347" s="18">
        <v>-12.03</v>
      </c>
      <c r="AB347" s="18">
        <v>-7.33</v>
      </c>
      <c r="AC347" s="18">
        <v>-5.0199999999999996</v>
      </c>
      <c r="AD347" s="18">
        <v>-4.1035792251914449</v>
      </c>
      <c r="AE347" s="18">
        <v>0.80247548090044418</v>
      </c>
      <c r="AF347" s="18">
        <v>-5.1942430472892482</v>
      </c>
      <c r="AG347" s="18">
        <v>-2.7294552973509245</v>
      </c>
      <c r="AH347" s="18">
        <v>-3.5438575041930487</v>
      </c>
      <c r="AI347" s="18">
        <v>-0.14548423223050833</v>
      </c>
      <c r="AJ347" s="18">
        <v>10.410036152341352</v>
      </c>
      <c r="AK347" s="18">
        <v>8.0128205128193741E-2</v>
      </c>
      <c r="AM347" s="18">
        <v>0.37037037037037646</v>
      </c>
      <c r="AN347" s="18">
        <v>24.765564202464226</v>
      </c>
      <c r="AO347" s="18">
        <v>10.902767048238575</v>
      </c>
      <c r="AP347" s="18">
        <v>6.25</v>
      </c>
      <c r="AQ347" s="18">
        <v>8.1999999999999993</v>
      </c>
      <c r="AR347" s="21"/>
      <c r="AS347" s="21">
        <f t="shared" si="65"/>
        <v>-5.6662502027195023</v>
      </c>
      <c r="AT347" s="21">
        <f t="shared" si="66"/>
        <v>-3.2014624527811786</v>
      </c>
      <c r="AV347" s="2">
        <f t="shared" si="67"/>
        <v>-4.8251770926781274</v>
      </c>
      <c r="AW347" s="2">
        <f t="shared" si="68"/>
        <v>-5.4317486756154887</v>
      </c>
      <c r="AX347" s="2">
        <f t="shared" si="69"/>
        <v>0.94805756952710751</v>
      </c>
      <c r="AY347" s="2">
        <f t="shared" si="70"/>
        <v>0.97270544702649075</v>
      </c>
      <c r="AZ347" s="2">
        <f t="shared" si="71"/>
        <v>0.9447708133752688</v>
      </c>
      <c r="BA347" s="2">
        <f t="shared" si="72"/>
        <v>5.5229186624731197E-2</v>
      </c>
      <c r="BB347" s="2">
        <f t="shared" si="73"/>
        <v>0.94938621694754888</v>
      </c>
      <c r="BD347" s="2">
        <f t="shared" si="74"/>
        <v>-5.6453415303847434</v>
      </c>
      <c r="BE347" s="2">
        <f t="shared" si="75"/>
        <v>-3.18964893819527</v>
      </c>
      <c r="BO347" s="21">
        <f t="shared" si="76"/>
        <v>7.8028103526164712</v>
      </c>
      <c r="BP347" s="21">
        <f t="shared" si="77"/>
        <v>10.079509180576251</v>
      </c>
    </row>
    <row r="348" spans="2:68" x14ac:dyDescent="0.3">
      <c r="B348" s="12">
        <v>27637</v>
      </c>
      <c r="C348" s="18">
        <v>-2.3557999999999999</v>
      </c>
      <c r="D348" s="18">
        <v>0.50374382109699134</v>
      </c>
      <c r="E348" s="18">
        <v>0.48999467909559002</v>
      </c>
      <c r="F348" s="18">
        <v>0.68453636790415995</v>
      </c>
      <c r="G348" s="18">
        <v>0.16993972098589999</v>
      </c>
      <c r="H348" s="18">
        <v>0.46824896354633</v>
      </c>
      <c r="I348" s="18">
        <v>-0.63651041647246998</v>
      </c>
      <c r="J348" s="18">
        <v>-1.7667948228803001</v>
      </c>
      <c r="K348" s="18">
        <v>-0.53348980569102</v>
      </c>
      <c r="L348" s="18">
        <v>-5.92</v>
      </c>
      <c r="M348" s="18">
        <v>-1.72</v>
      </c>
      <c r="N348" s="18">
        <v>-2.2999999999999998</v>
      </c>
      <c r="O348" s="18">
        <v>-5.12</v>
      </c>
      <c r="P348" s="18">
        <v>-3.6149999999999998</v>
      </c>
      <c r="Q348" s="18">
        <v>-2.77</v>
      </c>
      <c r="R348" s="18">
        <v>-3.14</v>
      </c>
      <c r="S348" s="18">
        <v>-3.47</v>
      </c>
      <c r="T348" s="18">
        <v>-0.9</v>
      </c>
      <c r="U348" s="18">
        <v>-0.89</v>
      </c>
      <c r="V348" s="18">
        <v>-0.72</v>
      </c>
      <c r="W348" s="18">
        <v>-2.86</v>
      </c>
      <c r="X348" s="18">
        <v>-3.56</v>
      </c>
      <c r="Y348" s="18">
        <v>-1.24</v>
      </c>
      <c r="Z348" s="18">
        <v>-0.39</v>
      </c>
      <c r="AA348" s="18">
        <v>-3.32</v>
      </c>
      <c r="AB348" s="18">
        <v>-6.14</v>
      </c>
      <c r="AC348" s="18">
        <v>-4.24</v>
      </c>
      <c r="AD348" s="18">
        <v>-0.13322109578012276</v>
      </c>
      <c r="AE348" s="18">
        <v>-3.2300600229965171</v>
      </c>
      <c r="AF348" s="18">
        <v>-1.5066773199406414</v>
      </c>
      <c r="AG348" s="18">
        <v>-0.39644916546196507</v>
      </c>
      <c r="AH348" s="18">
        <v>-0.84299930953003477</v>
      </c>
      <c r="AI348" s="18">
        <v>-0.60270009643200728</v>
      </c>
      <c r="AJ348" s="18">
        <v>5.7742007005413543</v>
      </c>
      <c r="AK348" s="18">
        <v>0.16012810248198228</v>
      </c>
      <c r="AM348" s="18">
        <v>0.73800738007379074</v>
      </c>
      <c r="AN348" s="18">
        <v>24.383990911525341</v>
      </c>
      <c r="AO348" s="18">
        <v>10.089769593328013</v>
      </c>
      <c r="AP348" s="18">
        <v>6.36</v>
      </c>
      <c r="AQ348" s="18">
        <v>8.2200000000000006</v>
      </c>
      <c r="AR348" s="21"/>
      <c r="AS348" s="21">
        <f t="shared" si="65"/>
        <v>-2.0104211410376327</v>
      </c>
      <c r="AT348" s="21">
        <f t="shared" si="66"/>
        <v>-0.90019298655895641</v>
      </c>
      <c r="AV348" s="2">
        <f t="shared" si="67"/>
        <v>-1.9116162536708292</v>
      </c>
      <c r="AW348" s="2">
        <f t="shared" si="68"/>
        <v>-2.1833677020747011</v>
      </c>
      <c r="AX348" s="2">
        <f t="shared" si="69"/>
        <v>0.98493322680059359</v>
      </c>
      <c r="AY348" s="2">
        <f t="shared" si="70"/>
        <v>0.99603550834538035</v>
      </c>
      <c r="AZ348" s="2">
        <f t="shared" si="71"/>
        <v>0.94418301243351177</v>
      </c>
      <c r="BA348" s="2">
        <f t="shared" si="72"/>
        <v>5.581698756648823E-2</v>
      </c>
      <c r="BB348" s="2">
        <f t="shared" si="73"/>
        <v>0.9855463967799909</v>
      </c>
      <c r="BD348" s="2">
        <f t="shared" si="74"/>
        <v>-1.9956927810300311</v>
      </c>
      <c r="BE348" s="2">
        <f t="shared" si="75"/>
        <v>-0.89359816614460519</v>
      </c>
      <c r="BO348" s="21">
        <f t="shared" si="76"/>
        <v>7.7112358779282157</v>
      </c>
      <c r="BP348" s="21">
        <f t="shared" si="77"/>
        <v>9.933823954227762</v>
      </c>
    </row>
    <row r="349" spans="2:68" x14ac:dyDescent="0.3">
      <c r="B349" s="12">
        <v>27667</v>
      </c>
      <c r="C349" s="18">
        <v>-3.8010000000000002</v>
      </c>
      <c r="D349" s="18">
        <v>0.4985803211449813</v>
      </c>
      <c r="E349" s="18">
        <v>0.45237966455064998</v>
      </c>
      <c r="F349" s="18">
        <v>0.16132783233150999</v>
      </c>
      <c r="G349" s="18">
        <v>0.18159727212155</v>
      </c>
      <c r="H349" s="18">
        <v>-0.57510723778577</v>
      </c>
      <c r="I349" s="18">
        <v>-2.7259695129731001</v>
      </c>
      <c r="J349" s="18">
        <v>-2.2855606345792001</v>
      </c>
      <c r="K349" s="18">
        <v>-1.1554265720989001</v>
      </c>
      <c r="L349" s="18">
        <v>-3.46</v>
      </c>
      <c r="M349" s="18">
        <v>-3.66</v>
      </c>
      <c r="N349" s="18">
        <v>-4.63</v>
      </c>
      <c r="O349" s="18">
        <v>-4.43</v>
      </c>
      <c r="P349" s="18">
        <v>-5.1550000000000002</v>
      </c>
      <c r="Q349" s="18">
        <v>-3.2450000000000001</v>
      </c>
      <c r="R349" s="18">
        <v>-2.44</v>
      </c>
      <c r="S349" s="18">
        <v>-2.46</v>
      </c>
      <c r="T349" s="18">
        <v>-5.18</v>
      </c>
      <c r="U349" s="18">
        <v>-1.1599999999999999</v>
      </c>
      <c r="V349" s="18">
        <v>-7.09</v>
      </c>
      <c r="W349" s="18">
        <v>-0.8</v>
      </c>
      <c r="X349" s="18">
        <v>-1.26</v>
      </c>
      <c r="Y349" s="18">
        <v>-0.99</v>
      </c>
      <c r="Z349" s="18">
        <v>-3.49</v>
      </c>
      <c r="AA349" s="18">
        <v>-6.53</v>
      </c>
      <c r="AB349" s="18">
        <v>-7.51</v>
      </c>
      <c r="AC349" s="18">
        <v>-5.19</v>
      </c>
      <c r="AD349" s="18">
        <v>-4.5318947761905033</v>
      </c>
      <c r="AE349" s="18">
        <v>3.7048745480641632</v>
      </c>
      <c r="AF349" s="18">
        <v>-3.7808552555336661</v>
      </c>
      <c r="AG349" s="18">
        <v>-1.1401087480783278</v>
      </c>
      <c r="AH349" s="18">
        <v>-1.1757762395644744</v>
      </c>
      <c r="AI349" s="18">
        <v>0.13814339495301642</v>
      </c>
      <c r="AJ349" s="18">
        <v>-1.050755138786319</v>
      </c>
      <c r="AK349" s="18">
        <v>0.63948840927259276</v>
      </c>
      <c r="AM349" s="18">
        <v>0.5494505494505475</v>
      </c>
      <c r="AN349" s="18">
        <v>23.173569814890566</v>
      </c>
      <c r="AO349" s="18">
        <v>9.9189053565594154</v>
      </c>
      <c r="AP349" s="18">
        <v>6.58</v>
      </c>
      <c r="AQ349" s="18">
        <v>8.48</v>
      </c>
      <c r="AR349" s="21"/>
      <c r="AS349" s="21">
        <f t="shared" si="65"/>
        <v>-4.2794355766786474</v>
      </c>
      <c r="AT349" s="21">
        <f t="shared" si="66"/>
        <v>-1.6386890692233091</v>
      </c>
      <c r="AV349" s="2">
        <f t="shared" si="67"/>
        <v>-3.5380818527476121</v>
      </c>
      <c r="AW349" s="2">
        <f t="shared" si="68"/>
        <v>-4.1829072900113289</v>
      </c>
      <c r="AX349" s="2">
        <f t="shared" si="69"/>
        <v>0.96219144744466334</v>
      </c>
      <c r="AY349" s="2">
        <f t="shared" si="70"/>
        <v>0.98859891251921672</v>
      </c>
      <c r="AZ349" s="2">
        <f t="shared" si="71"/>
        <v>0.94273882683560517</v>
      </c>
      <c r="BA349" s="2">
        <f t="shared" si="72"/>
        <v>5.726117316439483E-2</v>
      </c>
      <c r="BB349" s="2">
        <f t="shared" si="73"/>
        <v>0.96366543259439219</v>
      </c>
      <c r="BD349" s="2">
        <f t="shared" si="74"/>
        <v>-4.2560506828170155</v>
      </c>
      <c r="BE349" s="2">
        <f t="shared" si="75"/>
        <v>-1.6297344841455861</v>
      </c>
      <c r="BO349" s="21">
        <f t="shared" si="76"/>
        <v>7.4807754686093793</v>
      </c>
      <c r="BP349" s="21">
        <f t="shared" si="77"/>
        <v>9.5728827581674327</v>
      </c>
    </row>
    <row r="350" spans="2:68" x14ac:dyDescent="0.3">
      <c r="B350" s="12">
        <v>27698</v>
      </c>
      <c r="C350" s="18">
        <v>5.5857000000000001</v>
      </c>
      <c r="D350" s="18">
        <v>0.52573007467671129</v>
      </c>
      <c r="E350" s="18">
        <v>2.0319557742871002</v>
      </c>
      <c r="F350" s="18">
        <v>2.5318052641364002</v>
      </c>
      <c r="G350" s="18">
        <v>3.1871886492266999</v>
      </c>
      <c r="H350" s="18">
        <v>4.1170679010236002</v>
      </c>
      <c r="I350" s="18">
        <v>1.7217699934416</v>
      </c>
      <c r="J350" s="18">
        <v>4.2499847122852001</v>
      </c>
      <c r="K350" s="18">
        <v>5.3720142137830003</v>
      </c>
      <c r="L350" s="18">
        <v>1.38</v>
      </c>
      <c r="M350" s="18">
        <v>6.47</v>
      </c>
      <c r="N350" s="18">
        <v>6.81</v>
      </c>
      <c r="O350" s="18">
        <v>3.43</v>
      </c>
      <c r="P350" s="18">
        <v>5.4350000000000005</v>
      </c>
      <c r="Q350" s="18">
        <v>4.5600000000000005</v>
      </c>
      <c r="R350" s="18">
        <v>10.59</v>
      </c>
      <c r="S350" s="18">
        <v>8.82</v>
      </c>
      <c r="T350" s="18">
        <v>4.83</v>
      </c>
      <c r="U350" s="18">
        <v>-1.33</v>
      </c>
      <c r="V350" s="18">
        <v>7.51</v>
      </c>
      <c r="W350" s="18">
        <v>8.5</v>
      </c>
      <c r="X350" s="18">
        <v>6.82</v>
      </c>
      <c r="Y350" s="18">
        <v>6.58</v>
      </c>
      <c r="Z350" s="18">
        <v>9.92</v>
      </c>
      <c r="AA350" s="18">
        <v>10.68</v>
      </c>
      <c r="AB350" s="18">
        <v>5.03</v>
      </c>
      <c r="AC350" s="18">
        <v>2.91</v>
      </c>
      <c r="AD350" s="18">
        <v>8.6410748560460604</v>
      </c>
      <c r="AE350" s="18">
        <v>-2.9828206628568221</v>
      </c>
      <c r="AF350" s="18">
        <v>6.5731233627412511</v>
      </c>
      <c r="AG350" s="18">
        <v>3.4000530277608521</v>
      </c>
      <c r="AH350" s="18">
        <v>2.7909925629443944</v>
      </c>
      <c r="AI350" s="18">
        <v>2.8222409435551654</v>
      </c>
      <c r="AJ350" s="18">
        <v>-5.9866537254533387</v>
      </c>
      <c r="AK350" s="18">
        <v>4.8451151707704421</v>
      </c>
      <c r="AM350" s="18">
        <v>0.72859744990891873</v>
      </c>
      <c r="AN350" s="18">
        <v>24.279108341784973</v>
      </c>
      <c r="AO350" s="18">
        <v>10.32759977750111</v>
      </c>
      <c r="AP350" s="18">
        <v>5.51</v>
      </c>
      <c r="AQ350" s="18">
        <v>7.91</v>
      </c>
      <c r="AR350" s="21"/>
      <c r="AS350" s="21">
        <f t="shared" si="65"/>
        <v>6.0473932880645398</v>
      </c>
      <c r="AT350" s="21">
        <f t="shared" si="66"/>
        <v>2.8743229530841408</v>
      </c>
      <c r="AV350" s="2">
        <f t="shared" si="67"/>
        <v>4.8926048123382122</v>
      </c>
      <c r="AW350" s="2">
        <f t="shared" si="68"/>
        <v>5.6628321829182093</v>
      </c>
      <c r="AX350" s="2">
        <f t="shared" si="69"/>
        <v>1.0657312336274125</v>
      </c>
      <c r="AY350" s="2">
        <f t="shared" si="70"/>
        <v>1.0340005302776085</v>
      </c>
      <c r="AZ350" s="2">
        <f t="shared" si="71"/>
        <v>0.944348822437448</v>
      </c>
      <c r="BA350" s="2">
        <f t="shared" si="72"/>
        <v>5.5651177562552001E-2</v>
      </c>
      <c r="BB350" s="2">
        <f t="shared" si="73"/>
        <v>1.0639142963282713</v>
      </c>
      <c r="BD350" s="2">
        <f t="shared" si="74"/>
        <v>6.0036508411345979</v>
      </c>
      <c r="BE350" s="2">
        <f t="shared" si="75"/>
        <v>2.8535321903131887</v>
      </c>
      <c r="BO350" s="21">
        <f t="shared" si="76"/>
        <v>7.9012849884844787</v>
      </c>
      <c r="BP350" s="21">
        <f t="shared" si="77"/>
        <v>10.184726823488745</v>
      </c>
    </row>
    <row r="351" spans="2:68" x14ac:dyDescent="0.3">
      <c r="B351" s="12">
        <v>27728</v>
      </c>
      <c r="C351" s="18">
        <v>3.1221999999999999</v>
      </c>
      <c r="D351" s="18">
        <v>0.44396553651748771</v>
      </c>
      <c r="E351" s="18">
        <v>0.34195952737240998</v>
      </c>
      <c r="F351" s="18">
        <v>0.14792967835703</v>
      </c>
      <c r="G351" s="18">
        <v>-0.18818942145292</v>
      </c>
      <c r="H351" s="18">
        <v>-0.82217778609587999</v>
      </c>
      <c r="I351" s="18">
        <v>1.1510469407182</v>
      </c>
      <c r="J351" s="18">
        <v>-9.6785546691690996E-2</v>
      </c>
      <c r="K351" s="18">
        <v>-1.3718861458192999</v>
      </c>
      <c r="L351" s="18">
        <v>1.91</v>
      </c>
      <c r="M351" s="18">
        <v>3</v>
      </c>
      <c r="N351" s="18">
        <v>3.14</v>
      </c>
      <c r="O351" s="18">
        <v>4.17</v>
      </c>
      <c r="P351" s="18">
        <v>4.4749999999999996</v>
      </c>
      <c r="Q351" s="18">
        <v>2.19</v>
      </c>
      <c r="R351" s="18">
        <v>4.09</v>
      </c>
      <c r="S351" s="18">
        <v>3.35</v>
      </c>
      <c r="T351" s="18">
        <v>3.06</v>
      </c>
      <c r="U351" s="18">
        <v>-1.64</v>
      </c>
      <c r="V351" s="18">
        <v>2.98</v>
      </c>
      <c r="W351" s="18">
        <v>5.03</v>
      </c>
      <c r="X351" s="18">
        <v>4.26</v>
      </c>
      <c r="Y351" s="18">
        <v>3.15</v>
      </c>
      <c r="Z351" s="18">
        <v>4.66</v>
      </c>
      <c r="AA351" s="18">
        <v>5.13</v>
      </c>
      <c r="AB351" s="18">
        <v>4.8499999999999996</v>
      </c>
      <c r="AC351" s="18">
        <v>2.4</v>
      </c>
      <c r="AD351" s="18">
        <v>2.3864881099607826</v>
      </c>
      <c r="AE351" s="18">
        <v>-2.3258501632429041</v>
      </c>
      <c r="AF351" s="18">
        <v>2.6332146691529612</v>
      </c>
      <c r="AG351" s="18">
        <v>-0.82291575475501588</v>
      </c>
      <c r="AH351" s="18">
        <v>-0.78467055053904611</v>
      </c>
      <c r="AI351" s="18">
        <v>0.85108562064728499</v>
      </c>
      <c r="AJ351" s="18">
        <v>-1.834249420845957</v>
      </c>
      <c r="AK351" s="18">
        <v>2.1969696969696972</v>
      </c>
      <c r="AM351" s="18">
        <v>0.54249547920435237</v>
      </c>
      <c r="AN351" s="18">
        <v>25.251001379389152</v>
      </c>
      <c r="AO351" s="18">
        <v>10.435859457947895</v>
      </c>
      <c r="AP351" s="18">
        <v>5.54</v>
      </c>
      <c r="AQ351" s="18">
        <v>8.14</v>
      </c>
      <c r="AR351" s="21"/>
      <c r="AS351" s="21">
        <f t="shared" si="65"/>
        <v>2.1892491326354735</v>
      </c>
      <c r="AT351" s="21">
        <f t="shared" si="66"/>
        <v>-1.2668812912725036</v>
      </c>
      <c r="AV351" s="2">
        <f t="shared" si="67"/>
        <v>1.0538800627762155</v>
      </c>
      <c r="AW351" s="2">
        <f t="shared" si="68"/>
        <v>1.8983814620483708</v>
      </c>
      <c r="AX351" s="2">
        <f t="shared" si="69"/>
        <v>1.0263321466915296</v>
      </c>
      <c r="AY351" s="2">
        <f t="shared" si="70"/>
        <v>0.99177084245244984</v>
      </c>
      <c r="AZ351" s="2">
        <f t="shared" si="71"/>
        <v>0.94612188327289015</v>
      </c>
      <c r="BA351" s="2">
        <f t="shared" si="72"/>
        <v>5.3878116727109848E-2</v>
      </c>
      <c r="BB351" s="2">
        <f t="shared" si="73"/>
        <v>1.0244087694125272</v>
      </c>
      <c r="BD351" s="2">
        <f t="shared" si="74"/>
        <v>2.1774366373154979</v>
      </c>
      <c r="BE351" s="2">
        <f t="shared" si="75"/>
        <v>-1.2600456008519683</v>
      </c>
      <c r="BO351" s="21">
        <f t="shared" si="76"/>
        <v>8.0274191695428279</v>
      </c>
      <c r="BP351" s="21">
        <f t="shared" si="77"/>
        <v>10.433323472052862</v>
      </c>
    </row>
    <row r="352" spans="2:68" x14ac:dyDescent="0.3">
      <c r="B352" s="12">
        <v>27759</v>
      </c>
      <c r="C352" s="18">
        <v>-1.0998000000000001</v>
      </c>
      <c r="D352" s="18">
        <v>0.43290998056757513</v>
      </c>
      <c r="E352" s="18">
        <v>1.1101712142375</v>
      </c>
      <c r="F352" s="18">
        <v>1.5282797943288</v>
      </c>
      <c r="G352" s="18">
        <v>2.4073301660614002</v>
      </c>
      <c r="H352" s="18">
        <v>2.8625445378965999</v>
      </c>
      <c r="I352" s="18">
        <v>3.2763024194656003</v>
      </c>
      <c r="J352" s="18">
        <v>3.0283400809717</v>
      </c>
      <c r="K352" s="18">
        <v>4.1099794918140997</v>
      </c>
      <c r="L352" s="18">
        <v>-0.93</v>
      </c>
      <c r="M352" s="18">
        <v>-1.28</v>
      </c>
      <c r="N352" s="18">
        <v>-2.5099999999999998</v>
      </c>
      <c r="O352" s="18">
        <v>0.54</v>
      </c>
      <c r="P352" s="18">
        <v>-1.8900000000000001</v>
      </c>
      <c r="Q352" s="18">
        <v>-0.81500000000000006</v>
      </c>
      <c r="R352" s="18">
        <v>-1.51</v>
      </c>
      <c r="S352" s="18">
        <v>-0.44</v>
      </c>
      <c r="T352" s="18">
        <v>-1.07</v>
      </c>
      <c r="U352" s="18">
        <v>0.09</v>
      </c>
      <c r="V352" s="18">
        <v>-1.92</v>
      </c>
      <c r="W352" s="18">
        <v>-1.2</v>
      </c>
      <c r="X352" s="18">
        <v>-0.11</v>
      </c>
      <c r="Y352" s="18">
        <v>1.34</v>
      </c>
      <c r="Z352" s="18">
        <v>-3.04</v>
      </c>
      <c r="AA352" s="18">
        <v>-6.36</v>
      </c>
      <c r="AB352" s="18">
        <v>-0.43</v>
      </c>
      <c r="AC352" s="18">
        <v>-0.11</v>
      </c>
      <c r="AD352" s="18">
        <v>2.163139658480695</v>
      </c>
      <c r="AE352" s="18">
        <v>-0.92476187658995235</v>
      </c>
      <c r="AF352" s="18">
        <v>0.1431481583438865</v>
      </c>
      <c r="AG352" s="18">
        <v>1.8957561364417064</v>
      </c>
      <c r="AH352" s="18">
        <v>1.20242090562106</v>
      </c>
      <c r="AI352" s="18">
        <v>0.8824933229072407</v>
      </c>
      <c r="AJ352" s="18">
        <v>-0.29752131725403475</v>
      </c>
      <c r="AK352" s="18">
        <v>-0.88954781319496856</v>
      </c>
      <c r="AM352" s="18">
        <v>0.3597122302158251</v>
      </c>
      <c r="AN352" s="18">
        <v>24.820510387669792</v>
      </c>
      <c r="AO352" s="18">
        <v>10.250368416256833</v>
      </c>
      <c r="AP352" s="18">
        <v>5.2</v>
      </c>
      <c r="AQ352" s="18">
        <v>7.76</v>
      </c>
      <c r="AR352" s="21"/>
      <c r="AS352" s="21">
        <f t="shared" si="65"/>
        <v>-0.28976182222368863</v>
      </c>
      <c r="AT352" s="21">
        <f t="shared" si="66"/>
        <v>1.4628461558741312</v>
      </c>
      <c r="AV352" s="2">
        <f t="shared" si="67"/>
        <v>0.30921832155740736</v>
      </c>
      <c r="AW352" s="2">
        <f t="shared" si="68"/>
        <v>-0.12213685465112256</v>
      </c>
      <c r="AX352" s="2">
        <f t="shared" si="69"/>
        <v>1.0014314815834389</v>
      </c>
      <c r="AY352" s="2">
        <f t="shared" si="70"/>
        <v>1.0189575613644171</v>
      </c>
      <c r="AZ352" s="2">
        <f t="shared" si="71"/>
        <v>0.94523060416668225</v>
      </c>
      <c r="BA352" s="2">
        <f t="shared" si="72"/>
        <v>5.4769395833317747E-2</v>
      </c>
      <c r="BB352" s="2">
        <f t="shared" si="73"/>
        <v>1.002375753755647</v>
      </c>
      <c r="BD352" s="2">
        <f t="shared" si="74"/>
        <v>-0.28872324938417721</v>
      </c>
      <c r="BE352" s="2">
        <f t="shared" si="75"/>
        <v>1.4576029796882024</v>
      </c>
      <c r="BO352" s="21">
        <f t="shared" si="76"/>
        <v>8.0811170288868013</v>
      </c>
      <c r="BP352" s="21">
        <f t="shared" si="77"/>
        <v>10.458110479475472</v>
      </c>
    </row>
    <row r="353" spans="2:68" x14ac:dyDescent="0.3">
      <c r="B353" s="12">
        <v>27790</v>
      </c>
      <c r="C353" s="18">
        <v>12.601200000000002</v>
      </c>
      <c r="D353" s="18">
        <v>0.43193272161705654</v>
      </c>
      <c r="E353" s="18">
        <v>1.1287500809952999</v>
      </c>
      <c r="F353" s="18">
        <v>0.9635071660845399</v>
      </c>
      <c r="G353" s="18">
        <v>0.52518295307789997</v>
      </c>
      <c r="H353" s="18">
        <v>0.29926009708279999</v>
      </c>
      <c r="I353" s="18">
        <v>3.5313513800988994</v>
      </c>
      <c r="J353" s="18">
        <v>1.7866499004506</v>
      </c>
      <c r="K353" s="18">
        <v>1.2079568901621001</v>
      </c>
      <c r="L353" s="18">
        <v>19.440000000000001</v>
      </c>
      <c r="M353" s="18">
        <v>11.37</v>
      </c>
      <c r="N353" s="18">
        <v>11.46</v>
      </c>
      <c r="O353" s="18">
        <v>22.67</v>
      </c>
      <c r="P353" s="18">
        <v>9.870000000000001</v>
      </c>
      <c r="Q353" s="18">
        <v>16.435000000000002</v>
      </c>
      <c r="R353" s="18">
        <v>10.92</v>
      </c>
      <c r="S353" s="18">
        <v>15.62</v>
      </c>
      <c r="T353" s="18">
        <v>17.28</v>
      </c>
      <c r="U353" s="18">
        <v>8.4600000000000009</v>
      </c>
      <c r="V353" s="18">
        <v>16.059999999999999</v>
      </c>
      <c r="W353" s="18">
        <v>18.149999999999999</v>
      </c>
      <c r="X353" s="18">
        <v>9.49</v>
      </c>
      <c r="Y353" s="18">
        <v>8.3000000000000007</v>
      </c>
      <c r="Z353" s="18">
        <v>8.98</v>
      </c>
      <c r="AA353" s="18">
        <v>7.73</v>
      </c>
      <c r="AB353" s="18">
        <v>12.21</v>
      </c>
      <c r="AC353" s="18">
        <v>13.66</v>
      </c>
      <c r="AD353" s="18">
        <v>5.2960490757755885</v>
      </c>
      <c r="AE353" s="18">
        <v>12.824924332050758</v>
      </c>
      <c r="AF353" s="18">
        <v>9.1758755291659888</v>
      </c>
      <c r="AG353" s="18">
        <v>1.7601405072839027</v>
      </c>
      <c r="AH353" s="18">
        <v>2.4524339541069695</v>
      </c>
      <c r="AI353" s="18">
        <v>4.6637809542983799</v>
      </c>
      <c r="AJ353" s="18">
        <v>1.9710812850922022</v>
      </c>
      <c r="AK353" s="18">
        <v>-0.82273747195212854</v>
      </c>
      <c r="AM353" s="18">
        <v>0.17921146953405742</v>
      </c>
      <c r="AN353" s="18">
        <v>27.826842622134304</v>
      </c>
      <c r="AO353" s="18">
        <v>11.185051362622147</v>
      </c>
      <c r="AP353" s="18">
        <v>4.7300000000000004</v>
      </c>
      <c r="AQ353" s="18">
        <v>7.8</v>
      </c>
      <c r="AR353" s="21"/>
      <c r="AS353" s="21">
        <f t="shared" si="65"/>
        <v>8.7439428075489332</v>
      </c>
      <c r="AT353" s="21">
        <f t="shared" si="66"/>
        <v>1.3282077856668462</v>
      </c>
      <c r="AV353" s="2">
        <f t="shared" si="67"/>
        <v>6.7719435530673051</v>
      </c>
      <c r="AW353" s="2">
        <f t="shared" si="68"/>
        <v>8.5905087328234764</v>
      </c>
      <c r="AX353" s="2">
        <f t="shared" si="69"/>
        <v>1.0917587552916599</v>
      </c>
      <c r="AY353" s="2">
        <f t="shared" si="70"/>
        <v>1.017601405072839</v>
      </c>
      <c r="AZ353" s="2">
        <f t="shared" si="71"/>
        <v>0.9487601751192456</v>
      </c>
      <c r="BA353" s="2">
        <f t="shared" si="72"/>
        <v>5.1239824880754403E-2</v>
      </c>
      <c r="BB353" s="2">
        <f t="shared" si="73"/>
        <v>1.0876972020235753</v>
      </c>
      <c r="BD353" s="2">
        <f t="shared" si="74"/>
        <v>8.728300691614141</v>
      </c>
      <c r="BE353" s="2">
        <f t="shared" si="75"/>
        <v>1.3258317431164581</v>
      </c>
      <c r="BO353" s="21">
        <f t="shared" si="76"/>
        <v>8.6428480011225588</v>
      </c>
      <c r="BP353" s="21">
        <f t="shared" si="77"/>
        <v>11.375257506978903</v>
      </c>
    </row>
    <row r="354" spans="2:68" x14ac:dyDescent="0.3">
      <c r="B354" s="12">
        <v>27819</v>
      </c>
      <c r="C354" s="18">
        <v>0.73099999999999998</v>
      </c>
      <c r="D354" s="18">
        <v>0.37748564637298809</v>
      </c>
      <c r="E354" s="18">
        <v>-7.0096265538107999E-3</v>
      </c>
      <c r="F354" s="18">
        <v>-6.8338019368942002E-2</v>
      </c>
      <c r="G354" s="18">
        <v>0.63765917588355003</v>
      </c>
      <c r="H354" s="18">
        <v>1.0501585809938001</v>
      </c>
      <c r="I354" s="18">
        <v>-3.0821390044689E-2</v>
      </c>
      <c r="J354" s="18">
        <v>1.0449374581768001</v>
      </c>
      <c r="K354" s="18">
        <v>0.24939630260085002</v>
      </c>
      <c r="L354" s="18">
        <v>11.4</v>
      </c>
      <c r="M354" s="18">
        <v>-1.1100000000000001</v>
      </c>
      <c r="N354" s="18">
        <v>-1.72</v>
      </c>
      <c r="O354" s="18">
        <v>10.44</v>
      </c>
      <c r="P354" s="18">
        <v>1.7050000000000001</v>
      </c>
      <c r="Q354" s="18">
        <v>4.2699999999999996</v>
      </c>
      <c r="R354" s="18">
        <v>-1.07</v>
      </c>
      <c r="S354" s="18">
        <v>3.88</v>
      </c>
      <c r="T354" s="18">
        <v>2.42</v>
      </c>
      <c r="U354" s="18">
        <v>-3.11</v>
      </c>
      <c r="V354" s="18">
        <v>0.28999999999999998</v>
      </c>
      <c r="W354" s="18">
        <v>1.08</v>
      </c>
      <c r="X354" s="18">
        <v>3.57</v>
      </c>
      <c r="Y354" s="18">
        <v>-3.52</v>
      </c>
      <c r="Z354" s="18">
        <v>4.68</v>
      </c>
      <c r="AA354" s="18">
        <v>-6.53</v>
      </c>
      <c r="AB354" s="18">
        <v>1.91</v>
      </c>
      <c r="AC354" s="18">
        <v>4.24</v>
      </c>
      <c r="AD354" s="18">
        <v>-0.75390587404959852</v>
      </c>
      <c r="AE354" s="18">
        <v>-0.50610133273352176</v>
      </c>
      <c r="AF354" s="18">
        <v>-0.64457649310101228</v>
      </c>
      <c r="AG354" s="18">
        <v>0.2770175018230292</v>
      </c>
      <c r="AH354" s="18">
        <v>-6.0684320507209399E-3</v>
      </c>
      <c r="AI354" s="18">
        <v>1.8976080328546807</v>
      </c>
      <c r="AJ354" s="18">
        <v>3.2117324678819559</v>
      </c>
      <c r="AK354" s="18">
        <v>-7.541478129713397E-2</v>
      </c>
      <c r="AM354" s="18">
        <v>0.17889087656530744</v>
      </c>
      <c r="AN354" s="18">
        <v>27.874378881994357</v>
      </c>
      <c r="AO354" s="18">
        <v>11.586092994449686</v>
      </c>
      <c r="AP354" s="18">
        <v>5</v>
      </c>
      <c r="AQ354" s="18">
        <v>7.77</v>
      </c>
      <c r="AR354" s="21"/>
      <c r="AS354" s="21">
        <f t="shared" si="65"/>
        <v>-1.0220621394740004</v>
      </c>
      <c r="AT354" s="21">
        <f t="shared" si="66"/>
        <v>-0.10046814454995889</v>
      </c>
      <c r="AV354" s="2">
        <f t="shared" si="67"/>
        <v>-0.54698917118910728</v>
      </c>
      <c r="AW354" s="2">
        <f t="shared" si="68"/>
        <v>-0.77624505475526462</v>
      </c>
      <c r="AX354" s="2">
        <f t="shared" si="69"/>
        <v>0.99355423506898988</v>
      </c>
      <c r="AY354" s="2">
        <f t="shared" si="70"/>
        <v>1.0027701750182303</v>
      </c>
      <c r="AZ354" s="2">
        <f t="shared" si="71"/>
        <v>0.94830945621338403</v>
      </c>
      <c r="BA354" s="2">
        <f t="shared" si="72"/>
        <v>5.1690543786615972E-2</v>
      </c>
      <c r="BB354" s="2">
        <f t="shared" si="73"/>
        <v>0.99402645821810043</v>
      </c>
      <c r="BD354" s="2">
        <f t="shared" si="74"/>
        <v>-1.0202370285106539</v>
      </c>
      <c r="BE354" s="2">
        <f t="shared" si="75"/>
        <v>-0.10028873714897681</v>
      </c>
      <c r="BO354" s="21">
        <f t="shared" si="76"/>
        <v>8.6110338250234992</v>
      </c>
      <c r="BP354" s="21">
        <f t="shared" si="77"/>
        <v>11.307306930981097</v>
      </c>
    </row>
    <row r="355" spans="2:68" x14ac:dyDescent="0.3">
      <c r="B355" s="12">
        <v>27850</v>
      </c>
      <c r="C355" s="18">
        <v>2.6739999999999999</v>
      </c>
      <c r="D355" s="18">
        <v>0.38855712685352817</v>
      </c>
      <c r="E355" s="18">
        <v>0.69072252163485004</v>
      </c>
      <c r="F355" s="18">
        <v>0.68073268810975995</v>
      </c>
      <c r="G355" s="18">
        <v>0.91781522235148005</v>
      </c>
      <c r="H355" s="18">
        <v>1.2939412824875001</v>
      </c>
      <c r="I355" s="18">
        <v>0.39309388006782997</v>
      </c>
      <c r="J355" s="18">
        <v>1.334691798268</v>
      </c>
      <c r="K355" s="18">
        <v>2.2139735692097</v>
      </c>
      <c r="L355" s="18">
        <v>1.77</v>
      </c>
      <c r="M355" s="18">
        <v>3.17</v>
      </c>
      <c r="N355" s="18">
        <v>2.87</v>
      </c>
      <c r="O355" s="18">
        <v>2.78</v>
      </c>
      <c r="P355" s="18">
        <v>2.5350000000000001</v>
      </c>
      <c r="Q355" s="18">
        <v>0.82499999999999996</v>
      </c>
      <c r="R355" s="18">
        <v>0.73</v>
      </c>
      <c r="S355" s="18">
        <v>3.53</v>
      </c>
      <c r="T355" s="18">
        <v>2.27</v>
      </c>
      <c r="U355" s="18">
        <v>7.22</v>
      </c>
      <c r="V355" s="18">
        <v>-1.46</v>
      </c>
      <c r="W355" s="18">
        <v>3.05</v>
      </c>
      <c r="X355" s="18">
        <v>0.57999999999999996</v>
      </c>
      <c r="Y355" s="18">
        <v>1.44</v>
      </c>
      <c r="Z355" s="18">
        <v>3.46</v>
      </c>
      <c r="AA355" s="18">
        <v>6.53</v>
      </c>
      <c r="AB355" s="18">
        <v>3.26</v>
      </c>
      <c r="AC355" s="18">
        <v>0.82</v>
      </c>
      <c r="AD355" s="18">
        <v>-1.6789500905094457</v>
      </c>
      <c r="AE355" s="18">
        <v>1.2803335317058018</v>
      </c>
      <c r="AF355" s="18">
        <v>1.2772427774961903</v>
      </c>
      <c r="AG355" s="18">
        <v>0.14615252664176293</v>
      </c>
      <c r="AH355" s="18">
        <v>-0.47535967745216956</v>
      </c>
      <c r="AI355" s="18">
        <v>1.4007135710645047</v>
      </c>
      <c r="AJ355" s="18">
        <v>-1.6502987054056395</v>
      </c>
      <c r="AK355" s="18">
        <v>0.15094339622641062</v>
      </c>
      <c r="AM355" s="18">
        <v>0.17857142857142794</v>
      </c>
      <c r="AN355" s="18">
        <v>28.371311863379674</v>
      </c>
      <c r="AO355" s="18">
        <v>11.631754403566509</v>
      </c>
      <c r="AP355" s="18">
        <v>4.97</v>
      </c>
      <c r="AQ355" s="18">
        <v>7.66</v>
      </c>
      <c r="AR355" s="21"/>
      <c r="AS355" s="21">
        <f t="shared" si="65"/>
        <v>0.88868565064266214</v>
      </c>
      <c r="AT355" s="21">
        <f t="shared" si="66"/>
        <v>-0.24240460021176524</v>
      </c>
      <c r="AV355" s="2">
        <f t="shared" si="67"/>
        <v>0.75934427366843404</v>
      </c>
      <c r="AW355" s="2">
        <f t="shared" si="68"/>
        <v>1.0402046787863606</v>
      </c>
      <c r="AX355" s="2">
        <f t="shared" si="69"/>
        <v>1.0127724277749619</v>
      </c>
      <c r="AY355" s="2">
        <f t="shared" si="70"/>
        <v>1.0014615252664176</v>
      </c>
      <c r="AZ355" s="2">
        <f t="shared" si="71"/>
        <v>0.94885722509874126</v>
      </c>
      <c r="BA355" s="2">
        <f t="shared" si="72"/>
        <v>5.1142774901258736E-2</v>
      </c>
      <c r="BB355" s="2">
        <f t="shared" si="73"/>
        <v>1.0121877610735779</v>
      </c>
      <c r="BD355" s="2">
        <f t="shared" si="74"/>
        <v>0.88710154074846848</v>
      </c>
      <c r="BE355" s="2">
        <f t="shared" si="75"/>
        <v>-0.24197250645024695</v>
      </c>
      <c r="BO355" s="21">
        <f t="shared" si="76"/>
        <v>8.6917980633935805</v>
      </c>
      <c r="BP355" s="21">
        <f t="shared" si="77"/>
        <v>11.445117686241506</v>
      </c>
    </row>
    <row r="356" spans="2:68" x14ac:dyDescent="0.3">
      <c r="B356" s="12">
        <v>27880</v>
      </c>
      <c r="C356" s="18">
        <v>-1.0402</v>
      </c>
      <c r="D356" s="18">
        <v>0.39708075379711882</v>
      </c>
      <c r="E356" s="18">
        <v>0.55248618784530001</v>
      </c>
      <c r="F356" s="18">
        <v>0.72098452856285999</v>
      </c>
      <c r="G356" s="18">
        <v>0.78499161116478011</v>
      </c>
      <c r="H356" s="18">
        <v>0.97144529509189015</v>
      </c>
      <c r="I356" s="18">
        <v>-0.26103646833013999</v>
      </c>
      <c r="J356" s="18">
        <v>0.14578725115624999</v>
      </c>
      <c r="K356" s="18">
        <v>-6.5675947150198005E-2</v>
      </c>
      <c r="L356" s="18">
        <v>-1.33</v>
      </c>
      <c r="M356" s="18">
        <v>-1.04</v>
      </c>
      <c r="N356" s="18">
        <v>-2.17</v>
      </c>
      <c r="O356" s="18">
        <v>-1.73</v>
      </c>
      <c r="P356" s="18">
        <v>-3.02</v>
      </c>
      <c r="Q356" s="18">
        <v>-1.375</v>
      </c>
      <c r="R356" s="18">
        <v>-1.67</v>
      </c>
      <c r="S356" s="18">
        <v>1.84</v>
      </c>
      <c r="T356" s="18">
        <v>-1.81</v>
      </c>
      <c r="U356" s="18">
        <v>2.15</v>
      </c>
      <c r="V356" s="18">
        <v>-0.49</v>
      </c>
      <c r="W356" s="18">
        <v>-3.47</v>
      </c>
      <c r="X356" s="18">
        <v>1.72</v>
      </c>
      <c r="Y356" s="18">
        <v>0.63</v>
      </c>
      <c r="Z356" s="18">
        <v>-4.67</v>
      </c>
      <c r="AA356" s="18">
        <v>-4.3</v>
      </c>
      <c r="AB356" s="18">
        <v>-2.62</v>
      </c>
      <c r="AC356" s="18">
        <v>-0.57999999999999996</v>
      </c>
      <c r="AD356" s="18">
        <v>-0.44975441042062192</v>
      </c>
      <c r="AE356" s="18">
        <v>-2.687504923973838</v>
      </c>
      <c r="AF356" s="18">
        <v>-0.71314182764486977</v>
      </c>
      <c r="AG356" s="18">
        <v>0.15225011850692471</v>
      </c>
      <c r="AH356" s="18">
        <v>-5.7295795376444136E-2</v>
      </c>
      <c r="AI356" s="18">
        <v>1.5535697663594972</v>
      </c>
      <c r="AJ356" s="18">
        <v>2.8768051527364502</v>
      </c>
      <c r="AK356" s="18">
        <v>0.15071590052750938</v>
      </c>
      <c r="AM356" s="18">
        <v>0.53475935828877219</v>
      </c>
      <c r="AN356" s="18">
        <v>28.365914704367345</v>
      </c>
      <c r="AO356" s="18">
        <v>11.689164132206368</v>
      </c>
      <c r="AP356" s="18">
        <v>4.91</v>
      </c>
      <c r="AQ356" s="18">
        <v>7.67</v>
      </c>
      <c r="AR356" s="21"/>
      <c r="AS356" s="21">
        <f t="shared" si="65"/>
        <v>-1.1102225814419886</v>
      </c>
      <c r="AT356" s="21">
        <f t="shared" si="66"/>
        <v>-0.24483063529019411</v>
      </c>
      <c r="AV356" s="2">
        <f t="shared" si="67"/>
        <v>-0.98828360208810362</v>
      </c>
      <c r="AW356" s="2">
        <f t="shared" si="68"/>
        <v>-1.2036426404302469</v>
      </c>
      <c r="AX356" s="2">
        <f t="shared" si="69"/>
        <v>0.9928685817235513</v>
      </c>
      <c r="AY356" s="2">
        <f t="shared" si="70"/>
        <v>1.0015225011850692</v>
      </c>
      <c r="AZ356" s="2">
        <f t="shared" si="71"/>
        <v>0.94843444679863875</v>
      </c>
      <c r="BA356" s="2">
        <f t="shared" si="72"/>
        <v>5.1565553201361247E-2</v>
      </c>
      <c r="BB356" s="2">
        <f t="shared" si="73"/>
        <v>0.99331116717858525</v>
      </c>
      <c r="BD356" s="2">
        <f t="shared" si="74"/>
        <v>-1.1043171421789992</v>
      </c>
      <c r="BE356" s="2">
        <f t="shared" si="75"/>
        <v>-0.24352834467694839</v>
      </c>
      <c r="BO356" s="21">
        <f t="shared" si="76"/>
        <v>8.6523786519540096</v>
      </c>
      <c r="BP356" s="21">
        <f t="shared" si="77"/>
        <v>11.36856320741682</v>
      </c>
    </row>
    <row r="357" spans="2:68" x14ac:dyDescent="0.3">
      <c r="B357" s="12">
        <v>27911</v>
      </c>
      <c r="C357" s="18">
        <v>-0.93259999999999987</v>
      </c>
      <c r="D357" s="18">
        <v>0.39191437486099101</v>
      </c>
      <c r="E357" s="18">
        <v>-0.10500663721196</v>
      </c>
      <c r="F357" s="18">
        <v>-0.60154192453764999</v>
      </c>
      <c r="G357" s="18">
        <v>-0.9774095114937299</v>
      </c>
      <c r="H357" s="18">
        <v>-1.1182219118795</v>
      </c>
      <c r="I357" s="18">
        <v>-3.3328536255303999E-2</v>
      </c>
      <c r="J357" s="18">
        <v>-2.1161850177766999</v>
      </c>
      <c r="K357" s="18">
        <v>-1.2838827387331999</v>
      </c>
      <c r="L357" s="18">
        <v>-2.59</v>
      </c>
      <c r="M357" s="18">
        <v>-0.69</v>
      </c>
      <c r="N357" s="18">
        <v>-1.18</v>
      </c>
      <c r="O357" s="18">
        <v>-1.76</v>
      </c>
      <c r="P357" s="18">
        <v>-0.93</v>
      </c>
      <c r="Q357" s="18">
        <v>-2.1949999999999998</v>
      </c>
      <c r="R357" s="18">
        <v>-2.15</v>
      </c>
      <c r="S357" s="18">
        <v>-3.11</v>
      </c>
      <c r="T357" s="18">
        <v>-0.81</v>
      </c>
      <c r="U357" s="18">
        <v>5.51</v>
      </c>
      <c r="V357" s="18">
        <v>-2.14</v>
      </c>
      <c r="W357" s="18">
        <v>0.49</v>
      </c>
      <c r="X357" s="18">
        <v>-2.94</v>
      </c>
      <c r="Y357" s="18">
        <v>-1.46</v>
      </c>
      <c r="Z357" s="18">
        <v>-5.77</v>
      </c>
      <c r="AA357" s="18">
        <v>-2.81</v>
      </c>
      <c r="AB357" s="18">
        <v>-2.17</v>
      </c>
      <c r="AC357" s="18">
        <v>-1.31</v>
      </c>
      <c r="AD357" s="18">
        <v>-2.6994894285959692</v>
      </c>
      <c r="AE357" s="18">
        <v>1.1981986540505085</v>
      </c>
      <c r="AF357" s="18">
        <v>-1.4718112855666821</v>
      </c>
      <c r="AG357" s="18">
        <v>-1.4440676079565895</v>
      </c>
      <c r="AH357" s="18">
        <v>-1.5006331630047165</v>
      </c>
      <c r="AI357" s="18">
        <v>-0.47204832308270772</v>
      </c>
      <c r="AJ357" s="18">
        <v>4.7246415269562636</v>
      </c>
      <c r="AK357" s="18">
        <v>-0.52671181339352113</v>
      </c>
      <c r="AM357" s="18">
        <v>0.53191489361703592</v>
      </c>
      <c r="AN357" s="18">
        <v>27.018378670930712</v>
      </c>
      <c r="AO357" s="18">
        <v>11.532053585609424</v>
      </c>
      <c r="AP357" s="18">
        <v>5.49</v>
      </c>
      <c r="AQ357" s="18">
        <v>7.96</v>
      </c>
      <c r="AR357" s="21"/>
      <c r="AS357" s="21">
        <f t="shared" si="65"/>
        <v>-1.8637256604276731</v>
      </c>
      <c r="AT357" s="21">
        <f t="shared" si="66"/>
        <v>-1.8359819828175805</v>
      </c>
      <c r="AV357" s="2">
        <f t="shared" si="67"/>
        <v>-1.9954030759006902</v>
      </c>
      <c r="AW357" s="2">
        <f t="shared" si="68"/>
        <v>-2.0022955610999094</v>
      </c>
      <c r="AX357" s="2">
        <f t="shared" si="69"/>
        <v>0.98528188714433318</v>
      </c>
      <c r="AY357" s="2">
        <f t="shared" si="70"/>
        <v>0.9855593239204341</v>
      </c>
      <c r="AZ357" s="2">
        <f t="shared" si="71"/>
        <v>0.94842067583839262</v>
      </c>
      <c r="BA357" s="2">
        <f t="shared" si="72"/>
        <v>5.1579324161607376E-2</v>
      </c>
      <c r="BB357" s="2">
        <f t="shared" si="73"/>
        <v>0.98529619332517127</v>
      </c>
      <c r="BD357" s="2">
        <f t="shared" si="74"/>
        <v>-1.8538646780973675</v>
      </c>
      <c r="BE357" s="2">
        <f t="shared" si="75"/>
        <v>-1.8262677924323021</v>
      </c>
      <c r="BO357" s="21">
        <f t="shared" si="76"/>
        <v>8.5257521128962281</v>
      </c>
      <c r="BP357" s="21">
        <f t="shared" si="77"/>
        <v>11.201402051844392</v>
      </c>
    </row>
    <row r="358" spans="2:68" x14ac:dyDescent="0.3">
      <c r="B358" s="12">
        <v>27941</v>
      </c>
      <c r="C358" s="18">
        <v>4.4520999999999997</v>
      </c>
      <c r="D358" s="18">
        <v>0.42259057119273802</v>
      </c>
      <c r="E358" s="18">
        <v>0.91162871848553995</v>
      </c>
      <c r="F358" s="18">
        <v>1.3771210633293001</v>
      </c>
      <c r="G358" s="18">
        <v>1.0035362706680999</v>
      </c>
      <c r="H358" s="18">
        <v>1.4309887679372999</v>
      </c>
      <c r="I358" s="18">
        <v>1.4614191481020999</v>
      </c>
      <c r="J358" s="18">
        <v>2.1498900966546999</v>
      </c>
      <c r="K358" s="18">
        <v>1.9680833193348</v>
      </c>
      <c r="L358" s="18">
        <v>2.4</v>
      </c>
      <c r="M358" s="18">
        <v>4.4000000000000004</v>
      </c>
      <c r="N358" s="18">
        <v>4.2699999999999996</v>
      </c>
      <c r="O358" s="18">
        <v>4.13</v>
      </c>
      <c r="P358" s="18">
        <v>5.99</v>
      </c>
      <c r="Q358" s="18">
        <v>4.1449999999999996</v>
      </c>
      <c r="R358" s="18">
        <v>3.62</v>
      </c>
      <c r="S358" s="18">
        <v>4.22</v>
      </c>
      <c r="T358" s="18">
        <v>4.43</v>
      </c>
      <c r="U358" s="18">
        <v>5.09</v>
      </c>
      <c r="V358" s="18">
        <v>2.0699999999999998</v>
      </c>
      <c r="W358" s="18">
        <v>8.2200000000000006</v>
      </c>
      <c r="X358" s="18">
        <v>3.58</v>
      </c>
      <c r="Y358" s="18">
        <v>4.25</v>
      </c>
      <c r="Z358" s="18">
        <v>1.52</v>
      </c>
      <c r="AA358" s="18">
        <v>3.67</v>
      </c>
      <c r="AB358" s="18">
        <v>6.47</v>
      </c>
      <c r="AC358" s="18">
        <v>4.46</v>
      </c>
      <c r="AD358" s="18">
        <v>1.6835016835016869</v>
      </c>
      <c r="AE358" s="18">
        <v>3.9127057937246024</v>
      </c>
      <c r="AF358" s="18">
        <v>3.2024555569766022</v>
      </c>
      <c r="AG358" s="18">
        <v>1.3615790722136367</v>
      </c>
      <c r="AH358" s="18">
        <v>1.3669334941877054</v>
      </c>
      <c r="AI358" s="18">
        <v>1.5260075149193364</v>
      </c>
      <c r="AJ358" s="18">
        <v>5.5998832737715443</v>
      </c>
      <c r="AK358" s="18">
        <v>1.134644478063529</v>
      </c>
      <c r="AM358" s="18">
        <v>0.52910052910053462</v>
      </c>
      <c r="AN358" s="18">
        <v>28.112596997453025</v>
      </c>
      <c r="AO358" s="18">
        <v>11.543841631417104</v>
      </c>
      <c r="AP358" s="18">
        <v>5.37</v>
      </c>
      <c r="AQ358" s="18">
        <v>7.86</v>
      </c>
      <c r="AR358" s="21"/>
      <c r="AS358" s="21">
        <f t="shared" si="65"/>
        <v>2.7798649857838642</v>
      </c>
      <c r="AT358" s="21">
        <f t="shared" si="66"/>
        <v>0.9389885010208987</v>
      </c>
      <c r="AV358" s="2">
        <f t="shared" si="67"/>
        <v>2.121092082447178</v>
      </c>
      <c r="AW358" s="2">
        <f t="shared" si="68"/>
        <v>2.5784038629270034</v>
      </c>
      <c r="AX358" s="2">
        <f t="shared" si="69"/>
        <v>1.032024555569766</v>
      </c>
      <c r="AY358" s="2">
        <f t="shared" si="70"/>
        <v>1.0136157907221364</v>
      </c>
      <c r="AZ358" s="2">
        <f t="shared" si="71"/>
        <v>0.94929407150986811</v>
      </c>
      <c r="BA358" s="2">
        <f t="shared" si="72"/>
        <v>5.0705928490131891E-2</v>
      </c>
      <c r="BB358" s="2">
        <f t="shared" si="73"/>
        <v>1.0310750439202754</v>
      </c>
      <c r="BD358" s="2">
        <f t="shared" si="74"/>
        <v>2.7652341174376334</v>
      </c>
      <c r="BE358" s="2">
        <f t="shared" si="75"/>
        <v>0.93404645627868343</v>
      </c>
      <c r="BO358" s="21">
        <f t="shared" si="76"/>
        <v>8.7517009654710769</v>
      </c>
      <c r="BP358" s="21">
        <f t="shared" si="77"/>
        <v>11.549486112574119</v>
      </c>
    </row>
    <row r="359" spans="2:68" x14ac:dyDescent="0.3">
      <c r="B359" s="12">
        <v>27972</v>
      </c>
      <c r="C359" s="18">
        <v>-0.61360000000000003</v>
      </c>
      <c r="D359" s="18">
        <v>0.4423228427075987</v>
      </c>
      <c r="E359" s="18">
        <v>0.8933457280932301</v>
      </c>
      <c r="F359" s="18">
        <v>0.96868664113538006</v>
      </c>
      <c r="G359" s="18">
        <v>0.56775170325511004</v>
      </c>
      <c r="H359" s="18">
        <v>0.86959948507099005</v>
      </c>
      <c r="I359" s="18">
        <v>0.60410170949361996</v>
      </c>
      <c r="J359" s="18">
        <v>0.89019896831246015</v>
      </c>
      <c r="K359" s="18">
        <v>0.65237160140755002</v>
      </c>
      <c r="L359" s="18">
        <v>0.14000000000000001</v>
      </c>
      <c r="M359" s="18">
        <v>-0.83</v>
      </c>
      <c r="N359" s="18">
        <v>-1.61</v>
      </c>
      <c r="O359" s="18">
        <v>1.5</v>
      </c>
      <c r="P359" s="18">
        <v>-0.75</v>
      </c>
      <c r="Q359" s="18">
        <v>-1.4249999999999998</v>
      </c>
      <c r="R359" s="18">
        <v>1.48</v>
      </c>
      <c r="S359" s="18">
        <v>-1.06</v>
      </c>
      <c r="T359" s="18">
        <v>-2.02</v>
      </c>
      <c r="U359" s="18">
        <v>-0.62</v>
      </c>
      <c r="V359" s="18">
        <v>-1.43</v>
      </c>
      <c r="W359" s="18">
        <v>-2.23</v>
      </c>
      <c r="X359" s="18">
        <v>1.25</v>
      </c>
      <c r="Y359" s="18">
        <v>2.82</v>
      </c>
      <c r="Z359" s="18">
        <v>-2.33</v>
      </c>
      <c r="AA359" s="18">
        <v>-0.38</v>
      </c>
      <c r="AB359" s="18">
        <v>1.17</v>
      </c>
      <c r="AC359" s="18">
        <v>-1.32</v>
      </c>
      <c r="AD359" s="18">
        <v>-1.1656163212988679</v>
      </c>
      <c r="AE359" s="18">
        <v>-1.9352976085457274</v>
      </c>
      <c r="AF359" s="18">
        <v>-0.87986715245247371</v>
      </c>
      <c r="AG359" s="18">
        <v>0.30366317209937765</v>
      </c>
      <c r="AH359" s="18">
        <v>0.12582812653134656</v>
      </c>
      <c r="AI359" s="18">
        <v>2.5752669152130148</v>
      </c>
      <c r="AJ359" s="18">
        <v>-4.3317589928647982</v>
      </c>
      <c r="AK359" s="18">
        <v>-0.59835452505609954</v>
      </c>
      <c r="AM359" s="18">
        <v>0.52631578947368585</v>
      </c>
      <c r="AN359" s="18">
        <v>28.165703814870394</v>
      </c>
      <c r="AO359" s="18">
        <v>11.757490488689911</v>
      </c>
      <c r="AP359" s="18">
        <v>5.17</v>
      </c>
      <c r="AQ359" s="18">
        <v>7.86</v>
      </c>
      <c r="AR359" s="21"/>
      <c r="AS359" s="21">
        <f t="shared" si="65"/>
        <v>-1.3221899951600724</v>
      </c>
      <c r="AT359" s="21">
        <f t="shared" si="66"/>
        <v>-0.13865967060822104</v>
      </c>
      <c r="AV359" s="2">
        <f t="shared" si="67"/>
        <v>-1.0511238445606041</v>
      </c>
      <c r="AW359" s="2">
        <f t="shared" si="68"/>
        <v>-1.3461709379235298</v>
      </c>
      <c r="AX359" s="2">
        <f t="shared" si="69"/>
        <v>0.99120132847547526</v>
      </c>
      <c r="AY359" s="2">
        <f t="shared" si="70"/>
        <v>1.0030366317209938</v>
      </c>
      <c r="AZ359" s="2">
        <f t="shared" si="71"/>
        <v>0.9487196718686457</v>
      </c>
      <c r="BA359" s="2">
        <f t="shared" si="72"/>
        <v>5.1280328131354302E-2</v>
      </c>
      <c r="BB359" s="2">
        <f t="shared" si="73"/>
        <v>0.99180144851550156</v>
      </c>
      <c r="BD359" s="2">
        <f t="shared" si="74"/>
        <v>-1.3152675344524281</v>
      </c>
      <c r="BE359" s="2">
        <f t="shared" si="75"/>
        <v>-0.13793370374639791</v>
      </c>
      <c r="BO359" s="21">
        <f t="shared" si="76"/>
        <v>8.7057713338471654</v>
      </c>
      <c r="BP359" s="21">
        <f t="shared" si="77"/>
        <v>11.454797056060681</v>
      </c>
    </row>
    <row r="360" spans="2:68" x14ac:dyDescent="0.3">
      <c r="B360" s="12">
        <v>28003</v>
      </c>
      <c r="C360" s="18">
        <v>-0.13979999999999998</v>
      </c>
      <c r="D360" s="18">
        <v>0.42435104653826272</v>
      </c>
      <c r="E360" s="18">
        <v>0.79822844783191005</v>
      </c>
      <c r="F360" s="18">
        <v>1.0871505345051999</v>
      </c>
      <c r="G360" s="18">
        <v>1.5825015596764</v>
      </c>
      <c r="H360" s="18">
        <v>1.7889507498526001</v>
      </c>
      <c r="I360" s="18">
        <v>0.91657947864017997</v>
      </c>
      <c r="J360" s="18">
        <v>1.1248429602361001</v>
      </c>
      <c r="K360" s="18">
        <v>2.1369088147488999</v>
      </c>
      <c r="L360" s="18">
        <v>-1.52</v>
      </c>
      <c r="M360" s="18">
        <v>0.28999999999999998</v>
      </c>
      <c r="N360" s="18">
        <v>-0.66</v>
      </c>
      <c r="O360" s="18">
        <v>-0.89</v>
      </c>
      <c r="P360" s="18">
        <v>-0.30499999999999999</v>
      </c>
      <c r="Q360" s="18">
        <v>-2.3150000000000004</v>
      </c>
      <c r="R360" s="18">
        <v>-0.31</v>
      </c>
      <c r="S360" s="18">
        <v>-1.44</v>
      </c>
      <c r="T360" s="18">
        <v>-1.38</v>
      </c>
      <c r="U360" s="18">
        <v>-0.86</v>
      </c>
      <c r="V360" s="18">
        <v>-2.35</v>
      </c>
      <c r="W360" s="18">
        <v>-0.84</v>
      </c>
      <c r="X360" s="18">
        <v>4.74</v>
      </c>
      <c r="Y360" s="18">
        <v>2.96</v>
      </c>
      <c r="Z360" s="18">
        <v>2.89</v>
      </c>
      <c r="AA360" s="18">
        <v>2.17</v>
      </c>
      <c r="AB360" s="18">
        <v>-0.14000000000000001</v>
      </c>
      <c r="AC360" s="18">
        <v>-2.19</v>
      </c>
      <c r="AD360" s="18">
        <v>6.7546573362342599E-2</v>
      </c>
      <c r="AE360" s="18">
        <v>4.9721624326948266E-2</v>
      </c>
      <c r="AF360" s="18">
        <v>-0.12752550510102267</v>
      </c>
      <c r="AG360" s="18">
        <v>1.2402794294941399</v>
      </c>
      <c r="AH360" s="18">
        <v>0.83377952244436671</v>
      </c>
      <c r="AI360" s="18">
        <v>2.0374955783516002</v>
      </c>
      <c r="AJ360" s="18">
        <v>-1.2583397670429375</v>
      </c>
      <c r="AK360" s="18">
        <v>0.75244544770505239</v>
      </c>
      <c r="AM360" s="18">
        <v>0.52356020942410098</v>
      </c>
      <c r="AN360" s="18">
        <v>26.966350109702962</v>
      </c>
      <c r="AO360" s="18">
        <v>11.597986002509252</v>
      </c>
      <c r="AP360" s="18">
        <v>5.09</v>
      </c>
      <c r="AQ360" s="18">
        <v>7.66</v>
      </c>
      <c r="AR360" s="21"/>
      <c r="AS360" s="21">
        <f t="shared" si="65"/>
        <v>-0.5518765516392854</v>
      </c>
      <c r="AT360" s="21">
        <f t="shared" si="66"/>
        <v>0.81592838295587722</v>
      </c>
      <c r="AV360" s="2">
        <f t="shared" si="67"/>
        <v>-0.24074423414657486</v>
      </c>
      <c r="AW360" s="2">
        <f t="shared" si="68"/>
        <v>-0.58094422865939688</v>
      </c>
      <c r="AX360" s="2">
        <f t="shared" si="69"/>
        <v>0.99872474494898977</v>
      </c>
      <c r="AY360" s="2">
        <f t="shared" si="70"/>
        <v>1.0124027942949414</v>
      </c>
      <c r="AZ360" s="2">
        <f t="shared" si="71"/>
        <v>0.9480538437151409</v>
      </c>
      <c r="BA360" s="2">
        <f t="shared" si="72"/>
        <v>5.1946156284859102E-2</v>
      </c>
      <c r="BB360" s="2">
        <f t="shared" si="73"/>
        <v>0.99942615980764704</v>
      </c>
      <c r="BD360" s="2">
        <f t="shared" si="74"/>
        <v>-0.5490021945994974</v>
      </c>
      <c r="BE360" s="2">
        <f t="shared" si="75"/>
        <v>0.81167875596131522</v>
      </c>
      <c r="BO360" s="21">
        <f t="shared" si="76"/>
        <v>8.7303926459504169</v>
      </c>
      <c r="BP360" s="21">
        <f t="shared" si="77"/>
        <v>11.448223833114668</v>
      </c>
    </row>
    <row r="361" spans="2:68" x14ac:dyDescent="0.3">
      <c r="B361" s="12">
        <v>28033</v>
      </c>
      <c r="C361" s="18">
        <v>2.4512999999999998</v>
      </c>
      <c r="D361" s="18">
        <v>0.39782890188653219</v>
      </c>
      <c r="E361" s="18">
        <v>0.64780302920430999</v>
      </c>
      <c r="F361" s="18">
        <v>1.0165125085355999</v>
      </c>
      <c r="G361" s="18">
        <v>1.3243567038233</v>
      </c>
      <c r="H361" s="18">
        <v>1.1746156878203</v>
      </c>
      <c r="I361" s="18">
        <v>2.1487084385905999</v>
      </c>
      <c r="J361" s="18">
        <v>2.1350976539927999</v>
      </c>
      <c r="K361" s="18">
        <v>1.6370955335624</v>
      </c>
      <c r="L361" s="18">
        <v>1.73</v>
      </c>
      <c r="M361" s="18">
        <v>2.5099999999999998</v>
      </c>
      <c r="N361" s="18">
        <v>1.79</v>
      </c>
      <c r="O361" s="18">
        <v>0.9</v>
      </c>
      <c r="P361" s="18">
        <v>1.73</v>
      </c>
      <c r="Q361" s="18">
        <v>1.655</v>
      </c>
      <c r="R361" s="18">
        <v>1.55</v>
      </c>
      <c r="S361" s="18">
        <v>4.49</v>
      </c>
      <c r="T361" s="18">
        <v>1.37</v>
      </c>
      <c r="U361" s="18">
        <v>5.91</v>
      </c>
      <c r="V361" s="18">
        <v>0.45</v>
      </c>
      <c r="W361" s="18">
        <v>2.9</v>
      </c>
      <c r="X361" s="18">
        <v>1.59</v>
      </c>
      <c r="Y361" s="18">
        <v>4.08</v>
      </c>
      <c r="Z361" s="18">
        <v>0.43</v>
      </c>
      <c r="AA361" s="18">
        <v>3.62</v>
      </c>
      <c r="AB361" s="18">
        <v>0.53</v>
      </c>
      <c r="AC361" s="18">
        <v>1.3</v>
      </c>
      <c r="AD361" s="18">
        <v>-1.7172248997610495</v>
      </c>
      <c r="AE361" s="18">
        <v>-0.60944110588712075</v>
      </c>
      <c r="AF361" s="18">
        <v>0.87879622443103322</v>
      </c>
      <c r="AG361" s="18">
        <v>1.8769017847715785</v>
      </c>
      <c r="AH361" s="18">
        <v>2.1226729915708065</v>
      </c>
      <c r="AI361" s="18">
        <v>1.9318103029883016</v>
      </c>
      <c r="AJ361" s="18">
        <v>-2.6095138898672876</v>
      </c>
      <c r="AK361" s="18">
        <v>-0.52277819268110592</v>
      </c>
      <c r="AM361" s="18">
        <v>0.52083333333332593</v>
      </c>
      <c r="AN361" s="18">
        <v>27.550010347012918</v>
      </c>
      <c r="AO361" s="18">
        <v>11.805990949539794</v>
      </c>
      <c r="AP361" s="18">
        <v>5.0599999999999996</v>
      </c>
      <c r="AQ361" s="18">
        <v>7.55</v>
      </c>
      <c r="AR361" s="21"/>
      <c r="AS361" s="21">
        <f t="shared" si="65"/>
        <v>0.48096732254450103</v>
      </c>
      <c r="AT361" s="21">
        <f t="shared" si="66"/>
        <v>1.4790728828850463</v>
      </c>
      <c r="AV361" s="2">
        <f t="shared" si="67"/>
        <v>0.65739455919987089</v>
      </c>
      <c r="AW361" s="2">
        <f t="shared" si="68"/>
        <v>0.40981063852394417</v>
      </c>
      <c r="AX361" s="2">
        <f t="shared" si="69"/>
        <v>1.0087879622443103</v>
      </c>
      <c r="AY361" s="2">
        <f t="shared" si="70"/>
        <v>1.0187690178477158</v>
      </c>
      <c r="AZ361" s="2">
        <f t="shared" si="71"/>
        <v>0.94756683150258514</v>
      </c>
      <c r="BA361" s="2">
        <f t="shared" si="72"/>
        <v>5.2433168497414862E-2</v>
      </c>
      <c r="BB361" s="2">
        <f t="shared" si="73"/>
        <v>1.0093064397185727</v>
      </c>
      <c r="BD361" s="2">
        <f t="shared" si="74"/>
        <v>0.47847526387846739</v>
      </c>
      <c r="BE361" s="2">
        <f t="shared" si="75"/>
        <v>1.4714092928182845</v>
      </c>
      <c r="BO361" s="21">
        <f t="shared" si="76"/>
        <v>8.8332565672326719</v>
      </c>
      <c r="BP361" s="21">
        <f t="shared" si="77"/>
        <v>11.554766038102276</v>
      </c>
    </row>
    <row r="362" spans="2:68" x14ac:dyDescent="0.3">
      <c r="B362" s="12">
        <v>28064</v>
      </c>
      <c r="C362" s="18">
        <v>-2.0372000000000003</v>
      </c>
      <c r="D362" s="18">
        <v>0.42438126465993431</v>
      </c>
      <c r="E362" s="18">
        <v>0.77242094349404999</v>
      </c>
      <c r="F362" s="18">
        <v>0.95668207690869</v>
      </c>
      <c r="G362" s="18">
        <v>1.6418409181457001</v>
      </c>
      <c r="H362" s="18">
        <v>1.4986234481326</v>
      </c>
      <c r="I362" s="18">
        <v>1.8229706452051</v>
      </c>
      <c r="J362" s="18">
        <v>1.3549828859155</v>
      </c>
      <c r="K362" s="18">
        <v>0.89365673995031003</v>
      </c>
      <c r="L362" s="18">
        <v>-1.72</v>
      </c>
      <c r="M362" s="18">
        <v>-2.1</v>
      </c>
      <c r="N362" s="18">
        <v>-2.41</v>
      </c>
      <c r="O362" s="18">
        <v>-2.99</v>
      </c>
      <c r="P362" s="18">
        <v>-2.92</v>
      </c>
      <c r="Q362" s="18">
        <v>-3</v>
      </c>
      <c r="R362" s="18">
        <v>-1.62</v>
      </c>
      <c r="S362" s="18">
        <v>-1.1499999999999999</v>
      </c>
      <c r="T362" s="18">
        <v>-3.67</v>
      </c>
      <c r="U362" s="18">
        <v>-2.42</v>
      </c>
      <c r="V362" s="18">
        <v>-2.4</v>
      </c>
      <c r="W362" s="18">
        <v>-4.46</v>
      </c>
      <c r="X362" s="18">
        <v>1.29</v>
      </c>
      <c r="Y362" s="18">
        <v>-0.81</v>
      </c>
      <c r="Z362" s="18">
        <v>-0.89</v>
      </c>
      <c r="AA362" s="18">
        <v>-3.74</v>
      </c>
      <c r="AB362" s="18">
        <v>0.63</v>
      </c>
      <c r="AC362" s="18">
        <v>-1.57</v>
      </c>
      <c r="AD362" s="18">
        <v>-6.3721652175107497</v>
      </c>
      <c r="AE362" s="18">
        <v>-6.7745649527945044</v>
      </c>
      <c r="AF362" s="18">
        <v>-3.5292365730169806</v>
      </c>
      <c r="AG362" s="18">
        <v>0.363674368662803</v>
      </c>
      <c r="AH362" s="18">
        <v>-0.23341785984439811</v>
      </c>
      <c r="AI362" s="18">
        <v>1.0934165440895205</v>
      </c>
      <c r="AJ362" s="18">
        <v>0.86094106509446711</v>
      </c>
      <c r="AK362" s="18">
        <v>0</v>
      </c>
      <c r="AM362" s="18">
        <v>0.34542314335059832</v>
      </c>
      <c r="AN362" s="18">
        <v>27.071319242462579</v>
      </c>
      <c r="AO362" s="18">
        <v>11.3456961363167</v>
      </c>
      <c r="AP362" s="18">
        <v>4.8899999999999997</v>
      </c>
      <c r="AQ362" s="18">
        <v>7.42</v>
      </c>
      <c r="AR362" s="21"/>
      <c r="AS362" s="21">
        <f t="shared" si="65"/>
        <v>-3.9536178376769149</v>
      </c>
      <c r="AT362" s="21">
        <f t="shared" si="66"/>
        <v>-6.0706895997131305E-2</v>
      </c>
      <c r="AV362" s="2">
        <f t="shared" si="67"/>
        <v>-2.7067864338636438</v>
      </c>
      <c r="AW362" s="2">
        <f t="shared" si="68"/>
        <v>-3.6705420610170458</v>
      </c>
      <c r="AX362" s="2">
        <f t="shared" si="69"/>
        <v>0.96470763426983019</v>
      </c>
      <c r="AY362" s="2">
        <f t="shared" si="70"/>
        <v>1.003636743686628</v>
      </c>
      <c r="AZ362" s="2">
        <f t="shared" si="71"/>
        <v>0.94556615544517664</v>
      </c>
      <c r="BA362" s="2">
        <f t="shared" si="72"/>
        <v>5.4433844554823363E-2</v>
      </c>
      <c r="BB362" s="2">
        <f t="shared" si="73"/>
        <v>0.96674881082333552</v>
      </c>
      <c r="BD362" s="2">
        <f t="shared" si="74"/>
        <v>-3.9400081377193352</v>
      </c>
      <c r="BE362" s="2">
        <f t="shared" si="75"/>
        <v>-6.0497922172700565E-2</v>
      </c>
      <c r="BO362" s="21">
        <f t="shared" si="76"/>
        <v>8.6246712892972077</v>
      </c>
      <c r="BP362" s="21">
        <f t="shared" si="77"/>
        <v>11.170556326677239</v>
      </c>
    </row>
    <row r="363" spans="2:68" x14ac:dyDescent="0.3">
      <c r="B363" s="12">
        <v>28094</v>
      </c>
      <c r="C363" s="18">
        <v>0.5363</v>
      </c>
      <c r="D363" s="18">
        <v>0.39707940057562841</v>
      </c>
      <c r="E363" s="18">
        <v>1.0535234632943</v>
      </c>
      <c r="F363" s="18">
        <v>1.6688946576330002</v>
      </c>
      <c r="G363" s="18">
        <v>3.3366675616701</v>
      </c>
      <c r="H363" s="18">
        <v>3.2384741804342005</v>
      </c>
      <c r="I363" s="18">
        <v>2.4274205372201001</v>
      </c>
      <c r="J363" s="18">
        <v>3.3260963759187994</v>
      </c>
      <c r="K363" s="18">
        <v>3.3680698215949998</v>
      </c>
      <c r="L363" s="18">
        <v>3.05</v>
      </c>
      <c r="M363" s="18">
        <v>-0.24</v>
      </c>
      <c r="N363" s="18">
        <v>-0.74</v>
      </c>
      <c r="O363" s="18">
        <v>4.08</v>
      </c>
      <c r="P363" s="18">
        <v>-1.27</v>
      </c>
      <c r="Q363" s="18">
        <v>3.74</v>
      </c>
      <c r="R363" s="18">
        <v>1.74</v>
      </c>
      <c r="S363" s="18">
        <v>-0.71</v>
      </c>
      <c r="T363" s="18">
        <v>1.0900000000000001</v>
      </c>
      <c r="U363" s="18">
        <v>0.82</v>
      </c>
      <c r="V363" s="18">
        <v>-3.69</v>
      </c>
      <c r="W363" s="18">
        <v>1.59</v>
      </c>
      <c r="X363" s="18">
        <v>3.14</v>
      </c>
      <c r="Y363" s="18">
        <v>3.14</v>
      </c>
      <c r="Z363" s="18">
        <v>4.84</v>
      </c>
      <c r="AA363" s="18">
        <v>-9.7100000000000009</v>
      </c>
      <c r="AB363" s="18">
        <v>1.73</v>
      </c>
      <c r="AC363" s="18">
        <v>2.4700000000000002</v>
      </c>
      <c r="AD363" s="18">
        <v>1.2338252985534481</v>
      </c>
      <c r="AE363" s="18">
        <v>2.6605880111222335</v>
      </c>
      <c r="AF363" s="18">
        <v>-0.18008747105736633</v>
      </c>
      <c r="AG363" s="18">
        <v>2.1485631440014252</v>
      </c>
      <c r="AH363" s="18">
        <v>1.4414793035015805</v>
      </c>
      <c r="AI363" s="18">
        <v>1.3852092952842288</v>
      </c>
      <c r="AJ363" s="18">
        <v>1.7377776062010852E-2</v>
      </c>
      <c r="AK363" s="18">
        <v>0.45045045045044585</v>
      </c>
      <c r="AM363" s="18">
        <v>0.51635111876076056</v>
      </c>
      <c r="AN363" s="18">
        <v>25.542876652829619</v>
      </c>
      <c r="AO363" s="18">
        <v>11.248855860507966</v>
      </c>
      <c r="AP363" s="18">
        <v>4.42</v>
      </c>
      <c r="AQ363" s="18">
        <v>7.01</v>
      </c>
      <c r="AR363" s="21"/>
      <c r="AS363" s="21">
        <f t="shared" si="65"/>
        <v>-0.57716687163299474</v>
      </c>
      <c r="AT363" s="21">
        <f t="shared" si="66"/>
        <v>1.7514837434257968</v>
      </c>
      <c r="AV363" s="2">
        <f t="shared" si="67"/>
        <v>2.1565946995105723E-3</v>
      </c>
      <c r="AW363" s="2">
        <f t="shared" si="68"/>
        <v>-0.56968118421552028</v>
      </c>
      <c r="AX363" s="2">
        <f t="shared" si="69"/>
        <v>0.99819912528942634</v>
      </c>
      <c r="AY363" s="2">
        <f t="shared" si="70"/>
        <v>1.0214856314400143</v>
      </c>
      <c r="AZ363" s="2">
        <f t="shared" si="71"/>
        <v>0.94436694077631012</v>
      </c>
      <c r="BA363" s="2">
        <f t="shared" si="72"/>
        <v>5.5633059223689885E-2</v>
      </c>
      <c r="BB363" s="2">
        <f t="shared" si="73"/>
        <v>0.9994666993454524</v>
      </c>
      <c r="BD363" s="2">
        <f t="shared" si="74"/>
        <v>-0.57420197331981149</v>
      </c>
      <c r="BE363" s="2">
        <f t="shared" si="75"/>
        <v>1.7424863954287464</v>
      </c>
      <c r="BO363" s="21">
        <f t="shared" si="76"/>
        <v>8.669390875192807</v>
      </c>
      <c r="BP363" s="21">
        <f t="shared" si="77"/>
        <v>11.164599061676562</v>
      </c>
    </row>
    <row r="364" spans="2:68" x14ac:dyDescent="0.3">
      <c r="B364" s="12">
        <v>28125</v>
      </c>
      <c r="C364" s="18">
        <v>6.1590999999999996</v>
      </c>
      <c r="D364" s="18">
        <v>0.36292360660965528</v>
      </c>
      <c r="E364" s="18">
        <v>0.57967463423754995</v>
      </c>
      <c r="F364" s="18">
        <v>0.68860559715161995</v>
      </c>
      <c r="G364" s="18">
        <v>0.46051959268574999</v>
      </c>
      <c r="H364" s="18">
        <v>0.57807991555236005</v>
      </c>
      <c r="I364" s="18">
        <v>3.7989561766735997</v>
      </c>
      <c r="J364" s="18">
        <v>3.7712164262168004</v>
      </c>
      <c r="K364" s="18">
        <v>3.5405684820482999</v>
      </c>
      <c r="L364" s="18">
        <v>9.98</v>
      </c>
      <c r="M364" s="18">
        <v>5.17</v>
      </c>
      <c r="N364" s="18">
        <v>4.29</v>
      </c>
      <c r="O364" s="18">
        <v>9.06</v>
      </c>
      <c r="P364" s="18">
        <v>5.27</v>
      </c>
      <c r="Q364" s="18">
        <v>7.5</v>
      </c>
      <c r="R364" s="18">
        <v>5.22</v>
      </c>
      <c r="S364" s="18">
        <v>9.67</v>
      </c>
      <c r="T364" s="18">
        <v>5.1100000000000003</v>
      </c>
      <c r="U364" s="18">
        <v>6.33</v>
      </c>
      <c r="V364" s="18">
        <v>7.74</v>
      </c>
      <c r="W364" s="18">
        <v>3.73</v>
      </c>
      <c r="X364" s="18">
        <v>3.44</v>
      </c>
      <c r="Y364" s="18">
        <v>6.49</v>
      </c>
      <c r="Z364" s="18">
        <v>2.33</v>
      </c>
      <c r="AA364" s="18">
        <v>6.26</v>
      </c>
      <c r="AB364" s="18">
        <v>8.92</v>
      </c>
      <c r="AC364" s="18">
        <v>7.85</v>
      </c>
      <c r="AD364" s="18">
        <v>11.264003014361702</v>
      </c>
      <c r="AE364" s="18">
        <v>6.8417108917425251</v>
      </c>
      <c r="AF364" s="18">
        <v>7.595360824742281</v>
      </c>
      <c r="AG364" s="18">
        <v>2.6471392581297382</v>
      </c>
      <c r="AH364" s="18">
        <v>2.9952182686145301</v>
      </c>
      <c r="AI364" s="18">
        <v>3.9619730227465011</v>
      </c>
      <c r="AJ364" s="18">
        <v>3.0292501537299676</v>
      </c>
      <c r="AK364" s="18">
        <v>0.5979073243647326</v>
      </c>
      <c r="AM364" s="18">
        <v>0.51369863013699391</v>
      </c>
      <c r="AN364" s="18">
        <v>27.105520694740932</v>
      </c>
      <c r="AO364" s="18">
        <v>11.597589726582942</v>
      </c>
      <c r="AP364" s="18">
        <v>4.34</v>
      </c>
      <c r="AQ364" s="18">
        <v>6.81</v>
      </c>
      <c r="AR364" s="21"/>
      <c r="AS364" s="21">
        <f t="shared" si="65"/>
        <v>7.2324372181326257</v>
      </c>
      <c r="AT364" s="21">
        <f t="shared" si="66"/>
        <v>2.2842156515200829</v>
      </c>
      <c r="AV364" s="2">
        <f t="shared" si="67"/>
        <v>5.5971957246215238</v>
      </c>
      <c r="AW364" s="2">
        <f t="shared" si="68"/>
        <v>6.8063774911379937</v>
      </c>
      <c r="AX364" s="2">
        <f t="shared" si="69"/>
        <v>1.0759536082474228</v>
      </c>
      <c r="AY364" s="2">
        <f t="shared" si="70"/>
        <v>1.0264713925812974</v>
      </c>
      <c r="AZ364" s="2">
        <f t="shared" si="71"/>
        <v>0.94678931860766902</v>
      </c>
      <c r="BA364" s="2">
        <f t="shared" si="72"/>
        <v>5.3210681392330983E-2</v>
      </c>
      <c r="BB364" s="2">
        <f t="shared" si="73"/>
        <v>1.0732007612127499</v>
      </c>
      <c r="BD364" s="2">
        <f t="shared" si="74"/>
        <v>7.1954741659104826</v>
      </c>
      <c r="BE364" s="2">
        <f t="shared" si="75"/>
        <v>2.272541636265295</v>
      </c>
      <c r="BO364" s="21">
        <f t="shared" si="76"/>
        <v>9.1991681927769147</v>
      </c>
      <c r="BP364" s="21">
        <f t="shared" si="77"/>
        <v>11.98185621162644</v>
      </c>
    </row>
    <row r="365" spans="2:68" x14ac:dyDescent="0.3">
      <c r="B365" s="12">
        <v>28156</v>
      </c>
      <c r="C365" s="18">
        <v>-3.6325999999999996</v>
      </c>
      <c r="D365" s="18">
        <v>0.35534773720951041</v>
      </c>
      <c r="E365" s="18">
        <v>-0.26449763387135999</v>
      </c>
      <c r="F365" s="18">
        <v>-0.91965833922035001</v>
      </c>
      <c r="G365" s="18">
        <v>-2.1981952420017001</v>
      </c>
      <c r="H365" s="18">
        <v>-3.2005641627530004</v>
      </c>
      <c r="I365" s="18">
        <v>-2.6078946730522001</v>
      </c>
      <c r="J365" s="18">
        <v>-2.320313624432</v>
      </c>
      <c r="K365" s="18">
        <v>-3.8876151029917998</v>
      </c>
      <c r="L365" s="18">
        <v>4.4800000000000004</v>
      </c>
      <c r="M365" s="18">
        <v>-4.9800000000000004</v>
      </c>
      <c r="N365" s="18">
        <v>-7.11</v>
      </c>
      <c r="O365" s="18">
        <v>2.13</v>
      </c>
      <c r="P365" s="18">
        <v>-7.03</v>
      </c>
      <c r="Q365" s="18">
        <v>0.65</v>
      </c>
      <c r="R365" s="18">
        <v>-4.09</v>
      </c>
      <c r="S365" s="18">
        <v>-4.2</v>
      </c>
      <c r="T365" s="18">
        <v>-5.77</v>
      </c>
      <c r="U365" s="18">
        <v>0.28999999999999998</v>
      </c>
      <c r="V365" s="18">
        <v>-6.5</v>
      </c>
      <c r="W365" s="18">
        <v>-3.92</v>
      </c>
      <c r="X365" s="18">
        <v>0.11</v>
      </c>
      <c r="Y365" s="18">
        <v>0.84</v>
      </c>
      <c r="Z365" s="18">
        <v>-7.15</v>
      </c>
      <c r="AA365" s="18">
        <v>-8.84</v>
      </c>
      <c r="AB365" s="18">
        <v>-4.59</v>
      </c>
      <c r="AC365" s="18">
        <v>-3.69</v>
      </c>
      <c r="AD365" s="18">
        <v>-0.58026323501637611</v>
      </c>
      <c r="AE365" s="18">
        <v>0.7772462448647488</v>
      </c>
      <c r="AF365" s="18">
        <v>-3.1092054518887635</v>
      </c>
      <c r="AG365" s="18">
        <v>-0.24581386841857622</v>
      </c>
      <c r="AH365" s="18">
        <v>1.4417931202134415</v>
      </c>
      <c r="AI365" s="18">
        <v>-1.1769681300968671</v>
      </c>
      <c r="AJ365" s="18">
        <v>4.9052595816695632</v>
      </c>
      <c r="AK365" s="18">
        <v>3.2689450222882499</v>
      </c>
      <c r="AM365" s="18">
        <v>1.0221465076660996</v>
      </c>
      <c r="AN365" s="18">
        <v>25.848966785071386</v>
      </c>
      <c r="AO365" s="18">
        <v>11.437961346787555</v>
      </c>
      <c r="AP365" s="18">
        <v>4.72</v>
      </c>
      <c r="AQ365" s="18">
        <v>7.4</v>
      </c>
      <c r="AR365" s="21"/>
      <c r="AS365" s="21">
        <f t="shared" si="65"/>
        <v>-3.4645531890982739</v>
      </c>
      <c r="AT365" s="21">
        <f t="shared" si="66"/>
        <v>-0.60116160562808663</v>
      </c>
      <c r="AV365" s="2">
        <f t="shared" si="67"/>
        <v>-3.2723344845138067</v>
      </c>
      <c r="AW365" s="2">
        <f t="shared" si="68"/>
        <v>-3.9789889423053504</v>
      </c>
      <c r="AX365" s="2">
        <f t="shared" si="69"/>
        <v>0.96890794548111236</v>
      </c>
      <c r="AY365" s="2">
        <f t="shared" si="70"/>
        <v>0.99754186131581424</v>
      </c>
      <c r="AZ365" s="2">
        <f t="shared" si="71"/>
        <v>0.94530280806017863</v>
      </c>
      <c r="BA365" s="2">
        <f t="shared" si="72"/>
        <v>5.4697191939821366E-2</v>
      </c>
      <c r="BB365" s="2">
        <f t="shared" si="73"/>
        <v>0.97043157565360749</v>
      </c>
      <c r="BD365" s="2">
        <f t="shared" si="74"/>
        <v>-3.4294986880281395</v>
      </c>
      <c r="BE365" s="2">
        <f t="shared" si="75"/>
        <v>-0.59507902614449726</v>
      </c>
      <c r="BO365" s="21">
        <f t="shared" si="76"/>
        <v>8.9921696161330509</v>
      </c>
      <c r="BP365" s="21">
        <f t="shared" si="77"/>
        <v>11.627571602703609</v>
      </c>
    </row>
    <row r="366" spans="2:68" x14ac:dyDescent="0.3">
      <c r="B366" s="12">
        <v>28184</v>
      </c>
      <c r="C366" s="18">
        <v>-1.5744</v>
      </c>
      <c r="D366" s="18">
        <v>0.379973278211021</v>
      </c>
      <c r="E366" s="18">
        <v>0.61483541517311002</v>
      </c>
      <c r="F366" s="18">
        <v>0.63134934933772002</v>
      </c>
      <c r="G366" s="18">
        <v>0.19622945280042001</v>
      </c>
      <c r="H366" s="18">
        <v>0.31962541064768002</v>
      </c>
      <c r="I366" s="18">
        <v>0.42347268938935001</v>
      </c>
      <c r="J366" s="18">
        <v>0.99458678164348002</v>
      </c>
      <c r="K366" s="18">
        <v>-0.45210130916996</v>
      </c>
      <c r="L366" s="18">
        <v>0.21</v>
      </c>
      <c r="M366" s="18">
        <v>-1.56</v>
      </c>
      <c r="N366" s="18">
        <v>-1.48</v>
      </c>
      <c r="O366" s="18">
        <v>-1.43</v>
      </c>
      <c r="P366" s="18">
        <v>-1.605</v>
      </c>
      <c r="Q366" s="18">
        <v>-1.855</v>
      </c>
      <c r="R366" s="18">
        <v>-1.39</v>
      </c>
      <c r="S366" s="18">
        <v>-3.49</v>
      </c>
      <c r="T366" s="18">
        <v>-0.48</v>
      </c>
      <c r="U366" s="18">
        <v>-3.01</v>
      </c>
      <c r="V366" s="18">
        <v>-0.94</v>
      </c>
      <c r="W366" s="18">
        <v>-0.67</v>
      </c>
      <c r="X366" s="18">
        <v>0.99</v>
      </c>
      <c r="Y366" s="18">
        <v>-3.4</v>
      </c>
      <c r="Z366" s="18">
        <v>-1.83</v>
      </c>
      <c r="AA366" s="18">
        <v>-0.21</v>
      </c>
      <c r="AB366" s="18">
        <v>-1.62</v>
      </c>
      <c r="AC366" s="18">
        <v>-1.82</v>
      </c>
      <c r="AD366" s="18">
        <v>2.2199659373771663</v>
      </c>
      <c r="AE366" s="18">
        <v>-5.3310859773281205E-2</v>
      </c>
      <c r="AF366" s="18">
        <v>-0.32386461964448721</v>
      </c>
      <c r="AG366" s="18">
        <v>0.5673935116566664</v>
      </c>
      <c r="AH366" s="18">
        <v>0.71551536312743913</v>
      </c>
      <c r="AI366" s="18">
        <v>3.1490468077555178E-2</v>
      </c>
      <c r="AJ366" s="18">
        <v>3.2545439743740134</v>
      </c>
      <c r="AK366" s="18">
        <v>0</v>
      </c>
      <c r="AM366" s="18">
        <v>0.50590219224284638</v>
      </c>
      <c r="AN366" s="18">
        <v>24.640970667780856</v>
      </c>
      <c r="AO366" s="18">
        <v>11.014841854222777</v>
      </c>
      <c r="AP366" s="18">
        <v>4.7</v>
      </c>
      <c r="AQ366" s="18">
        <v>7.45</v>
      </c>
      <c r="AR366" s="21"/>
      <c r="AS366" s="21">
        <f t="shared" si="65"/>
        <v>-0.70383789785550821</v>
      </c>
      <c r="AT366" s="21">
        <f t="shared" si="66"/>
        <v>0.1874202334456454</v>
      </c>
      <c r="AV366" s="2">
        <f t="shared" si="67"/>
        <v>-0.56238937249698751</v>
      </c>
      <c r="AW366" s="2">
        <f t="shared" si="68"/>
        <v>-0.78101749481163107</v>
      </c>
      <c r="AX366" s="2">
        <f t="shared" si="69"/>
        <v>0.99676135380355513</v>
      </c>
      <c r="AY366" s="2">
        <f t="shared" si="70"/>
        <v>1.0056739351165667</v>
      </c>
      <c r="AZ366" s="2">
        <f t="shared" si="71"/>
        <v>0.94484070808921861</v>
      </c>
      <c r="BA366" s="2">
        <f t="shared" si="72"/>
        <v>5.5159291910781394E-2</v>
      </c>
      <c r="BB366" s="2">
        <f t="shared" si="73"/>
        <v>0.99724884697431215</v>
      </c>
      <c r="BD366" s="2">
        <f t="shared" si="74"/>
        <v>-0.70029508964482601</v>
      </c>
      <c r="BE366" s="2">
        <f t="shared" si="75"/>
        <v>0.18647684300883843</v>
      </c>
      <c r="BO366" s="21">
        <f t="shared" si="76"/>
        <v>8.9870901930732288</v>
      </c>
      <c r="BP366" s="21">
        <f t="shared" si="77"/>
        <v>11.59558237390743</v>
      </c>
    </row>
    <row r="367" spans="2:68" x14ac:dyDescent="0.3">
      <c r="B367" s="12">
        <v>28215</v>
      </c>
      <c r="C367" s="18">
        <v>-0.92490000000000006</v>
      </c>
      <c r="D367" s="18">
        <v>0.3697548084980129</v>
      </c>
      <c r="E367" s="18">
        <v>0.70349932260516002</v>
      </c>
      <c r="F367" s="18">
        <v>0.68475874950575999</v>
      </c>
      <c r="G367" s="18">
        <v>0.82414989597556998</v>
      </c>
      <c r="H367" s="18">
        <v>0.77340091928349997</v>
      </c>
      <c r="I367" s="18">
        <v>2.5138349437238E-2</v>
      </c>
      <c r="J367" s="18">
        <v>1.3575195047902</v>
      </c>
      <c r="K367" s="18">
        <v>1.1396106344949</v>
      </c>
      <c r="L367" s="18">
        <v>0.84</v>
      </c>
      <c r="M367" s="18">
        <v>-1.51</v>
      </c>
      <c r="N367" s="18">
        <v>-1.59</v>
      </c>
      <c r="O367" s="18">
        <v>1.39</v>
      </c>
      <c r="P367" s="18">
        <v>-2.1850000000000001</v>
      </c>
      <c r="Q367" s="18">
        <v>-0.79499999999999993</v>
      </c>
      <c r="R367" s="18">
        <v>-1.39</v>
      </c>
      <c r="S367" s="18">
        <v>-3.34</v>
      </c>
      <c r="T367" s="18">
        <v>-0.1</v>
      </c>
      <c r="U367" s="18">
        <v>-2.08</v>
      </c>
      <c r="V367" s="18">
        <v>-0.83</v>
      </c>
      <c r="W367" s="18">
        <v>-0.09</v>
      </c>
      <c r="X367" s="18">
        <v>-1.03</v>
      </c>
      <c r="Y367" s="18">
        <v>0.19</v>
      </c>
      <c r="Z367" s="18">
        <v>-2.76</v>
      </c>
      <c r="AA367" s="18">
        <v>-1.79</v>
      </c>
      <c r="AB367" s="18">
        <v>-0.52</v>
      </c>
      <c r="AC367" s="18">
        <v>0.39</v>
      </c>
      <c r="AD367" s="18">
        <v>0.32617959743415081</v>
      </c>
      <c r="AE367" s="18">
        <v>3.7142674630297856</v>
      </c>
      <c r="AF367" s="18">
        <v>-0.35220000992113309</v>
      </c>
      <c r="AG367" s="18">
        <v>2.2915046521131632</v>
      </c>
      <c r="AH367" s="18">
        <v>3.0202566932388208</v>
      </c>
      <c r="AI367" s="18">
        <v>0.80315774179486876</v>
      </c>
      <c r="AJ367" s="18">
        <v>1.3822962907063419</v>
      </c>
      <c r="AK367" s="18">
        <v>0</v>
      </c>
      <c r="AM367" s="18">
        <v>0.67114093959730337</v>
      </c>
      <c r="AN367" s="18">
        <v>24.262621603548293</v>
      </c>
      <c r="AO367" s="18">
        <v>10.895746511662738</v>
      </c>
      <c r="AP367" s="18">
        <v>4.54</v>
      </c>
      <c r="AQ367" s="18">
        <v>7.42</v>
      </c>
      <c r="AR367" s="21"/>
      <c r="AS367" s="21">
        <f t="shared" si="65"/>
        <v>-0.72195481841914599</v>
      </c>
      <c r="AT367" s="21">
        <f t="shared" si="66"/>
        <v>1.9217498436151503</v>
      </c>
      <c r="AV367" s="2">
        <f t="shared" si="67"/>
        <v>-0.23022955090814756</v>
      </c>
      <c r="AW367" s="2">
        <f t="shared" si="68"/>
        <v>-0.87751607233939044</v>
      </c>
      <c r="AX367" s="2">
        <f t="shared" si="69"/>
        <v>0.99647799990078867</v>
      </c>
      <c r="AY367" s="2">
        <f t="shared" si="70"/>
        <v>1.0229150465211316</v>
      </c>
      <c r="AZ367" s="2">
        <f t="shared" si="71"/>
        <v>0.94346004594377453</v>
      </c>
      <c r="BA367" s="2">
        <f t="shared" si="72"/>
        <v>5.6539954056225472E-2</v>
      </c>
      <c r="BB367" s="2">
        <f t="shared" si="73"/>
        <v>0.99793624867257913</v>
      </c>
      <c r="BD367" s="2">
        <f t="shared" si="74"/>
        <v>-0.71714178629635172</v>
      </c>
      <c r="BE367" s="2">
        <f t="shared" si="75"/>
        <v>1.9089381779910495</v>
      </c>
      <c r="BO367" s="21">
        <f t="shared" si="76"/>
        <v>9.0267152972462554</v>
      </c>
      <c r="BP367" s="21">
        <f t="shared" si="77"/>
        <v>11.57165197539106</v>
      </c>
    </row>
    <row r="368" spans="2:68" x14ac:dyDescent="0.3">
      <c r="B368" s="12">
        <v>28245</v>
      </c>
      <c r="C368" s="18">
        <v>0.49620000000000003</v>
      </c>
      <c r="D368" s="18">
        <v>0.3791683724496453</v>
      </c>
      <c r="E368" s="18">
        <v>0.44168773309680998</v>
      </c>
      <c r="F368" s="18">
        <v>0.47490153492066001</v>
      </c>
      <c r="G368" s="18">
        <v>0.88785557635043</v>
      </c>
      <c r="H368" s="18">
        <v>0.38842169159520001</v>
      </c>
      <c r="I368" s="18">
        <v>-0.45804012629731999</v>
      </c>
      <c r="J368" s="18">
        <v>0.68063580843494997</v>
      </c>
      <c r="K368" s="18">
        <v>0.55081130203745998</v>
      </c>
      <c r="L368" s="18">
        <v>1.96</v>
      </c>
      <c r="M368" s="18">
        <v>-0.03</v>
      </c>
      <c r="N368" s="18">
        <v>-1.83</v>
      </c>
      <c r="O368" s="18">
        <v>3.45</v>
      </c>
      <c r="P368" s="18">
        <v>-2.89</v>
      </c>
      <c r="Q368" s="18">
        <v>3.0150000000000001</v>
      </c>
      <c r="R368" s="18">
        <v>0.53</v>
      </c>
      <c r="S368" s="18">
        <v>3.16</v>
      </c>
      <c r="T368" s="18">
        <v>1.1000000000000001</v>
      </c>
      <c r="U368" s="18">
        <v>2.5299999999999998</v>
      </c>
      <c r="V368" s="18">
        <v>-0.61</v>
      </c>
      <c r="W368" s="18">
        <v>-3.61</v>
      </c>
      <c r="X368" s="18">
        <v>0.66</v>
      </c>
      <c r="Y368" s="18">
        <v>1.94</v>
      </c>
      <c r="Z368" s="18">
        <v>-3.43</v>
      </c>
      <c r="AA368" s="18">
        <v>-5.21</v>
      </c>
      <c r="AB368" s="18">
        <v>2.34</v>
      </c>
      <c r="AC368" s="18">
        <v>1.92</v>
      </c>
      <c r="AD368" s="18">
        <v>2.935014499418731</v>
      </c>
      <c r="AE368" s="18">
        <v>1.0178030851289988</v>
      </c>
      <c r="AF368" s="18">
        <v>1.1947431302270051</v>
      </c>
      <c r="AG368" s="18">
        <v>1.4528143664910287</v>
      </c>
      <c r="AH368" s="18">
        <v>1.9607280043899777</v>
      </c>
      <c r="AI368" s="18">
        <v>0.86322178714137721</v>
      </c>
      <c r="AJ368" s="18">
        <v>3.0111792251864999</v>
      </c>
      <c r="AK368" s="18">
        <v>0</v>
      </c>
      <c r="AM368" s="18">
        <v>0.33333333333334103</v>
      </c>
      <c r="AN368" s="18">
        <v>24.284426620124314</v>
      </c>
      <c r="AO368" s="18">
        <v>10.636037409141359</v>
      </c>
      <c r="AP368" s="18">
        <v>4.6900000000000004</v>
      </c>
      <c r="AQ368" s="18">
        <v>7.45</v>
      </c>
      <c r="AR368" s="21"/>
      <c r="AS368" s="21">
        <f t="shared" si="65"/>
        <v>0.81557475777735977</v>
      </c>
      <c r="AT368" s="21">
        <f t="shared" si="66"/>
        <v>1.0736459940413834</v>
      </c>
      <c r="AV368" s="2">
        <f t="shared" si="67"/>
        <v>0.93883116777287112</v>
      </c>
      <c r="AW368" s="2">
        <f t="shared" si="68"/>
        <v>0.87600113273527125</v>
      </c>
      <c r="AX368" s="2">
        <f t="shared" si="69"/>
        <v>1.0119474313022701</v>
      </c>
      <c r="AY368" s="2">
        <f t="shared" si="70"/>
        <v>1.0145281436649103</v>
      </c>
      <c r="AZ368" s="2">
        <f t="shared" si="71"/>
        <v>0.94332402743860277</v>
      </c>
      <c r="BA368" s="2">
        <f t="shared" si="72"/>
        <v>5.6675972561397225E-2</v>
      </c>
      <c r="BB368" s="2">
        <f t="shared" si="73"/>
        <v>1.0120933446606861</v>
      </c>
      <c r="BD368" s="2">
        <f t="shared" si="74"/>
        <v>0.81286520708706944</v>
      </c>
      <c r="BE368" s="2">
        <f t="shared" si="75"/>
        <v>1.0700790638286213</v>
      </c>
      <c r="BO368" s="21">
        <f t="shared" si="76"/>
        <v>9.1415499648737466</v>
      </c>
      <c r="BP368" s="21">
        <f t="shared" si="77"/>
        <v>11.711591951022973</v>
      </c>
    </row>
    <row r="369" spans="2:68" x14ac:dyDescent="0.3">
      <c r="B369" s="12">
        <v>28276</v>
      </c>
      <c r="C369" s="18">
        <v>-1.0777000000000001</v>
      </c>
      <c r="D369" s="18">
        <v>0.36637114939253035</v>
      </c>
      <c r="E369" s="18">
        <v>0.30027169003024001</v>
      </c>
      <c r="F369" s="18">
        <v>0.29474599689991998</v>
      </c>
      <c r="G369" s="18">
        <v>0.73399663659652004</v>
      </c>
      <c r="H369" s="18">
        <v>0.73257434250178</v>
      </c>
      <c r="I369" s="18">
        <v>-0.21932855714710001</v>
      </c>
      <c r="J369" s="18">
        <v>-1.1100001243212001E-2</v>
      </c>
      <c r="K369" s="18">
        <v>1.2977336230984</v>
      </c>
      <c r="L369" s="18">
        <v>0.31</v>
      </c>
      <c r="M369" s="18">
        <v>-1.43</v>
      </c>
      <c r="N369" s="18">
        <v>-2.21</v>
      </c>
      <c r="O369" s="18">
        <v>-0.82</v>
      </c>
      <c r="P369" s="18">
        <v>-2.895</v>
      </c>
      <c r="Q369" s="18">
        <v>0.21499999999999997</v>
      </c>
      <c r="R369" s="18">
        <v>-0.94</v>
      </c>
      <c r="S369" s="18">
        <v>-0.49</v>
      </c>
      <c r="T369" s="18">
        <v>-2.82</v>
      </c>
      <c r="U369" s="18">
        <v>-0.41</v>
      </c>
      <c r="V369" s="18">
        <v>-3.3</v>
      </c>
      <c r="W369" s="18">
        <v>-1.47</v>
      </c>
      <c r="X369" s="18">
        <v>1.44</v>
      </c>
      <c r="Y369" s="18">
        <v>1.68</v>
      </c>
      <c r="Z369" s="18">
        <v>-2.76</v>
      </c>
      <c r="AA369" s="18">
        <v>-1.88</v>
      </c>
      <c r="AB369" s="18">
        <v>-0.59</v>
      </c>
      <c r="AC369" s="18">
        <v>-1.1599999999999999</v>
      </c>
      <c r="AD369" s="18">
        <v>-0.40086129330511033</v>
      </c>
      <c r="AE369" s="18">
        <v>3.8411823525108524E-2</v>
      </c>
      <c r="AF369" s="18">
        <v>-1.2003148366784733</v>
      </c>
      <c r="AG369" s="18">
        <v>0.875365529170824</v>
      </c>
      <c r="AH369" s="18">
        <v>0.76443352427875144</v>
      </c>
      <c r="AI369" s="18">
        <v>0.87806349685215501</v>
      </c>
      <c r="AJ369" s="18">
        <v>-2.5758432868641878</v>
      </c>
      <c r="AK369" s="18">
        <v>0</v>
      </c>
      <c r="AM369" s="18">
        <v>0.4983388704318914</v>
      </c>
      <c r="AN369" s="18">
        <v>23.1532835361024</v>
      </c>
      <c r="AO369" s="18">
        <v>10.548486693556999</v>
      </c>
      <c r="AP369" s="18">
        <v>5.03</v>
      </c>
      <c r="AQ369" s="18">
        <v>7.38</v>
      </c>
      <c r="AR369" s="21"/>
      <c r="AS369" s="21">
        <f t="shared" si="65"/>
        <v>-1.5666859860710036</v>
      </c>
      <c r="AT369" s="21">
        <f t="shared" si="66"/>
        <v>0.50899437977829365</v>
      </c>
      <c r="AV369" s="2">
        <f t="shared" si="67"/>
        <v>-1.0759495973555755</v>
      </c>
      <c r="AW369" s="2">
        <f t="shared" si="68"/>
        <v>-1.5810125036492595</v>
      </c>
      <c r="AX369" s="2">
        <f t="shared" si="69"/>
        <v>0.98799685163321527</v>
      </c>
      <c r="AY369" s="2">
        <f t="shared" si="70"/>
        <v>1.0087536552917082</v>
      </c>
      <c r="AZ369" s="2">
        <f t="shared" si="71"/>
        <v>0.94220214335703989</v>
      </c>
      <c r="BA369" s="2">
        <f t="shared" si="72"/>
        <v>5.779785664296011E-2</v>
      </c>
      <c r="BB369" s="2">
        <f t="shared" si="73"/>
        <v>0.98917326366782632</v>
      </c>
      <c r="BD369" s="2">
        <f t="shared" si="74"/>
        <v>-1.5589172952309822</v>
      </c>
      <c r="BE369" s="2">
        <f t="shared" si="75"/>
        <v>0.5064704407050129</v>
      </c>
      <c r="BO369" s="21">
        <f t="shared" si="76"/>
        <v>9.088747391669548</v>
      </c>
      <c r="BP369" s="21">
        <f t="shared" si="77"/>
        <v>11.58479363293924</v>
      </c>
    </row>
    <row r="370" spans="2:68" x14ac:dyDescent="0.3">
      <c r="B370" s="12">
        <v>28306</v>
      </c>
      <c r="C370" s="18">
        <v>5.1368999999999998</v>
      </c>
      <c r="D370" s="18">
        <v>0.4037370100311799</v>
      </c>
      <c r="E370" s="18">
        <v>0.78875148679989004</v>
      </c>
      <c r="F370" s="18">
        <v>0.75122388583347</v>
      </c>
      <c r="G370" s="18">
        <v>1.496103396299</v>
      </c>
      <c r="H370" s="18">
        <v>1.1652693900477999</v>
      </c>
      <c r="I370" s="18">
        <v>1.3981001477018999</v>
      </c>
      <c r="J370" s="18">
        <v>1.6676841112158998</v>
      </c>
      <c r="K370" s="18">
        <v>1.9483946984867</v>
      </c>
      <c r="L370" s="18">
        <v>6.09</v>
      </c>
      <c r="M370" s="18">
        <v>4.7699999999999996</v>
      </c>
      <c r="N370" s="18">
        <v>6.19</v>
      </c>
      <c r="O370" s="18">
        <v>5.65</v>
      </c>
      <c r="P370" s="18">
        <v>5.28</v>
      </c>
      <c r="Q370" s="18">
        <v>6.9649999999999999</v>
      </c>
      <c r="R370" s="18">
        <v>4.53</v>
      </c>
      <c r="S370" s="18">
        <v>4.29</v>
      </c>
      <c r="T370" s="18">
        <v>3.77</v>
      </c>
      <c r="U370" s="18">
        <v>6.09</v>
      </c>
      <c r="V370" s="18">
        <v>2.59</v>
      </c>
      <c r="W370" s="18">
        <v>7.81</v>
      </c>
      <c r="X370" s="18">
        <v>1.93</v>
      </c>
      <c r="Y370" s="18">
        <v>5.7</v>
      </c>
      <c r="Z370" s="18">
        <v>6.06</v>
      </c>
      <c r="AA370" s="18">
        <v>9.0299999999999994</v>
      </c>
      <c r="AB370" s="18">
        <v>6</v>
      </c>
      <c r="AC370" s="18">
        <v>4.51</v>
      </c>
      <c r="AD370" s="18">
        <v>2.2478770396306746</v>
      </c>
      <c r="AE370" s="18">
        <v>2.9763827517903518</v>
      </c>
      <c r="AF370" s="18">
        <v>3.8363871738697375</v>
      </c>
      <c r="AG370" s="18">
        <v>1.8837601221766365</v>
      </c>
      <c r="AH370" s="18">
        <v>1.8896986020282558</v>
      </c>
      <c r="AI370" s="18">
        <v>1.7054263565891459</v>
      </c>
      <c r="AJ370" s="18">
        <v>-4.8508792531689942</v>
      </c>
      <c r="AK370" s="18">
        <v>0</v>
      </c>
      <c r="AM370" s="18">
        <v>0.49586776859502635</v>
      </c>
      <c r="AN370" s="18">
        <v>24.11844028812018</v>
      </c>
      <c r="AO370" s="18">
        <v>10.530023959090759</v>
      </c>
      <c r="AP370" s="18">
        <v>4.9800000000000004</v>
      </c>
      <c r="AQ370" s="18">
        <v>7.2</v>
      </c>
      <c r="AR370" s="21"/>
      <c r="AS370" s="21">
        <f t="shared" si="65"/>
        <v>3.4326501638385576</v>
      </c>
      <c r="AT370" s="21">
        <f t="shared" si="66"/>
        <v>1.4800231121454566</v>
      </c>
      <c r="AV370" s="2">
        <f t="shared" si="67"/>
        <v>2.7547312897667808</v>
      </c>
      <c r="AW370" s="2">
        <f t="shared" si="68"/>
        <v>3.2276617468637969</v>
      </c>
      <c r="AX370" s="2">
        <f t="shared" si="69"/>
        <v>1.0383638717386974</v>
      </c>
      <c r="AY370" s="2">
        <f t="shared" si="70"/>
        <v>1.0188376012217664</v>
      </c>
      <c r="AZ370" s="2">
        <f t="shared" si="71"/>
        <v>0.94322731795479764</v>
      </c>
      <c r="BA370" s="2">
        <f t="shared" si="72"/>
        <v>5.6772682045202361E-2</v>
      </c>
      <c r="BB370" s="2">
        <f t="shared" si="73"/>
        <v>1.0372352951545882</v>
      </c>
      <c r="BD370" s="2">
        <f t="shared" si="74"/>
        <v>3.4157127452669864</v>
      </c>
      <c r="BE370" s="2">
        <f t="shared" si="75"/>
        <v>1.472720366526318</v>
      </c>
      <c r="BO370" s="21">
        <f t="shared" si="76"/>
        <v>9.3841861288000405</v>
      </c>
      <c r="BP370" s="21">
        <f t="shared" si="77"/>
        <v>12.016156843166726</v>
      </c>
    </row>
    <row r="371" spans="2:68" x14ac:dyDescent="0.3">
      <c r="B371" s="12">
        <v>28337</v>
      </c>
      <c r="C371" s="18">
        <v>-1.2806</v>
      </c>
      <c r="D371" s="18">
        <v>0.41329906809446371</v>
      </c>
      <c r="E371" s="18">
        <v>-1.1281457431581E-2</v>
      </c>
      <c r="F371" s="18">
        <v>-0.19151715107451001</v>
      </c>
      <c r="G371" s="18">
        <v>-0.71980409195036998</v>
      </c>
      <c r="H371" s="18">
        <v>-0.73835478964992995</v>
      </c>
      <c r="I371" s="18">
        <v>-0.49426996763186998</v>
      </c>
      <c r="J371" s="18">
        <v>-1.3291847484920001</v>
      </c>
      <c r="K371" s="18">
        <v>-0.95081896026203006</v>
      </c>
      <c r="L371" s="18">
        <v>1.38</v>
      </c>
      <c r="M371" s="18">
        <v>-1.49</v>
      </c>
      <c r="N371" s="18">
        <v>-1.17</v>
      </c>
      <c r="O371" s="18">
        <v>-2.2999999999999998</v>
      </c>
      <c r="P371" s="18">
        <v>-2.4249999999999998</v>
      </c>
      <c r="Q371" s="18">
        <v>-0.92499999999999993</v>
      </c>
      <c r="R371" s="18">
        <v>1.22</v>
      </c>
      <c r="S371" s="18">
        <v>-2.44</v>
      </c>
      <c r="T371" s="18">
        <v>-4.13</v>
      </c>
      <c r="U371" s="18">
        <v>-1.8</v>
      </c>
      <c r="V371" s="18">
        <v>-2.39</v>
      </c>
      <c r="W371" s="18">
        <v>-7.0000000000000007E-2</v>
      </c>
      <c r="X371" s="18">
        <v>-0.86</v>
      </c>
      <c r="Y371" s="18">
        <v>0.87</v>
      </c>
      <c r="Z371" s="18">
        <v>-0.18</v>
      </c>
      <c r="AA371" s="18">
        <v>-2.2400000000000002</v>
      </c>
      <c r="AB371" s="18">
        <v>0.43</v>
      </c>
      <c r="AC371" s="18">
        <v>-1.42</v>
      </c>
      <c r="AD371" s="18">
        <v>-1.4916369618864778</v>
      </c>
      <c r="AE371" s="18">
        <v>1.7243879414175822</v>
      </c>
      <c r="AF371" s="18">
        <v>-1.1124697307535514</v>
      </c>
      <c r="AG371" s="18">
        <v>1.2193717348362387</v>
      </c>
      <c r="AH371" s="18">
        <v>2.2468503102773374</v>
      </c>
      <c r="AI371" s="18">
        <v>0.91231273987866235</v>
      </c>
      <c r="AJ371" s="18">
        <v>-7.5533724524010415</v>
      </c>
      <c r="AK371" s="18">
        <v>0</v>
      </c>
      <c r="AM371" s="18">
        <v>0.49342105263159297</v>
      </c>
      <c r="AN371" s="18">
        <v>23.823553820043816</v>
      </c>
      <c r="AO371" s="18">
        <v>10.567692447775409</v>
      </c>
      <c r="AP371" s="18">
        <v>5.4</v>
      </c>
      <c r="AQ371" s="18">
        <v>7.42</v>
      </c>
      <c r="AR371" s="21"/>
      <c r="AS371" s="21">
        <f t="shared" si="65"/>
        <v>-1.5257687988480151</v>
      </c>
      <c r="AT371" s="21">
        <f t="shared" si="66"/>
        <v>0.80607266674177502</v>
      </c>
      <c r="AV371" s="2">
        <f t="shared" si="67"/>
        <v>-0.90633834370820732</v>
      </c>
      <c r="AW371" s="2">
        <f t="shared" si="68"/>
        <v>-1.4735058892793917</v>
      </c>
      <c r="AX371" s="2">
        <f t="shared" si="69"/>
        <v>0.98887530269246449</v>
      </c>
      <c r="AY371" s="2">
        <f t="shared" si="70"/>
        <v>1.0121937173483624</v>
      </c>
      <c r="AZ371" s="2">
        <f t="shared" si="71"/>
        <v>0.94196626811043949</v>
      </c>
      <c r="BA371" s="2">
        <f t="shared" si="72"/>
        <v>5.8033731889560514E-2</v>
      </c>
      <c r="BB371" s="2">
        <f t="shared" si="73"/>
        <v>0.99019915163352201</v>
      </c>
      <c r="BD371" s="2">
        <f t="shared" si="74"/>
        <v>-1.5182772990173372</v>
      </c>
      <c r="BE371" s="2">
        <f t="shared" si="75"/>
        <v>0.80211486314075142</v>
      </c>
      <c r="BO371" s="21">
        <f t="shared" si="76"/>
        <v>9.3454372016474121</v>
      </c>
      <c r="BP371" s="21">
        <f t="shared" si="77"/>
        <v>11.898388311999032</v>
      </c>
    </row>
    <row r="372" spans="2:68" x14ac:dyDescent="0.3">
      <c r="B372" s="12">
        <v>28368</v>
      </c>
      <c r="C372" s="18">
        <v>-1.3337999999999999</v>
      </c>
      <c r="D372" s="18">
        <v>0.4465216604678357</v>
      </c>
      <c r="E372" s="18">
        <v>0.45487633358478002</v>
      </c>
      <c r="F372" s="18">
        <v>0.53862457417509002</v>
      </c>
      <c r="G372" s="18">
        <v>0.85011743532268991</v>
      </c>
      <c r="H372" s="18">
        <v>0.76875621974719999</v>
      </c>
      <c r="I372" s="18">
        <v>1.174933906043</v>
      </c>
      <c r="J372" s="18">
        <v>1.8477539278601001</v>
      </c>
      <c r="K372" s="18">
        <v>2.1384517957966001</v>
      </c>
      <c r="L372" s="18">
        <v>-0.44</v>
      </c>
      <c r="M372" s="18">
        <v>-1.41</v>
      </c>
      <c r="N372" s="18">
        <v>0.86</v>
      </c>
      <c r="O372" s="18">
        <v>-2.7</v>
      </c>
      <c r="P372" s="18">
        <v>1.3</v>
      </c>
      <c r="Q372" s="18">
        <v>-2.0549999999999997</v>
      </c>
      <c r="R372" s="18">
        <v>0.11</v>
      </c>
      <c r="S372" s="18">
        <v>-0.85</v>
      </c>
      <c r="T372" s="18">
        <v>-1.45</v>
      </c>
      <c r="U372" s="18">
        <v>-5.77</v>
      </c>
      <c r="V372" s="18">
        <v>-0.86</v>
      </c>
      <c r="W372" s="18">
        <v>0.6</v>
      </c>
      <c r="X372" s="18">
        <v>-2.2599999999999998</v>
      </c>
      <c r="Y372" s="18">
        <v>-3.23</v>
      </c>
      <c r="Z372" s="18">
        <v>4.62</v>
      </c>
      <c r="AA372" s="18">
        <v>3.83</v>
      </c>
      <c r="AB372" s="18">
        <v>-1.18</v>
      </c>
      <c r="AC372" s="18">
        <v>-1.28</v>
      </c>
      <c r="AD372" s="18">
        <v>4.4307125139948278</v>
      </c>
      <c r="AE372" s="18">
        <v>3.523261496927943</v>
      </c>
      <c r="AF372" s="18">
        <v>0.60613407685781162</v>
      </c>
      <c r="AG372" s="18">
        <v>0.62498944867144246</v>
      </c>
      <c r="AH372" s="18">
        <v>0.17311709665481789</v>
      </c>
      <c r="AI372" s="18">
        <v>1.6463335148108715</v>
      </c>
      <c r="AJ372" s="18">
        <v>-2.2968915607452289</v>
      </c>
      <c r="AK372" s="18">
        <v>2.3741007194244546</v>
      </c>
      <c r="AM372" s="18">
        <v>0.32733224222585289</v>
      </c>
      <c r="AN372" s="18">
        <v>22.841211760543491</v>
      </c>
      <c r="AO372" s="18">
        <v>10.268385666710998</v>
      </c>
      <c r="AP372" s="18">
        <v>5.56</v>
      </c>
      <c r="AQ372" s="18">
        <v>7.28</v>
      </c>
      <c r="AR372" s="21"/>
      <c r="AS372" s="21">
        <f t="shared" si="65"/>
        <v>0.15961241638997592</v>
      </c>
      <c r="AT372" s="21">
        <f t="shared" si="66"/>
        <v>0.17846778820360676</v>
      </c>
      <c r="AV372" s="2">
        <f t="shared" si="67"/>
        <v>0.28445844617604799</v>
      </c>
      <c r="AW372" s="2">
        <f t="shared" si="68"/>
        <v>0.27989608222447337</v>
      </c>
      <c r="AX372" s="2">
        <f t="shared" si="69"/>
        <v>1.0060613407685781</v>
      </c>
      <c r="AY372" s="2">
        <f t="shared" si="70"/>
        <v>1.0062498944867144</v>
      </c>
      <c r="AZ372" s="2">
        <f t="shared" si="71"/>
        <v>0.94195602287917446</v>
      </c>
      <c r="BA372" s="2">
        <f t="shared" si="72"/>
        <v>5.8043977120825541E-2</v>
      </c>
      <c r="BB372" s="2">
        <f t="shared" si="73"/>
        <v>1.0060722832445033</v>
      </c>
      <c r="BD372" s="2">
        <f t="shared" si="74"/>
        <v>0.15909165809832837</v>
      </c>
      <c r="BE372" s="2">
        <f t="shared" si="75"/>
        <v>0.17788551156998977</v>
      </c>
      <c r="BO372" s="21">
        <f t="shared" si="76"/>
        <v>9.4026117162375371</v>
      </c>
      <c r="BP372" s="21">
        <f t="shared" si="77"/>
        <v>11.970638695982577</v>
      </c>
    </row>
    <row r="373" spans="2:68" x14ac:dyDescent="0.3">
      <c r="B373" s="12">
        <v>28398</v>
      </c>
      <c r="C373" s="18">
        <v>0.15720000000000001</v>
      </c>
      <c r="D373" s="18">
        <v>0.44914720957238696</v>
      </c>
      <c r="E373" s="18">
        <v>0.28633249549012002</v>
      </c>
      <c r="F373" s="18">
        <v>-2.0511450636568999E-2</v>
      </c>
      <c r="G373" s="18">
        <v>-4.2814237331447999E-2</v>
      </c>
      <c r="H373" s="18">
        <v>-9.5391643154649999E-2</v>
      </c>
      <c r="I373" s="18">
        <v>0.18620355772932001</v>
      </c>
      <c r="J373" s="18">
        <v>-0.99130907115697986</v>
      </c>
      <c r="K373" s="18">
        <v>-0.37550899333926002</v>
      </c>
      <c r="L373" s="18">
        <v>1.72</v>
      </c>
      <c r="M373" s="18">
        <v>-0.17</v>
      </c>
      <c r="N373" s="18">
        <v>-0.51</v>
      </c>
      <c r="O373" s="18">
        <v>-0.11</v>
      </c>
      <c r="P373" s="18">
        <v>-1.6550000000000002</v>
      </c>
      <c r="Q373" s="18">
        <v>1.5299999999999998</v>
      </c>
      <c r="R373" s="18">
        <v>0.25</v>
      </c>
      <c r="S373" s="18">
        <v>1.55</v>
      </c>
      <c r="T373" s="18">
        <v>-1.22</v>
      </c>
      <c r="U373" s="18">
        <v>0.73</v>
      </c>
      <c r="V373" s="18">
        <v>-0.32</v>
      </c>
      <c r="W373" s="18">
        <v>-1.85</v>
      </c>
      <c r="X373" s="18">
        <v>3.48</v>
      </c>
      <c r="Y373" s="18">
        <v>2.0099999999999998</v>
      </c>
      <c r="Z373" s="18">
        <v>-0.71</v>
      </c>
      <c r="AA373" s="18">
        <v>-0.89</v>
      </c>
      <c r="AB373" s="18">
        <v>-0.03</v>
      </c>
      <c r="AC373" s="18">
        <v>-0.13</v>
      </c>
      <c r="AD373" s="18">
        <v>2.9852514363561067</v>
      </c>
      <c r="AE373" s="18">
        <v>3.6610417164294473</v>
      </c>
      <c r="AF373" s="18">
        <v>1.4555970598867374</v>
      </c>
      <c r="AG373" s="18">
        <v>2.0637675690150514</v>
      </c>
      <c r="AH373" s="18">
        <v>3.1780641003783749</v>
      </c>
      <c r="AI373" s="18">
        <v>0.74382534437755776</v>
      </c>
      <c r="AJ373" s="18">
        <v>2.6334364002380539</v>
      </c>
      <c r="AK373" s="18">
        <v>5.2002810962754831</v>
      </c>
      <c r="AM373" s="18">
        <v>0.48939641109300158</v>
      </c>
      <c r="AN373" s="18">
        <v>22.604838357467226</v>
      </c>
      <c r="AO373" s="18">
        <v>10.067742820070706</v>
      </c>
      <c r="AP373" s="18">
        <v>5.89</v>
      </c>
      <c r="AQ373" s="18">
        <v>7.41</v>
      </c>
      <c r="AR373" s="21"/>
      <c r="AS373" s="21">
        <f t="shared" si="65"/>
        <v>1.0064498503143504</v>
      </c>
      <c r="AT373" s="21">
        <f t="shared" si="66"/>
        <v>1.6146203594426645</v>
      </c>
      <c r="AV373" s="2">
        <f t="shared" si="67"/>
        <v>1.14865180153223</v>
      </c>
      <c r="AW373" s="2">
        <f t="shared" si="68"/>
        <v>1.0015012839111437</v>
      </c>
      <c r="AX373" s="2">
        <f t="shared" si="69"/>
        <v>1.0145559705988674</v>
      </c>
      <c r="AY373" s="2">
        <f t="shared" si="70"/>
        <v>1.0206376756901505</v>
      </c>
      <c r="AZ373" s="2">
        <f t="shared" si="71"/>
        <v>0.94162839107557939</v>
      </c>
      <c r="BA373" s="2">
        <f t="shared" si="72"/>
        <v>5.8371608924420615E-2</v>
      </c>
      <c r="BB373" s="2">
        <f t="shared" si="73"/>
        <v>1.0149089769500415</v>
      </c>
      <c r="BD373" s="2">
        <f t="shared" si="74"/>
        <v>1.0015483088355466</v>
      </c>
      <c r="BE373" s="2">
        <f t="shared" si="75"/>
        <v>1.6067569486012228</v>
      </c>
      <c r="BO373" s="21">
        <f t="shared" si="76"/>
        <v>9.5566310293954562</v>
      </c>
      <c r="BP373" s="21">
        <f t="shared" si="77"/>
        <v>12.149108672378256</v>
      </c>
    </row>
    <row r="374" spans="2:68" x14ac:dyDescent="0.3">
      <c r="B374" s="12">
        <v>28429</v>
      </c>
      <c r="C374" s="18">
        <v>-3.9278</v>
      </c>
      <c r="D374" s="18">
        <v>0.48577303977053177</v>
      </c>
      <c r="E374" s="18">
        <v>0.27155850532594999</v>
      </c>
      <c r="F374" s="18">
        <v>2.6398458330054001E-2</v>
      </c>
      <c r="G374" s="18">
        <v>-0.61084367388427996</v>
      </c>
      <c r="H374" s="18">
        <v>-0.57087911348996001</v>
      </c>
      <c r="I374" s="18">
        <v>-0.36366114463430999</v>
      </c>
      <c r="J374" s="18">
        <v>-0.9189411603346499</v>
      </c>
      <c r="K374" s="18">
        <v>-0.7920825579428199</v>
      </c>
      <c r="L374" s="18">
        <v>-2.38</v>
      </c>
      <c r="M374" s="18">
        <v>-4.24</v>
      </c>
      <c r="N374" s="18">
        <v>-4.43</v>
      </c>
      <c r="O374" s="18">
        <v>-3.14</v>
      </c>
      <c r="P374" s="18">
        <v>-4.5649999999999995</v>
      </c>
      <c r="Q374" s="18">
        <v>-4.1400000000000006</v>
      </c>
      <c r="R374" s="18">
        <v>-3.35</v>
      </c>
      <c r="S374" s="18">
        <v>-4.46</v>
      </c>
      <c r="T374" s="18">
        <v>-4.96</v>
      </c>
      <c r="U374" s="18">
        <v>-3.55</v>
      </c>
      <c r="V374" s="18">
        <v>-3.62</v>
      </c>
      <c r="W374" s="18">
        <v>-3.23</v>
      </c>
      <c r="X374" s="18">
        <v>-5.05</v>
      </c>
      <c r="Y374" s="18">
        <v>-3.14</v>
      </c>
      <c r="Z374" s="18">
        <v>-3.17</v>
      </c>
      <c r="AA374" s="18">
        <v>-1.75</v>
      </c>
      <c r="AB374" s="18">
        <v>-4.8499999999999996</v>
      </c>
      <c r="AC374" s="18">
        <v>-3.95</v>
      </c>
      <c r="AD374" s="18">
        <v>2.5185483407142994</v>
      </c>
      <c r="AE374" s="18">
        <v>0.50151403019387253</v>
      </c>
      <c r="AF374" s="18">
        <v>-1.5012233069669145</v>
      </c>
      <c r="AG374" s="18">
        <v>1.9019330799386669</v>
      </c>
      <c r="AH374" s="18">
        <v>3.1482082848595994</v>
      </c>
      <c r="AI374" s="18">
        <v>-1.0782962918588601</v>
      </c>
      <c r="AJ374" s="18">
        <v>2.1412508255732376</v>
      </c>
      <c r="AK374" s="18">
        <v>-0.80160320641283755</v>
      </c>
      <c r="AM374" s="18">
        <v>0.64935064935065512</v>
      </c>
      <c r="AN374" s="18">
        <v>21.633062897900601</v>
      </c>
      <c r="AO374" s="18">
        <v>9.7666662995565474</v>
      </c>
      <c r="AP374" s="18">
        <v>6.18</v>
      </c>
      <c r="AQ374" s="18">
        <v>7.62</v>
      </c>
      <c r="AR374" s="21"/>
      <c r="AS374" s="21">
        <f t="shared" si="65"/>
        <v>-1.9869963467374463</v>
      </c>
      <c r="AT374" s="21">
        <f t="shared" si="66"/>
        <v>1.4161600401681351</v>
      </c>
      <c r="AV374" s="2">
        <f t="shared" si="67"/>
        <v>-1.1296270402458952</v>
      </c>
      <c r="AW374" s="2">
        <f t="shared" si="68"/>
        <v>-1.9519262425924722</v>
      </c>
      <c r="AX374" s="2">
        <f t="shared" si="69"/>
        <v>0.98498776693033085</v>
      </c>
      <c r="AY374" s="2">
        <f t="shared" si="70"/>
        <v>1.0190193307993867</v>
      </c>
      <c r="AZ374" s="2">
        <f t="shared" si="71"/>
        <v>0.93973318126448124</v>
      </c>
      <c r="BA374" s="2">
        <f t="shared" si="72"/>
        <v>6.0266818735518757E-2</v>
      </c>
      <c r="BB374" s="2">
        <f t="shared" si="73"/>
        <v>0.98697424406758183</v>
      </c>
      <c r="BD374" s="2">
        <f t="shared" si="74"/>
        <v>-1.9741770154681724</v>
      </c>
      <c r="BE374" s="2">
        <f t="shared" si="75"/>
        <v>1.4070235237799535</v>
      </c>
      <c r="BO374" s="21">
        <f t="shared" si="76"/>
        <v>9.5107327867963019</v>
      </c>
      <c r="BP374" s="21">
        <f t="shared" si="77"/>
        <v>11.990857348015432</v>
      </c>
    </row>
    <row r="375" spans="2:68" x14ac:dyDescent="0.3">
      <c r="B375" s="12">
        <v>28459</v>
      </c>
      <c r="C375" s="18">
        <v>4.5440000000000005</v>
      </c>
      <c r="D375" s="18">
        <v>0.48651321961816762</v>
      </c>
      <c r="E375" s="18">
        <v>0.68155944038251004</v>
      </c>
      <c r="F375" s="18">
        <v>0.77126581903805003</v>
      </c>
      <c r="G375" s="18">
        <v>0.90876324100708006</v>
      </c>
      <c r="H375" s="18">
        <v>1.0238792444664</v>
      </c>
      <c r="I375" s="18">
        <v>0.73507832633171999</v>
      </c>
      <c r="J375" s="18">
        <v>0.58621354233585998</v>
      </c>
      <c r="K375" s="18">
        <v>0.87514366885054984</v>
      </c>
      <c r="L375" s="18">
        <v>8.07</v>
      </c>
      <c r="M375" s="18">
        <v>3.4</v>
      </c>
      <c r="N375" s="18">
        <v>4.2699999999999996</v>
      </c>
      <c r="O375" s="18">
        <v>7.28</v>
      </c>
      <c r="P375" s="18">
        <v>3.7850000000000001</v>
      </c>
      <c r="Q375" s="18">
        <v>7.8550000000000004</v>
      </c>
      <c r="R375" s="18">
        <v>4.59</v>
      </c>
      <c r="S375" s="18">
        <v>1.95</v>
      </c>
      <c r="T375" s="18">
        <v>4.6500000000000004</v>
      </c>
      <c r="U375" s="18">
        <v>3.45</v>
      </c>
      <c r="V375" s="18">
        <v>3.57</v>
      </c>
      <c r="W375" s="18">
        <v>5.25</v>
      </c>
      <c r="X375" s="18">
        <v>2.1800000000000002</v>
      </c>
      <c r="Y375" s="18">
        <v>4.28</v>
      </c>
      <c r="Z375" s="18">
        <v>5.58</v>
      </c>
      <c r="AA375" s="18">
        <v>6.08</v>
      </c>
      <c r="AB375" s="18">
        <v>5.89</v>
      </c>
      <c r="AC375" s="18">
        <v>7.28</v>
      </c>
      <c r="AD375" s="18">
        <v>-0.82805513635418881</v>
      </c>
      <c r="AE375" s="18">
        <v>1.1620222640013056</v>
      </c>
      <c r="AF375" s="18">
        <v>1.3601176839414419</v>
      </c>
      <c r="AG375" s="18">
        <v>1.1377434557518384</v>
      </c>
      <c r="AH375" s="18">
        <v>1.1460188457952381</v>
      </c>
      <c r="AI375" s="18">
        <v>0.91518803367045543</v>
      </c>
      <c r="AJ375" s="18">
        <v>1.7423181598544391</v>
      </c>
      <c r="AK375" s="18">
        <v>0</v>
      </c>
      <c r="AM375" s="18">
        <v>0.48387096774193949</v>
      </c>
      <c r="AN375" s="18">
        <v>21.901624168830057</v>
      </c>
      <c r="AO375" s="18">
        <v>9.7662999836602005</v>
      </c>
      <c r="AP375" s="18">
        <v>6.04</v>
      </c>
      <c r="AQ375" s="18">
        <v>7.55</v>
      </c>
      <c r="AR375" s="21"/>
      <c r="AS375" s="21">
        <f t="shared" si="65"/>
        <v>0.87360446432327432</v>
      </c>
      <c r="AT375" s="21">
        <f t="shared" si="66"/>
        <v>0.65123023613367081</v>
      </c>
      <c r="AV375" s="2">
        <f t="shared" si="67"/>
        <v>0.8095344477426214</v>
      </c>
      <c r="AW375" s="2">
        <f t="shared" si="68"/>
        <v>0.86284492889774356</v>
      </c>
      <c r="AX375" s="2">
        <f t="shared" si="69"/>
        <v>1.0136011768394144</v>
      </c>
      <c r="AY375" s="2">
        <f t="shared" si="70"/>
        <v>1.0113774345575184</v>
      </c>
      <c r="AZ375" s="2">
        <f t="shared" si="71"/>
        <v>0.93985744877630228</v>
      </c>
      <c r="BA375" s="2">
        <f t="shared" si="72"/>
        <v>6.0142551223697716E-2</v>
      </c>
      <c r="BB375" s="2">
        <f t="shared" si="73"/>
        <v>1.0134671589663968</v>
      </c>
      <c r="BD375" s="2">
        <f t="shared" si="74"/>
        <v>0.86939770125269678</v>
      </c>
      <c r="BE375" s="2">
        <f t="shared" si="75"/>
        <v>0.64809429599177515</v>
      </c>
      <c r="BO375" s="21">
        <f t="shared" si="76"/>
        <v>9.6337451197129891</v>
      </c>
      <c r="BP375" s="21">
        <f t="shared" si="77"/>
        <v>12.152340130064543</v>
      </c>
    </row>
    <row r="376" spans="2:68" x14ac:dyDescent="0.3">
      <c r="B376" s="12">
        <v>28490</v>
      </c>
      <c r="C376" s="18">
        <v>0.82229999999999992</v>
      </c>
      <c r="D376" s="18">
        <v>0.47560663932271208</v>
      </c>
      <c r="E376" s="18">
        <v>0.3937710224748</v>
      </c>
      <c r="F376" s="18">
        <v>0.40812589114029002</v>
      </c>
      <c r="G376" s="18">
        <v>-0.33844476890884001</v>
      </c>
      <c r="H376" s="18">
        <v>-0.64933760869709001</v>
      </c>
      <c r="I376" s="18">
        <v>-0.98353199471301</v>
      </c>
      <c r="J376" s="18">
        <v>-0.57219730291284998</v>
      </c>
      <c r="K376" s="18">
        <v>-1.79678665742</v>
      </c>
      <c r="L376" s="18">
        <v>2.77</v>
      </c>
      <c r="M376" s="18">
        <v>0.51</v>
      </c>
      <c r="N376" s="18">
        <v>0.27</v>
      </c>
      <c r="O376" s="18">
        <v>1.1399999999999999</v>
      </c>
      <c r="P376" s="18">
        <v>-0.28999999999999998</v>
      </c>
      <c r="Q376" s="18">
        <v>1.905</v>
      </c>
      <c r="R376" s="18">
        <v>0</v>
      </c>
      <c r="S376" s="18">
        <v>-0.75</v>
      </c>
      <c r="T376" s="18">
        <v>0.75</v>
      </c>
      <c r="U376" s="18">
        <v>1.89</v>
      </c>
      <c r="V376" s="18">
        <v>0.82</v>
      </c>
      <c r="W376" s="18">
        <v>2.34</v>
      </c>
      <c r="X376" s="18">
        <v>2.15</v>
      </c>
      <c r="Y376" s="18">
        <v>-0.33</v>
      </c>
      <c r="Z376" s="18">
        <v>-1.25</v>
      </c>
      <c r="AA376" s="18">
        <v>0.62</v>
      </c>
      <c r="AB376" s="18">
        <v>-0.1</v>
      </c>
      <c r="AC376" s="18">
        <v>1.48</v>
      </c>
      <c r="AD376" s="18">
        <v>3.7364303372121377</v>
      </c>
      <c r="AE376" s="18">
        <v>3.3913625443618312</v>
      </c>
      <c r="AF376" s="18">
        <v>2.1531726582760369</v>
      </c>
      <c r="AG376" s="18">
        <v>3.8407319653070093</v>
      </c>
      <c r="AH376" s="18">
        <v>5.9440045203451364</v>
      </c>
      <c r="AI376" s="18">
        <v>-0.47857298237982127</v>
      </c>
      <c r="AJ376" s="18">
        <v>2.1427379713072625</v>
      </c>
      <c r="AK376" s="18">
        <v>0</v>
      </c>
      <c r="AM376" s="18">
        <v>0.64205457463886173</v>
      </c>
      <c r="AN376" s="18">
        <v>21.840307294438606</v>
      </c>
      <c r="AO376" s="18">
        <v>9.6782665825359242</v>
      </c>
      <c r="AP376" s="18">
        <v>6.13</v>
      </c>
      <c r="AQ376" s="18">
        <v>7.78</v>
      </c>
      <c r="AR376" s="21"/>
      <c r="AS376" s="21">
        <f t="shared" si="65"/>
        <v>1.6775660189533248</v>
      </c>
      <c r="AT376" s="21">
        <f t="shared" si="66"/>
        <v>3.3651253259842973</v>
      </c>
      <c r="AV376" s="2">
        <f t="shared" si="67"/>
        <v>2.0173858757464669</v>
      </c>
      <c r="AW376" s="2">
        <f t="shared" si="68"/>
        <v>1.6126122057033232</v>
      </c>
      <c r="AX376" s="2">
        <f t="shared" si="69"/>
        <v>1.0215317265827604</v>
      </c>
      <c r="AY376" s="2">
        <f t="shared" si="70"/>
        <v>1.0384073196530701</v>
      </c>
      <c r="AZ376" s="2">
        <f t="shared" si="71"/>
        <v>0.93892458175287541</v>
      </c>
      <c r="BA376" s="2">
        <f t="shared" si="72"/>
        <v>6.1075418247124591E-2</v>
      </c>
      <c r="BB376" s="2">
        <f t="shared" si="73"/>
        <v>1.0225466678034218</v>
      </c>
      <c r="BD376" s="2">
        <f t="shared" si="74"/>
        <v>1.6668638433938137</v>
      </c>
      <c r="BE376" s="2">
        <f t="shared" si="75"/>
        <v>3.343657221831287</v>
      </c>
      <c r="BO376" s="21">
        <f t="shared" si="76"/>
        <v>9.8899488343136586</v>
      </c>
      <c r="BP376" s="21">
        <f t="shared" si="77"/>
        <v>12.4263349060113</v>
      </c>
    </row>
    <row r="377" spans="2:68" x14ac:dyDescent="0.3">
      <c r="B377" s="12">
        <v>28521</v>
      </c>
      <c r="C377" s="18">
        <v>-5.5198999999999998</v>
      </c>
      <c r="D377" s="18">
        <v>0.48065353508643938</v>
      </c>
      <c r="E377" s="18">
        <v>0.41188703293755002</v>
      </c>
      <c r="F377" s="18">
        <v>0.21917734539930001</v>
      </c>
      <c r="G377" s="18">
        <v>6.7422140393641999E-2</v>
      </c>
      <c r="H377" s="18">
        <v>-0.24256635200420998</v>
      </c>
      <c r="I377" s="18">
        <v>-0.32603496241447</v>
      </c>
      <c r="J377" s="18">
        <v>-0.46863432299664998</v>
      </c>
      <c r="K377" s="18">
        <v>-0.96727342302775998</v>
      </c>
      <c r="L377" s="18">
        <v>-0.84</v>
      </c>
      <c r="M377" s="18">
        <v>-6.09</v>
      </c>
      <c r="N377" s="18">
        <v>-6.2</v>
      </c>
      <c r="O377" s="18">
        <v>-1.62</v>
      </c>
      <c r="P377" s="18">
        <v>-5.9350000000000005</v>
      </c>
      <c r="Q377" s="18">
        <v>-4.5750000000000002</v>
      </c>
      <c r="R377" s="18">
        <v>-5.3</v>
      </c>
      <c r="S377" s="18">
        <v>-6.86</v>
      </c>
      <c r="T377" s="18">
        <v>-5.87</v>
      </c>
      <c r="U377" s="18">
        <v>-6.93</v>
      </c>
      <c r="V377" s="18">
        <v>-6.54</v>
      </c>
      <c r="W377" s="18">
        <v>-4.67</v>
      </c>
      <c r="X377" s="18">
        <v>-4.16</v>
      </c>
      <c r="Y377" s="18">
        <v>-4.53</v>
      </c>
      <c r="Z377" s="18">
        <v>-6.84</v>
      </c>
      <c r="AA377" s="18">
        <v>-1.92</v>
      </c>
      <c r="AB377" s="18">
        <v>-6.04</v>
      </c>
      <c r="AC377" s="18">
        <v>-4.47</v>
      </c>
      <c r="AD377" s="18">
        <v>1.3098626879996411</v>
      </c>
      <c r="AE377" s="18">
        <v>2.8801320404373776</v>
      </c>
      <c r="AF377" s="18">
        <v>-2.5735979131730979</v>
      </c>
      <c r="AG377" s="18">
        <v>0.3236335042063887</v>
      </c>
      <c r="AH377" s="18">
        <v>0.63894249228360067</v>
      </c>
      <c r="AI377" s="18">
        <v>-1.0989259468626278</v>
      </c>
      <c r="AJ377" s="18">
        <v>1.036830968357938</v>
      </c>
      <c r="AK377" s="18">
        <v>0</v>
      </c>
      <c r="AM377" s="18">
        <v>0.47846889952152249</v>
      </c>
      <c r="AN377" s="18">
        <v>20.496830574644463</v>
      </c>
      <c r="AO377" s="18">
        <v>9.241462260934691</v>
      </c>
      <c r="AP377" s="18">
        <v>6.42</v>
      </c>
      <c r="AQ377" s="18">
        <v>7.94</v>
      </c>
      <c r="AR377" s="21"/>
      <c r="AS377" s="21">
        <f t="shared" si="65"/>
        <v>-3.0542514482595373</v>
      </c>
      <c r="AT377" s="21">
        <f t="shared" si="66"/>
        <v>-0.15702003088005068</v>
      </c>
      <c r="AV377" s="2">
        <f t="shared" si="67"/>
        <v>-2.1828973874807742</v>
      </c>
      <c r="AW377" s="2">
        <f t="shared" si="68"/>
        <v>-2.8751171921194585</v>
      </c>
      <c r="AX377" s="2">
        <f t="shared" si="69"/>
        <v>0.97426402086826902</v>
      </c>
      <c r="AY377" s="2">
        <f t="shared" si="70"/>
        <v>1.0032363350420639</v>
      </c>
      <c r="AZ377" s="2">
        <f t="shared" si="71"/>
        <v>0.93722236204849552</v>
      </c>
      <c r="BA377" s="2">
        <f t="shared" si="72"/>
        <v>6.2777637951504484E-2</v>
      </c>
      <c r="BB377" s="2">
        <f t="shared" si="73"/>
        <v>0.97603351707402064</v>
      </c>
      <c r="BD377" s="2">
        <f t="shared" si="74"/>
        <v>-3.039707393744016</v>
      </c>
      <c r="BE377" s="2">
        <f t="shared" si="75"/>
        <v>-0.15627231644728853</v>
      </c>
      <c r="BO377" s="21">
        <f t="shared" si="76"/>
        <v>9.7213817289370219</v>
      </c>
      <c r="BP377" s="21">
        <f t="shared" si="77"/>
        <v>12.128519362653879</v>
      </c>
    </row>
    <row r="378" spans="2:68" x14ac:dyDescent="0.3">
      <c r="B378" s="12">
        <v>28549</v>
      </c>
      <c r="C378" s="18">
        <v>-0.92749999999999999</v>
      </c>
      <c r="D378" s="18">
        <v>0.50097745440094155</v>
      </c>
      <c r="E378" s="18">
        <v>0.54232991765125005</v>
      </c>
      <c r="F378" s="18">
        <v>0.39956140311862998</v>
      </c>
      <c r="G378" s="18">
        <v>4.8520969462988998E-2</v>
      </c>
      <c r="H378" s="18">
        <v>0.17983331562652</v>
      </c>
      <c r="I378" s="18">
        <v>-3.9848161180564999E-3</v>
      </c>
      <c r="J378" s="18">
        <v>-0.42027583578827998</v>
      </c>
      <c r="K378" s="18">
        <v>0.17458382658241001</v>
      </c>
      <c r="L378" s="18">
        <v>3.4</v>
      </c>
      <c r="M378" s="18">
        <v>-1.69</v>
      </c>
      <c r="N378" s="18">
        <v>-2.61</v>
      </c>
      <c r="O378" s="18">
        <v>-0.28000000000000003</v>
      </c>
      <c r="P378" s="18">
        <v>-3.4400000000000004</v>
      </c>
      <c r="Q378" s="18">
        <v>1.74</v>
      </c>
      <c r="R378" s="18">
        <v>0.12</v>
      </c>
      <c r="S378" s="18">
        <v>0.39</v>
      </c>
      <c r="T378" s="18">
        <v>-2.06</v>
      </c>
      <c r="U378" s="18">
        <v>-1.08</v>
      </c>
      <c r="V378" s="18">
        <v>-3.97</v>
      </c>
      <c r="W378" s="18">
        <v>-3.47</v>
      </c>
      <c r="X378" s="18">
        <v>4.13</v>
      </c>
      <c r="Y378" s="18">
        <v>-0.41</v>
      </c>
      <c r="Z378" s="18">
        <v>-0.43</v>
      </c>
      <c r="AA378" s="18">
        <v>-3</v>
      </c>
      <c r="AB378" s="18">
        <v>0.08</v>
      </c>
      <c r="AC378" s="18">
        <v>-0.42</v>
      </c>
      <c r="AD378" s="18">
        <v>1.1761222951878647</v>
      </c>
      <c r="AE378" s="18">
        <v>8.8133698311474884</v>
      </c>
      <c r="AF378" s="18">
        <v>-0.19363629843895946</v>
      </c>
      <c r="AG378" s="18">
        <v>1.523700505557235</v>
      </c>
      <c r="AH378" s="18">
        <v>2.1483103615061561</v>
      </c>
      <c r="AI378" s="18">
        <v>0.81010844631410617</v>
      </c>
      <c r="AJ378" s="18">
        <v>0.984403735693129</v>
      </c>
      <c r="AK378" s="18">
        <v>0</v>
      </c>
      <c r="AM378" s="18">
        <v>0.63492063492063266</v>
      </c>
      <c r="AN378" s="18">
        <v>19.831760049705991</v>
      </c>
      <c r="AO378" s="18">
        <v>9.0452635707047424</v>
      </c>
      <c r="AP378" s="18">
        <v>6.42</v>
      </c>
      <c r="AQ378" s="18">
        <v>8.0399999999999991</v>
      </c>
      <c r="AR378" s="21"/>
      <c r="AS378" s="21">
        <f t="shared" si="65"/>
        <v>-0.69461375283990101</v>
      </c>
      <c r="AT378" s="21">
        <f t="shared" si="66"/>
        <v>1.0227230511562935</v>
      </c>
      <c r="AV378" s="2">
        <f t="shared" si="67"/>
        <v>-0.31335589216073378</v>
      </c>
      <c r="AW378" s="2">
        <f t="shared" si="68"/>
        <v>-0.72074658523753055</v>
      </c>
      <c r="AX378" s="2">
        <f t="shared" si="69"/>
        <v>0.99806363701561041</v>
      </c>
      <c r="AY378" s="2">
        <f t="shared" si="70"/>
        <v>1.0152370050555724</v>
      </c>
      <c r="AZ378" s="2">
        <f t="shared" si="71"/>
        <v>0.93621107140749016</v>
      </c>
      <c r="BA378" s="2">
        <f t="shared" si="72"/>
        <v>6.3788928592509841E-2</v>
      </c>
      <c r="BB378" s="2">
        <f t="shared" si="73"/>
        <v>0.99914174049683102</v>
      </c>
      <c r="BD378" s="2">
        <f t="shared" si="74"/>
        <v>-0.69023133168633699</v>
      </c>
      <c r="BE378" s="2">
        <f t="shared" si="75"/>
        <v>1.0162705397925313</v>
      </c>
      <c r="BO378" s="21">
        <f t="shared" si="76"/>
        <v>9.7526422650863864</v>
      </c>
      <c r="BP378" s="21">
        <f t="shared" si="77"/>
        <v>12.118109945651513</v>
      </c>
    </row>
    <row r="379" spans="2:68" x14ac:dyDescent="0.3">
      <c r="B379" s="12">
        <v>28580</v>
      </c>
      <c r="C379" s="18">
        <v>3.4008999999999996</v>
      </c>
      <c r="D379" s="18">
        <v>0.50865805938911102</v>
      </c>
      <c r="E379" s="18">
        <v>0.56664529022758003</v>
      </c>
      <c r="F379" s="18">
        <v>0.28608539265971</v>
      </c>
      <c r="G379" s="18">
        <v>0.4001820409113</v>
      </c>
      <c r="H379" s="18">
        <v>0.21504306009877999</v>
      </c>
      <c r="I379" s="18">
        <v>-3.4651955756378999E-2</v>
      </c>
      <c r="J379" s="18">
        <v>-0.75983647877425997</v>
      </c>
      <c r="K379" s="18">
        <v>-0.20373526338304998</v>
      </c>
      <c r="L379" s="18">
        <v>7.38</v>
      </c>
      <c r="M379" s="18">
        <v>2.33</v>
      </c>
      <c r="N379" s="18">
        <v>2.0499999999999998</v>
      </c>
      <c r="O379" s="18">
        <v>6.11</v>
      </c>
      <c r="P379" s="18">
        <v>3.42</v>
      </c>
      <c r="Q379" s="18">
        <v>6.37</v>
      </c>
      <c r="R379" s="18">
        <v>4.17</v>
      </c>
      <c r="S379" s="18">
        <v>6.09</v>
      </c>
      <c r="T379" s="18">
        <v>4.37</v>
      </c>
      <c r="U379" s="18">
        <v>2.06</v>
      </c>
      <c r="V379" s="18">
        <v>2.73</v>
      </c>
      <c r="W379" s="18">
        <v>-0.69</v>
      </c>
      <c r="X379" s="18">
        <v>2.62</v>
      </c>
      <c r="Y379" s="18">
        <v>2.4700000000000002</v>
      </c>
      <c r="Z379" s="18">
        <v>2.86</v>
      </c>
      <c r="AA379" s="18">
        <v>4.17</v>
      </c>
      <c r="AB379" s="18">
        <v>5.15</v>
      </c>
      <c r="AC379" s="18">
        <v>5.8</v>
      </c>
      <c r="AD379" s="18">
        <v>7.3141276301438962</v>
      </c>
      <c r="AE379" s="18">
        <v>1.5487678737211574</v>
      </c>
      <c r="AF379" s="18">
        <v>4.4910179640718528</v>
      </c>
      <c r="AG379" s="18">
        <v>1.8896936280114129</v>
      </c>
      <c r="AH379" s="18">
        <v>2.669589513760573</v>
      </c>
      <c r="AI379" s="18">
        <v>0.84668884185061799</v>
      </c>
      <c r="AJ379" s="18">
        <v>7.5501851828439603</v>
      </c>
      <c r="AK379" s="18">
        <v>0</v>
      </c>
      <c r="AM379" s="18">
        <v>0.78864353312302349</v>
      </c>
      <c r="AN379" s="18">
        <v>20.301150177807934</v>
      </c>
      <c r="AO379" s="18">
        <v>8.9504200776338934</v>
      </c>
      <c r="AP379" s="18">
        <v>6.47</v>
      </c>
      <c r="AQ379" s="18">
        <v>8.15</v>
      </c>
      <c r="AR379" s="21"/>
      <c r="AS379" s="21">
        <f t="shared" si="65"/>
        <v>3.9823599046827418</v>
      </c>
      <c r="AT379" s="21">
        <f t="shared" si="66"/>
        <v>1.3810355686223019</v>
      </c>
      <c r="AV379" s="2">
        <f t="shared" si="67"/>
        <v>2.9219771301306974</v>
      </c>
      <c r="AW379" s="2">
        <f t="shared" si="68"/>
        <v>3.536438738629899</v>
      </c>
      <c r="AX379" s="2">
        <f t="shared" si="69"/>
        <v>1.0449101796407185</v>
      </c>
      <c r="AY379" s="2">
        <f t="shared" si="70"/>
        <v>1.0188969362801141</v>
      </c>
      <c r="AZ379" s="2">
        <f t="shared" si="71"/>
        <v>0.93770017478424073</v>
      </c>
      <c r="BA379" s="2">
        <f t="shared" si="72"/>
        <v>6.2299825215759275E-2</v>
      </c>
      <c r="BB379" s="2">
        <f t="shared" si="73"/>
        <v>1.0432508227175292</v>
      </c>
      <c r="BD379" s="2">
        <f t="shared" si="74"/>
        <v>3.9511990290592465</v>
      </c>
      <c r="BE379" s="2">
        <f t="shared" si="75"/>
        <v>1.3702293435157111</v>
      </c>
      <c r="BO379" s="21">
        <f t="shared" si="76"/>
        <v>10.114525824187897</v>
      </c>
      <c r="BP379" s="21">
        <f t="shared" si="77"/>
        <v>12.642228170582415</v>
      </c>
    </row>
    <row r="380" spans="2:68" x14ac:dyDescent="0.3">
      <c r="B380" s="12">
        <v>28610</v>
      </c>
      <c r="C380" s="18">
        <v>8.2852999999999994</v>
      </c>
      <c r="D380" s="18">
        <v>0.54290385711648348</v>
      </c>
      <c r="E380" s="18">
        <v>0.45028014199562</v>
      </c>
      <c r="F380" s="18">
        <v>0.40216170451014999</v>
      </c>
      <c r="G380" s="18">
        <v>0.3639939129857</v>
      </c>
      <c r="H380" s="18">
        <v>0.17981699767265999</v>
      </c>
      <c r="I380" s="18">
        <v>9.0126315497564002E-2</v>
      </c>
      <c r="J380" s="18">
        <v>-0.42528104885355006</v>
      </c>
      <c r="K380" s="18">
        <v>1.5636364914096999E-2</v>
      </c>
      <c r="L380" s="18">
        <v>8.35</v>
      </c>
      <c r="M380" s="18">
        <v>8.91</v>
      </c>
      <c r="N380" s="18">
        <v>11.41</v>
      </c>
      <c r="O380" s="18">
        <v>6.97</v>
      </c>
      <c r="P380" s="18">
        <v>10.664999999999999</v>
      </c>
      <c r="Q380" s="18">
        <v>9.8650000000000002</v>
      </c>
      <c r="R380" s="18">
        <v>6.92</v>
      </c>
      <c r="S380" s="18">
        <v>9.6199999999999992</v>
      </c>
      <c r="T380" s="18">
        <v>11.56</v>
      </c>
      <c r="U380" s="18">
        <v>6.71</v>
      </c>
      <c r="V380" s="18">
        <v>11.2</v>
      </c>
      <c r="W380" s="18">
        <v>13.35</v>
      </c>
      <c r="X380" s="18">
        <v>2.93</v>
      </c>
      <c r="Y380" s="18">
        <v>0.18</v>
      </c>
      <c r="Z380" s="18">
        <v>10.84</v>
      </c>
      <c r="AA380" s="18">
        <v>9.25</v>
      </c>
      <c r="AB380" s="18">
        <v>10.029999999999999</v>
      </c>
      <c r="AC380" s="18">
        <v>8.59</v>
      </c>
      <c r="AD380" s="18">
        <v>-0.69554267697173877</v>
      </c>
      <c r="AE380" s="18">
        <v>3.2102266282525216</v>
      </c>
      <c r="AF380" s="18">
        <v>4.5455587392550179</v>
      </c>
      <c r="AG380" s="18">
        <v>-0.73509059245504549</v>
      </c>
      <c r="AH380" s="18">
        <v>-1.0491145521179801</v>
      </c>
      <c r="AI380" s="18">
        <v>5.9970014992516418E-2</v>
      </c>
      <c r="AJ380" s="18">
        <v>-0.35389751728103214</v>
      </c>
      <c r="AK380" s="18">
        <v>0</v>
      </c>
      <c r="AM380" s="18">
        <v>0.93896713615022609</v>
      </c>
      <c r="AN380" s="18">
        <v>21.868503524008588</v>
      </c>
      <c r="AO380" s="18">
        <v>9.2625887208668427</v>
      </c>
      <c r="AP380" s="18">
        <v>6.35</v>
      </c>
      <c r="AQ380" s="18">
        <v>8.24</v>
      </c>
      <c r="AR380" s="21"/>
      <c r="AS380" s="21">
        <f t="shared" si="65"/>
        <v>4.0026548821385344</v>
      </c>
      <c r="AT380" s="21">
        <f t="shared" si="66"/>
        <v>-1.277994449571529</v>
      </c>
      <c r="AV380" s="2">
        <f t="shared" si="67"/>
        <v>2.0223968035917728</v>
      </c>
      <c r="AW380" s="2">
        <f t="shared" si="68"/>
        <v>3.2776080727135337</v>
      </c>
      <c r="AX380" s="2">
        <f t="shared" si="69"/>
        <v>1.0454555873925502</v>
      </c>
      <c r="AY380" s="2">
        <f t="shared" si="70"/>
        <v>0.99264909407544955</v>
      </c>
      <c r="AZ380" s="2">
        <f t="shared" si="71"/>
        <v>0.94066024052551811</v>
      </c>
      <c r="BA380" s="2">
        <f t="shared" si="72"/>
        <v>5.933975947448189E-2</v>
      </c>
      <c r="BB380" s="2">
        <f t="shared" si="73"/>
        <v>1.0421657520886376</v>
      </c>
      <c r="BD380" s="2">
        <f t="shared" si="74"/>
        <v>3.9654208832349203</v>
      </c>
      <c r="BE380" s="2">
        <f t="shared" si="75"/>
        <v>-1.2661061291103985</v>
      </c>
      <c r="BO380" s="21">
        <f t="shared" si="76"/>
        <v>10.41405374462129</v>
      </c>
      <c r="BP380" s="21">
        <f t="shared" si="77"/>
        <v>13.175297229471184</v>
      </c>
    </row>
    <row r="381" spans="2:68" x14ac:dyDescent="0.3">
      <c r="B381" s="12">
        <v>28641</v>
      </c>
      <c r="C381" s="18">
        <v>2.323</v>
      </c>
      <c r="D381" s="18">
        <v>0.50532651775769821</v>
      </c>
      <c r="E381" s="18">
        <v>0.30187064723920998</v>
      </c>
      <c r="F381" s="18">
        <v>0.18145571122019999</v>
      </c>
      <c r="G381" s="18">
        <v>-0.16710397488129999</v>
      </c>
      <c r="H381" s="18">
        <v>-0.17522056422731999</v>
      </c>
      <c r="I381" s="18">
        <v>-0.59340212904103995</v>
      </c>
      <c r="J381" s="18">
        <v>-2.7545767548983</v>
      </c>
      <c r="K381" s="18">
        <v>-0.64254877962625001</v>
      </c>
      <c r="L381" s="18">
        <v>7.24</v>
      </c>
      <c r="M381" s="18">
        <v>1.1200000000000001</v>
      </c>
      <c r="N381" s="18">
        <v>2.1800000000000002</v>
      </c>
      <c r="O381" s="18">
        <v>4.5</v>
      </c>
      <c r="P381" s="18">
        <v>1.79</v>
      </c>
      <c r="Q381" s="18">
        <v>7.370000000000001</v>
      </c>
      <c r="R381" s="18">
        <v>4.22</v>
      </c>
      <c r="S381" s="18">
        <v>0.2</v>
      </c>
      <c r="T381" s="18">
        <v>5.23</v>
      </c>
      <c r="U381" s="18">
        <v>0.89</v>
      </c>
      <c r="V381" s="18">
        <v>1.29</v>
      </c>
      <c r="W381" s="18">
        <v>1.64</v>
      </c>
      <c r="X381" s="18">
        <v>-0.39</v>
      </c>
      <c r="Y381" s="18">
        <v>0.71</v>
      </c>
      <c r="Z381" s="18">
        <v>1.25</v>
      </c>
      <c r="AA381" s="18">
        <v>5.17</v>
      </c>
      <c r="AB381" s="18">
        <v>1.32</v>
      </c>
      <c r="AC381" s="18">
        <v>4.1500000000000004</v>
      </c>
      <c r="AD381" s="18">
        <v>2.0752833108681701</v>
      </c>
      <c r="AE381" s="18">
        <v>2.1648009389815925</v>
      </c>
      <c r="AF381" s="18">
        <v>1.4164181722504887</v>
      </c>
      <c r="AG381" s="18">
        <v>0.35169201678293405</v>
      </c>
      <c r="AH381" s="18">
        <v>0.69108527401966491</v>
      </c>
      <c r="AI381" s="18">
        <v>-0.26670662271501833</v>
      </c>
      <c r="AJ381" s="18">
        <v>4.7751904212164353</v>
      </c>
      <c r="AK381" s="18">
        <v>0</v>
      </c>
      <c r="AM381" s="18">
        <v>0.77519379844961378</v>
      </c>
      <c r="AN381" s="18">
        <v>21.877973172242083</v>
      </c>
      <c r="AO381" s="18">
        <v>9.6349107285984488</v>
      </c>
      <c r="AP381" s="18">
        <v>6.65</v>
      </c>
      <c r="AQ381" s="18">
        <v>8.42</v>
      </c>
      <c r="AR381" s="21"/>
      <c r="AS381" s="21">
        <f t="shared" si="65"/>
        <v>0.9110916544927905</v>
      </c>
      <c r="AT381" s="21">
        <f t="shared" si="66"/>
        <v>-0.15363450097476417</v>
      </c>
      <c r="AV381" s="2">
        <f t="shared" si="67"/>
        <v>0.32180652716060854</v>
      </c>
      <c r="AW381" s="2">
        <f t="shared" si="68"/>
        <v>0.57804377982924038</v>
      </c>
      <c r="AX381" s="2">
        <f t="shared" si="69"/>
        <v>1.0141641817225049</v>
      </c>
      <c r="AY381" s="2">
        <f t="shared" si="70"/>
        <v>1.0035169201678293</v>
      </c>
      <c r="AZ381" s="2">
        <f t="shared" si="71"/>
        <v>0.94124662014339666</v>
      </c>
      <c r="BA381" s="2">
        <f t="shared" si="72"/>
        <v>5.8753379856603338E-2</v>
      </c>
      <c r="BB381" s="2">
        <f t="shared" si="73"/>
        <v>1.0135323757827885</v>
      </c>
      <c r="BD381" s="2">
        <f t="shared" si="74"/>
        <v>0.90408325715053828</v>
      </c>
      <c r="BE381" s="2">
        <f t="shared" si="75"/>
        <v>-0.15245269712111212</v>
      </c>
      <c r="BO381" s="21">
        <f t="shared" si="76"/>
        <v>10.528295948109008</v>
      </c>
      <c r="BP381" s="21">
        <f t="shared" si="77"/>
        <v>13.353590302630321</v>
      </c>
    </row>
    <row r="382" spans="2:68" x14ac:dyDescent="0.3">
      <c r="B382" s="12">
        <v>28671</v>
      </c>
      <c r="C382" s="18">
        <v>-1.0748</v>
      </c>
      <c r="D382" s="18">
        <v>0.54395218124858591</v>
      </c>
      <c r="E382" s="18">
        <v>0.25913110728330002</v>
      </c>
      <c r="F382" s="18">
        <v>3.7318977628882997E-2</v>
      </c>
      <c r="G382" s="18">
        <v>-0.23202534794051999</v>
      </c>
      <c r="H382" s="18">
        <v>-0.30327835164534001</v>
      </c>
      <c r="I382" s="18">
        <v>-0.64468443312939006</v>
      </c>
      <c r="J382" s="18">
        <v>-0.20690952410808999</v>
      </c>
      <c r="K382" s="18">
        <v>-0.58208652284853002</v>
      </c>
      <c r="L382" s="18">
        <v>0.73</v>
      </c>
      <c r="M382" s="18">
        <v>-1.74</v>
      </c>
      <c r="N382" s="18">
        <v>-1.1200000000000001</v>
      </c>
      <c r="O382" s="18">
        <v>-0.1</v>
      </c>
      <c r="P382" s="18">
        <v>-3.36</v>
      </c>
      <c r="Q382" s="18">
        <v>1.31</v>
      </c>
      <c r="R382" s="18">
        <v>-0.26</v>
      </c>
      <c r="S382" s="18">
        <v>-2.81</v>
      </c>
      <c r="T382" s="18">
        <v>-1.37</v>
      </c>
      <c r="U382" s="18">
        <v>-3.74</v>
      </c>
      <c r="V382" s="18">
        <v>-1.63</v>
      </c>
      <c r="W382" s="18">
        <v>-0.4</v>
      </c>
      <c r="X382" s="18">
        <v>-1.53</v>
      </c>
      <c r="Y382" s="18">
        <v>0.84</v>
      </c>
      <c r="Z382" s="18">
        <v>-1.97</v>
      </c>
      <c r="AA382" s="18">
        <v>1.1399999999999999</v>
      </c>
      <c r="AB382" s="18">
        <v>-0.51</v>
      </c>
      <c r="AC382" s="18">
        <v>-0.1</v>
      </c>
      <c r="AD382" s="18">
        <v>4.5435204702959364</v>
      </c>
      <c r="AE382" s="18">
        <v>5.424582087304497</v>
      </c>
      <c r="AF382" s="18">
        <v>1.3274527608422959</v>
      </c>
      <c r="AG382" s="18">
        <v>2.0406420690886717</v>
      </c>
      <c r="AH382" s="18">
        <v>3.0735697468937673</v>
      </c>
      <c r="AI382" s="18">
        <v>-0.13295874523000517</v>
      </c>
      <c r="AJ382" s="18">
        <v>-4.7287406397293008</v>
      </c>
      <c r="AK382" s="18">
        <v>0</v>
      </c>
      <c r="AM382" s="18">
        <v>0.7692307692307665</v>
      </c>
      <c r="AN382" s="18">
        <v>21.34887229343515</v>
      </c>
      <c r="AO382" s="18">
        <v>9.5496789810417368</v>
      </c>
      <c r="AP382" s="18">
        <v>7.01</v>
      </c>
      <c r="AQ382" s="18">
        <v>8.6199999999999992</v>
      </c>
      <c r="AR382" s="21"/>
      <c r="AS382" s="21">
        <f t="shared" si="65"/>
        <v>0.78350057959371</v>
      </c>
      <c r="AT382" s="21">
        <f t="shared" si="66"/>
        <v>1.4966898878400858</v>
      </c>
      <c r="AV382" s="2">
        <f t="shared" si="67"/>
        <v>0.77217878408544216</v>
      </c>
      <c r="AW382" s="2">
        <f t="shared" si="68"/>
        <v>0.60012427394859902</v>
      </c>
      <c r="AX382" s="2">
        <f t="shared" si="69"/>
        <v>1.013274527608423</v>
      </c>
      <c r="AY382" s="2">
        <f t="shared" si="70"/>
        <v>1.0204064206908867</v>
      </c>
      <c r="AZ382" s="2">
        <f t="shared" si="71"/>
        <v>0.94085754415875356</v>
      </c>
      <c r="BA382" s="2">
        <f t="shared" si="72"/>
        <v>5.9142455841246444E-2</v>
      </c>
      <c r="BB382" s="2">
        <f t="shared" si="73"/>
        <v>1.0136935504317937</v>
      </c>
      <c r="BD382" s="2">
        <f t="shared" si="74"/>
        <v>0.77751965913879617</v>
      </c>
      <c r="BE382" s="2">
        <f t="shared" si="75"/>
        <v>1.4852647741924516</v>
      </c>
      <c r="BO382" s="21">
        <f t="shared" si="76"/>
        <v>10.690580107654563</v>
      </c>
      <c r="BP382" s="21">
        <f t="shared" si="77"/>
        <v>13.536448364884901</v>
      </c>
    </row>
    <row r="383" spans="2:68" x14ac:dyDescent="0.3">
      <c r="B383" s="12">
        <v>28702</v>
      </c>
      <c r="C383" s="18">
        <v>5.6741000000000001</v>
      </c>
      <c r="D383" s="18">
        <v>0.54812762550988658</v>
      </c>
      <c r="E383" s="18">
        <v>0.75001631590337003</v>
      </c>
      <c r="F383" s="18">
        <v>0.73766103285763995</v>
      </c>
      <c r="G383" s="18">
        <v>0.95253038448466998</v>
      </c>
      <c r="H383" s="18">
        <v>1.0235648363653</v>
      </c>
      <c r="I383" s="18">
        <v>1.1799470986939999</v>
      </c>
      <c r="J383" s="18">
        <v>1.4765016335762999</v>
      </c>
      <c r="K383" s="18">
        <v>1.3828026452982001</v>
      </c>
      <c r="L383" s="18">
        <v>5.28</v>
      </c>
      <c r="M383" s="18">
        <v>5.51</v>
      </c>
      <c r="N383" s="18">
        <v>7.37</v>
      </c>
      <c r="O383" s="18">
        <v>6.31</v>
      </c>
      <c r="P383" s="18">
        <v>4.6899999999999995</v>
      </c>
      <c r="Q383" s="18">
        <v>9.7250000000000014</v>
      </c>
      <c r="R383" s="18">
        <v>3.53</v>
      </c>
      <c r="S383" s="18">
        <v>4.71</v>
      </c>
      <c r="T383" s="18">
        <v>8.8000000000000007</v>
      </c>
      <c r="U383" s="18">
        <v>3.34</v>
      </c>
      <c r="V383" s="18">
        <v>5.16</v>
      </c>
      <c r="W383" s="18">
        <v>8.69</v>
      </c>
      <c r="X383" s="18">
        <v>1.42</v>
      </c>
      <c r="Y383" s="18">
        <v>2.83</v>
      </c>
      <c r="Z383" s="18">
        <v>5.14</v>
      </c>
      <c r="AA383" s="18">
        <v>8.86</v>
      </c>
      <c r="AB383" s="18">
        <v>5.21</v>
      </c>
      <c r="AC383" s="18">
        <v>8.31</v>
      </c>
      <c r="AD383" s="18">
        <v>8.7421698470693485</v>
      </c>
      <c r="AE383" s="18">
        <v>2.1415277619055262</v>
      </c>
      <c r="AF383" s="18">
        <v>7.0602543313134758</v>
      </c>
      <c r="AG383" s="18">
        <v>3.137832781858485</v>
      </c>
      <c r="AH383" s="18">
        <v>3.8912609089358341</v>
      </c>
      <c r="AI383" s="18">
        <v>1.06884698413654</v>
      </c>
      <c r="AJ383" s="18">
        <v>8.8235143896109314E-2</v>
      </c>
      <c r="AK383" s="18">
        <v>0</v>
      </c>
      <c r="AM383" s="18">
        <v>0.61068702290076882</v>
      </c>
      <c r="AN383" s="18">
        <v>22.275262674868983</v>
      </c>
      <c r="AO383" s="18">
        <v>9.4255240477873592</v>
      </c>
      <c r="AP383" s="18">
        <v>6.76</v>
      </c>
      <c r="AQ383" s="18">
        <v>8.56</v>
      </c>
      <c r="AR383" s="21"/>
      <c r="AS383" s="21">
        <f t="shared" si="65"/>
        <v>6.5121267058035892</v>
      </c>
      <c r="AT383" s="21">
        <f t="shared" si="66"/>
        <v>2.5897051563485984</v>
      </c>
      <c r="AV383" s="2">
        <f t="shared" si="67"/>
        <v>5.2728408435762093</v>
      </c>
      <c r="AW383" s="2">
        <f t="shared" si="68"/>
        <v>6.2175856651333072</v>
      </c>
      <c r="AX383" s="2">
        <f t="shared" si="69"/>
        <v>1.0706025433131348</v>
      </c>
      <c r="AY383" s="2">
        <f t="shared" si="70"/>
        <v>1.0313783278185849</v>
      </c>
      <c r="AZ383" s="2">
        <f t="shared" si="71"/>
        <v>0.94290065197744066</v>
      </c>
      <c r="BA383" s="2">
        <f t="shared" si="72"/>
        <v>5.7099348022559338E-2</v>
      </c>
      <c r="BB383" s="2">
        <f t="shared" si="73"/>
        <v>1.0682827268803408</v>
      </c>
      <c r="BD383" s="2">
        <f t="shared" si="74"/>
        <v>6.4725993813374059</v>
      </c>
      <c r="BE383" s="2">
        <f t="shared" si="75"/>
        <v>2.5739861569170439</v>
      </c>
      <c r="BO383" s="21">
        <f t="shared" si="76"/>
        <v>11.319563367376462</v>
      </c>
      <c r="BP383" s="21">
        <f t="shared" si="77"/>
        <v>14.460753971514173</v>
      </c>
    </row>
    <row r="384" spans="2:68" x14ac:dyDescent="0.3">
      <c r="B384" s="12">
        <v>28733</v>
      </c>
      <c r="C384" s="18">
        <v>4.2370000000000001</v>
      </c>
      <c r="D384" s="18">
        <v>0.54456254056780562</v>
      </c>
      <c r="E384" s="18">
        <v>0.61441297833917996</v>
      </c>
      <c r="F384" s="18">
        <v>0.72609736928066004</v>
      </c>
      <c r="G384" s="18">
        <v>0.84572305767972</v>
      </c>
      <c r="H384" s="18">
        <v>1.0998416526085999</v>
      </c>
      <c r="I384" s="18">
        <v>1.7925099905371</v>
      </c>
      <c r="J384" s="18">
        <v>3.8759209956039999</v>
      </c>
      <c r="K384" s="18">
        <v>2.5549190732530001</v>
      </c>
      <c r="L384" s="18">
        <v>9.01</v>
      </c>
      <c r="M384" s="18">
        <v>3.12</v>
      </c>
      <c r="N384" s="18">
        <v>3.9</v>
      </c>
      <c r="O384" s="18">
        <v>4.22</v>
      </c>
      <c r="P384" s="18">
        <v>4.4249999999999998</v>
      </c>
      <c r="Q384" s="18">
        <v>9.14</v>
      </c>
      <c r="R384" s="18">
        <v>4.1399999999999997</v>
      </c>
      <c r="S384" s="18">
        <v>2.98</v>
      </c>
      <c r="T384" s="18">
        <v>3.98</v>
      </c>
      <c r="U384" s="18">
        <v>5.09</v>
      </c>
      <c r="V384" s="18">
        <v>3.77</v>
      </c>
      <c r="W384" s="18">
        <v>6.07</v>
      </c>
      <c r="X384" s="18">
        <v>3.55</v>
      </c>
      <c r="Y384" s="18">
        <v>0.46</v>
      </c>
      <c r="Z384" s="18">
        <v>5.71</v>
      </c>
      <c r="AA384" s="18">
        <v>0.99</v>
      </c>
      <c r="AB384" s="18">
        <v>5.6</v>
      </c>
      <c r="AC384" s="18">
        <v>7.29</v>
      </c>
      <c r="AD384" s="18">
        <v>2.059850974858457</v>
      </c>
      <c r="AE384" s="18">
        <v>3.6296396932777641</v>
      </c>
      <c r="AF384" s="18">
        <v>2.4672658787890933</v>
      </c>
      <c r="AG384" s="18">
        <v>1.4306592710263022</v>
      </c>
      <c r="AH384" s="18">
        <v>1.2754856919331647</v>
      </c>
      <c r="AI384" s="18">
        <v>2.2468147177899578</v>
      </c>
      <c r="AJ384" s="18">
        <v>2.8739296993400831</v>
      </c>
      <c r="AK384" s="18">
        <v>0</v>
      </c>
      <c r="AM384" s="18">
        <v>0.91047040971168336</v>
      </c>
      <c r="AN384" s="18">
        <v>22.877910999418226</v>
      </c>
      <c r="AO384" s="18">
        <v>10.023970854003753</v>
      </c>
      <c r="AP384" s="18">
        <v>7.54</v>
      </c>
      <c r="AQ384" s="18">
        <v>8.39</v>
      </c>
      <c r="AR384" s="21"/>
      <c r="AS384" s="21">
        <f t="shared" si="65"/>
        <v>1.9227033382212877</v>
      </c>
      <c r="AT384" s="21">
        <f t="shared" si="66"/>
        <v>0.88609673045849657</v>
      </c>
      <c r="AV384" s="2">
        <f t="shared" si="67"/>
        <v>1.2458134867485726</v>
      </c>
      <c r="AW384" s="2">
        <f t="shared" si="68"/>
        <v>1.4976059076182713</v>
      </c>
      <c r="AX384" s="2">
        <f t="shared" si="69"/>
        <v>1.0246726587878909</v>
      </c>
      <c r="AY384" s="2">
        <f t="shared" si="70"/>
        <v>1.014306592710263</v>
      </c>
      <c r="AZ384" s="2">
        <f t="shared" si="71"/>
        <v>0.9434456273162718</v>
      </c>
      <c r="BA384" s="2">
        <f t="shared" si="72"/>
        <v>5.6554372683728205E-2</v>
      </c>
      <c r="BB384" s="2">
        <f t="shared" si="73"/>
        <v>1.0240807631732995</v>
      </c>
      <c r="BD384" s="2">
        <f t="shared" si="74"/>
        <v>1.9053556389290656</v>
      </c>
      <c r="BE384" s="2">
        <f t="shared" si="75"/>
        <v>0.87810187274007401</v>
      </c>
      <c r="BO384" s="21">
        <f t="shared" si="76"/>
        <v>11.563645289416815</v>
      </c>
      <c r="BP384" s="21">
        <f t="shared" si="77"/>
        <v>14.808979963209556</v>
      </c>
    </row>
    <row r="385" spans="2:68" x14ac:dyDescent="0.3">
      <c r="B385" s="12">
        <v>28763</v>
      </c>
      <c r="C385" s="18">
        <v>-0.68890000000000007</v>
      </c>
      <c r="D385" s="18">
        <v>0.63545892845755514</v>
      </c>
      <c r="E385" s="18">
        <v>0.16703987583808</v>
      </c>
      <c r="F385" s="18">
        <v>0.13831895566628999</v>
      </c>
      <c r="G385" s="18">
        <v>0.15081255549761999</v>
      </c>
      <c r="H385" s="18">
        <v>5.6660704777254003E-2</v>
      </c>
      <c r="I385" s="18">
        <v>-0.37519562338652002</v>
      </c>
      <c r="J385" s="18">
        <v>-0.49174465041425997</v>
      </c>
      <c r="K385" s="18">
        <v>-1.0007506482872</v>
      </c>
      <c r="L385" s="18">
        <v>-0.27</v>
      </c>
      <c r="M385" s="18">
        <v>-0.6</v>
      </c>
      <c r="N385" s="18">
        <v>-3.11</v>
      </c>
      <c r="O385" s="18">
        <v>-0.21</v>
      </c>
      <c r="P385" s="18">
        <v>1.2050000000000001</v>
      </c>
      <c r="Q385" s="18">
        <v>-3.4349999999999996</v>
      </c>
      <c r="R385" s="18">
        <v>-0.38</v>
      </c>
      <c r="S385" s="18">
        <v>-0.5</v>
      </c>
      <c r="T385" s="18">
        <v>-2.31</v>
      </c>
      <c r="U385" s="18">
        <v>4.7699999999999996</v>
      </c>
      <c r="V385" s="18">
        <v>-1.44</v>
      </c>
      <c r="W385" s="18">
        <v>-4.2300000000000004</v>
      </c>
      <c r="X385" s="18">
        <v>1.22</v>
      </c>
      <c r="Y385" s="18">
        <v>-0.24</v>
      </c>
      <c r="Z385" s="18">
        <v>-2.66</v>
      </c>
      <c r="AA385" s="18">
        <v>-2.75</v>
      </c>
      <c r="AB385" s="18">
        <v>-0.87</v>
      </c>
      <c r="AC385" s="18">
        <v>-1.73</v>
      </c>
      <c r="AD385" s="18">
        <v>3.0130842382140699</v>
      </c>
      <c r="AE385" s="18">
        <v>-0.69252050859384129</v>
      </c>
      <c r="AF385" s="18">
        <v>1.1708645336963919</v>
      </c>
      <c r="AG385" s="18">
        <v>1.7032285937272018</v>
      </c>
      <c r="AH385" s="18">
        <v>2.4836474083758997</v>
      </c>
      <c r="AI385" s="18">
        <v>0.57356227299527607</v>
      </c>
      <c r="AJ385" s="18">
        <v>4.3588226620384418</v>
      </c>
      <c r="AK385" s="18">
        <v>0</v>
      </c>
      <c r="AM385" s="18">
        <v>0.90225563909773765</v>
      </c>
      <c r="AN385" s="18">
        <v>22.516660164155113</v>
      </c>
      <c r="AO385" s="18">
        <v>9.9418874730044084</v>
      </c>
      <c r="AP385" s="18">
        <v>7.98</v>
      </c>
      <c r="AQ385" s="18">
        <v>8.56</v>
      </c>
      <c r="AR385" s="21"/>
      <c r="AS385" s="21">
        <f t="shared" si="65"/>
        <v>0.53540560523883673</v>
      </c>
      <c r="AT385" s="21">
        <f t="shared" si="66"/>
        <v>1.0677696652696467</v>
      </c>
      <c r="AV385" s="2">
        <f t="shared" si="67"/>
        <v>0.42831811260789721</v>
      </c>
      <c r="AW385" s="2">
        <f t="shared" si="68"/>
        <v>0.29871641005305705</v>
      </c>
      <c r="AX385" s="2">
        <f t="shared" si="69"/>
        <v>1.0117086453369639</v>
      </c>
      <c r="AY385" s="2">
        <f t="shared" si="70"/>
        <v>1.017032285937272</v>
      </c>
      <c r="AZ385" s="2">
        <f t="shared" si="71"/>
        <v>0.94316495013274615</v>
      </c>
      <c r="BA385" s="2">
        <f t="shared" si="72"/>
        <v>5.6835049867253851E-2</v>
      </c>
      <c r="BB385" s="2">
        <f t="shared" si="73"/>
        <v>1.0120097204915079</v>
      </c>
      <c r="BD385" s="2">
        <f t="shared" si="74"/>
        <v>0.53061807374638814</v>
      </c>
      <c r="BE385" s="2">
        <f t="shared" si="75"/>
        <v>1.0582217994103056</v>
      </c>
      <c r="BO385" s="21">
        <f t="shared" si="76"/>
        <v>11.717508118378142</v>
      </c>
      <c r="BP385" s="21">
        <f t="shared" si="77"/>
        <v>14.986831673332045</v>
      </c>
    </row>
    <row r="386" spans="2:68" x14ac:dyDescent="0.3">
      <c r="B386" s="12">
        <v>28794</v>
      </c>
      <c r="C386" s="18">
        <v>-11.099499999999999</v>
      </c>
      <c r="D386" s="18">
        <v>0.6705137088200086</v>
      </c>
      <c r="E386" s="18">
        <v>-0.14864014355155</v>
      </c>
      <c r="F386" s="18">
        <v>-0.72511827386478001</v>
      </c>
      <c r="G386" s="18">
        <v>-1.1821661787886</v>
      </c>
      <c r="H386" s="18">
        <v>-1.5705913255873001</v>
      </c>
      <c r="I386" s="18">
        <v>-1.7924154644504</v>
      </c>
      <c r="J386" s="18">
        <v>-2.9800233609870999</v>
      </c>
      <c r="K386" s="18">
        <v>-1.8928336326069</v>
      </c>
      <c r="L386" s="18">
        <v>-20.78</v>
      </c>
      <c r="M386" s="18">
        <v>-8.48</v>
      </c>
      <c r="N386" s="18">
        <v>-11</v>
      </c>
      <c r="O386" s="18">
        <v>-15.71</v>
      </c>
      <c r="P386" s="18">
        <v>-9.07</v>
      </c>
      <c r="Q386" s="18">
        <v>-21.274999999999999</v>
      </c>
      <c r="R386" s="18">
        <v>-11.58</v>
      </c>
      <c r="S386" s="18">
        <v>-11.17</v>
      </c>
      <c r="T386" s="18">
        <v>-12.22</v>
      </c>
      <c r="U386" s="18">
        <v>-10.61</v>
      </c>
      <c r="V386" s="18">
        <v>-8.9700000000000006</v>
      </c>
      <c r="W386" s="18">
        <v>-10.74</v>
      </c>
      <c r="X386" s="18">
        <v>-4.47</v>
      </c>
      <c r="Y386" s="18">
        <v>-7.07</v>
      </c>
      <c r="Z386" s="18">
        <v>-14.14</v>
      </c>
      <c r="AA386" s="18">
        <v>-12.84</v>
      </c>
      <c r="AB386" s="18">
        <v>-11.45</v>
      </c>
      <c r="AC386" s="18">
        <v>-17.18</v>
      </c>
      <c r="AD386" s="18">
        <v>5.7897536623291668</v>
      </c>
      <c r="AE386" s="18">
        <v>0.94021856247317181</v>
      </c>
      <c r="AF386" s="18">
        <v>-1.6917546186823507</v>
      </c>
      <c r="AG386" s="18">
        <v>4.6472569066999148</v>
      </c>
      <c r="AH386" s="18">
        <v>6.9766388189859807</v>
      </c>
      <c r="AI386" s="18">
        <v>-1.1420300343766954</v>
      </c>
      <c r="AJ386" s="18">
        <v>6.4154438194784724</v>
      </c>
      <c r="AK386" s="18">
        <v>0</v>
      </c>
      <c r="AM386" s="18">
        <v>0.59612518628913147</v>
      </c>
      <c r="AN386" s="18">
        <v>19.61125301526755</v>
      </c>
      <c r="AO386" s="18">
        <v>9.5336083582088325</v>
      </c>
      <c r="AP386" s="18">
        <v>8.75</v>
      </c>
      <c r="AQ386" s="18">
        <v>8.9600000000000009</v>
      </c>
      <c r="AR386" s="21"/>
      <c r="AS386" s="21">
        <f t="shared" si="65"/>
        <v>-2.3622683275023593</v>
      </c>
      <c r="AT386" s="21">
        <f t="shared" si="66"/>
        <v>3.9767431978799062</v>
      </c>
      <c r="AV386" s="2">
        <f t="shared" si="67"/>
        <v>-0.38617634735680251</v>
      </c>
      <c r="AW386" s="2">
        <f t="shared" si="68"/>
        <v>-1.9276017688172775</v>
      </c>
      <c r="AX386" s="2">
        <f t="shared" si="69"/>
        <v>0.98308245381317649</v>
      </c>
      <c r="AY386" s="2">
        <f t="shared" si="70"/>
        <v>1.0464725690669991</v>
      </c>
      <c r="AZ386" s="2">
        <f t="shared" si="71"/>
        <v>0.93972107964361784</v>
      </c>
      <c r="BA386" s="2">
        <f t="shared" si="72"/>
        <v>6.027892035638216E-2</v>
      </c>
      <c r="BB386" s="2">
        <f t="shared" si="73"/>
        <v>0.98668523417471854</v>
      </c>
      <c r="BD386" s="2">
        <f t="shared" si="74"/>
        <v>-2.3482697003764192</v>
      </c>
      <c r="BE386" s="2">
        <f t="shared" si="75"/>
        <v>3.9531773122628397</v>
      </c>
      <c r="BO386" s="21">
        <f t="shared" si="76"/>
        <v>11.742108890624477</v>
      </c>
      <c r="BP386" s="21">
        <f t="shared" si="77"/>
        <v>14.787285519138717</v>
      </c>
    </row>
    <row r="387" spans="2:68" x14ac:dyDescent="0.3">
      <c r="B387" s="12">
        <v>28824</v>
      </c>
      <c r="C387" s="18">
        <v>3.3786999999999998</v>
      </c>
      <c r="D387" s="18">
        <v>0.71390155533237465</v>
      </c>
      <c r="E387" s="18">
        <v>0.58214054098219004</v>
      </c>
      <c r="F387" s="18">
        <v>0.46461883480302996</v>
      </c>
      <c r="G387" s="18">
        <v>1.4547690882183999</v>
      </c>
      <c r="H387" s="18">
        <v>1.2601634469420999</v>
      </c>
      <c r="I387" s="18">
        <v>1.4055577034058999</v>
      </c>
      <c r="J387" s="18">
        <v>1.5634596176307001</v>
      </c>
      <c r="K387" s="18">
        <v>1.7403523563612002</v>
      </c>
      <c r="L387" s="18">
        <v>5.18</v>
      </c>
      <c r="M387" s="18">
        <v>3</v>
      </c>
      <c r="N387" s="18">
        <v>3.37</v>
      </c>
      <c r="O387" s="18">
        <v>3.29</v>
      </c>
      <c r="P387" s="18">
        <v>2.2250000000000001</v>
      </c>
      <c r="Q387" s="18">
        <v>9.3249999999999993</v>
      </c>
      <c r="R387" s="18">
        <v>2.14</v>
      </c>
      <c r="S387" s="18">
        <v>0.73</v>
      </c>
      <c r="T387" s="18">
        <v>3.26</v>
      </c>
      <c r="U387" s="18">
        <v>6.17</v>
      </c>
      <c r="V387" s="18">
        <v>1.76</v>
      </c>
      <c r="W387" s="18">
        <v>5.16</v>
      </c>
      <c r="X387" s="18">
        <v>2.99</v>
      </c>
      <c r="Y387" s="18">
        <v>3</v>
      </c>
      <c r="Z387" s="18">
        <v>2.59</v>
      </c>
      <c r="AA387" s="18">
        <v>5.19</v>
      </c>
      <c r="AB387" s="18">
        <v>1.76</v>
      </c>
      <c r="AC387" s="18">
        <v>3.49</v>
      </c>
      <c r="AD387" s="18">
        <v>-9.268205887927472</v>
      </c>
      <c r="AE387" s="18">
        <v>-8.5870184022648903</v>
      </c>
      <c r="AF387" s="18">
        <v>-3.682265287365305</v>
      </c>
      <c r="AG387" s="18">
        <v>-5.6538468430222917</v>
      </c>
      <c r="AH387" s="18">
        <v>-7.9543276530038671</v>
      </c>
      <c r="AI387" s="18">
        <v>0.38727058427343586</v>
      </c>
      <c r="AJ387" s="18">
        <v>-1.6846873677350493</v>
      </c>
      <c r="AK387" s="18">
        <v>0</v>
      </c>
      <c r="AM387" s="18">
        <v>0.59259259259261121</v>
      </c>
      <c r="AN387" s="18">
        <v>20.132417256381029</v>
      </c>
      <c r="AO387" s="18">
        <v>8.9284189022931475</v>
      </c>
      <c r="AP387" s="18">
        <v>9.01</v>
      </c>
      <c r="AQ387" s="18">
        <v>8.86</v>
      </c>
      <c r="AR387" s="21"/>
      <c r="AS387" s="21">
        <f t="shared" si="65"/>
        <v>-4.3961668426976797</v>
      </c>
      <c r="AT387" s="21">
        <f t="shared" si="66"/>
        <v>-6.3677483983546663</v>
      </c>
      <c r="AV387" s="2">
        <f t="shared" si="67"/>
        <v>-4.8663323466550121</v>
      </c>
      <c r="AW387" s="2">
        <f t="shared" si="68"/>
        <v>-4.3937026875274787</v>
      </c>
      <c r="AX387" s="2">
        <f t="shared" si="69"/>
        <v>0.96317734712634695</v>
      </c>
      <c r="AY387" s="2">
        <f t="shared" si="70"/>
        <v>0.94346153156977708</v>
      </c>
      <c r="AZ387" s="2">
        <f t="shared" si="71"/>
        <v>0.94088201789342008</v>
      </c>
      <c r="BA387" s="2">
        <f t="shared" si="72"/>
        <v>5.9117982106579925E-2</v>
      </c>
      <c r="BB387" s="2">
        <f t="shared" si="73"/>
        <v>0.96198889905065132</v>
      </c>
      <c r="BD387" s="2">
        <f t="shared" si="74"/>
        <v>-4.3702689526081491</v>
      </c>
      <c r="BE387" s="2">
        <f t="shared" si="75"/>
        <v>-6.3302358893805577</v>
      </c>
      <c r="BO387" s="21">
        <f t="shared" si="76"/>
        <v>11.240281715000563</v>
      </c>
      <c r="BP387" s="21">
        <f t="shared" si="77"/>
        <v>14.225204516503894</v>
      </c>
    </row>
    <row r="388" spans="2:68" x14ac:dyDescent="0.3">
      <c r="B388" s="12">
        <v>28855</v>
      </c>
      <c r="C388" s="18">
        <v>1.7708000000000002</v>
      </c>
      <c r="D388" s="18">
        <v>0.75809734484084679</v>
      </c>
      <c r="E388" s="18">
        <v>0.40080430763418001</v>
      </c>
      <c r="F388" s="18">
        <v>2.6613581442868999E-2</v>
      </c>
      <c r="G388" s="18">
        <v>-1.2747623700808</v>
      </c>
      <c r="H388" s="18">
        <v>-0.88783927165691001</v>
      </c>
      <c r="I388" s="18">
        <v>-1.2092122539051</v>
      </c>
      <c r="J388" s="18">
        <v>-1.1868176019059</v>
      </c>
      <c r="K388" s="18">
        <v>-0.98758177277323</v>
      </c>
      <c r="L388" s="18">
        <v>1.95</v>
      </c>
      <c r="M388" s="18">
        <v>1.65</v>
      </c>
      <c r="N388" s="18">
        <v>3.15</v>
      </c>
      <c r="O388" s="18">
        <v>0.44</v>
      </c>
      <c r="P388" s="18">
        <v>-1.605</v>
      </c>
      <c r="Q388" s="18">
        <v>3.55</v>
      </c>
      <c r="R388" s="18">
        <v>1.7</v>
      </c>
      <c r="S388" s="18">
        <v>-0.61</v>
      </c>
      <c r="T388" s="18">
        <v>1.66</v>
      </c>
      <c r="U388" s="18">
        <v>2.81</v>
      </c>
      <c r="V388" s="18">
        <v>0.86</v>
      </c>
      <c r="W388" s="18">
        <v>6.52</v>
      </c>
      <c r="X388" s="18">
        <v>0.09</v>
      </c>
      <c r="Y388" s="18">
        <v>-1.23</v>
      </c>
      <c r="Z388" s="18">
        <v>-0.6</v>
      </c>
      <c r="AA388" s="18">
        <v>3.41</v>
      </c>
      <c r="AB388" s="18">
        <v>1.41</v>
      </c>
      <c r="AC388" s="18">
        <v>1.1399999999999999</v>
      </c>
      <c r="AD388" s="18">
        <v>4.9921557927765203</v>
      </c>
      <c r="AE388" s="18">
        <v>-2.4540858298845558</v>
      </c>
      <c r="AF388" s="18">
        <v>3.1043164006984147</v>
      </c>
      <c r="AG388" s="18">
        <v>3.3661697474076435</v>
      </c>
      <c r="AH388" s="18">
        <v>4.9908732123909338</v>
      </c>
      <c r="AI388" s="18">
        <v>-1.9573239210652904</v>
      </c>
      <c r="AJ388" s="18">
        <v>-0.3233032698843008</v>
      </c>
      <c r="AK388" s="18">
        <v>1.9528619528619506</v>
      </c>
      <c r="AM388" s="18">
        <v>0.88365243004417948</v>
      </c>
      <c r="AN388" s="18">
        <v>20.236270097346594</v>
      </c>
      <c r="AO388" s="18">
        <v>9.0119418191338312</v>
      </c>
      <c r="AP388" s="18">
        <v>9.26</v>
      </c>
      <c r="AQ388" s="18">
        <v>9.15</v>
      </c>
      <c r="AR388" s="21"/>
      <c r="AS388" s="21">
        <f t="shared" si="65"/>
        <v>2.346219055857568</v>
      </c>
      <c r="AT388" s="21">
        <f t="shared" si="66"/>
        <v>2.6080724025667967</v>
      </c>
      <c r="AV388" s="2">
        <f t="shared" si="67"/>
        <v>2.2992199746670039</v>
      </c>
      <c r="AW388" s="2">
        <f t="shared" si="68"/>
        <v>2.2361442121195507</v>
      </c>
      <c r="AX388" s="2">
        <f t="shared" si="69"/>
        <v>1.0310431640069841</v>
      </c>
      <c r="AY388" s="2">
        <f t="shared" si="70"/>
        <v>1.0336616974740764</v>
      </c>
      <c r="AZ388" s="2">
        <f t="shared" si="71"/>
        <v>0.94074077361926867</v>
      </c>
      <c r="BA388" s="2">
        <f t="shared" si="72"/>
        <v>5.9259226380731334E-2</v>
      </c>
      <c r="BB388" s="2">
        <f t="shared" si="73"/>
        <v>1.0311979664216373</v>
      </c>
      <c r="BD388" s="2">
        <f t="shared" si="74"/>
        <v>2.3256682320106403</v>
      </c>
      <c r="BE388" s="2">
        <f t="shared" si="75"/>
        <v>2.5852279727632919</v>
      </c>
      <c r="BO388" s="21">
        <f t="shared" si="76"/>
        <v>11.598045539919113</v>
      </c>
      <c r="BP388" s="21">
        <f t="shared" si="77"/>
        <v>14.669001969350706</v>
      </c>
    </row>
    <row r="389" spans="2:68" x14ac:dyDescent="0.3">
      <c r="B389" s="12">
        <v>28886</v>
      </c>
      <c r="C389" s="18">
        <v>4.9529999999999994</v>
      </c>
      <c r="D389" s="18">
        <v>0.70480655347742172</v>
      </c>
      <c r="E389" s="18">
        <v>1.359426351957</v>
      </c>
      <c r="F389" s="18">
        <v>1.6030539654310001</v>
      </c>
      <c r="G389" s="18">
        <v>2.2777321991449999</v>
      </c>
      <c r="H389" s="18">
        <v>2.2334325806262001</v>
      </c>
      <c r="I389" s="18">
        <v>2.2064148038790998</v>
      </c>
      <c r="J389" s="18">
        <v>1.800984040988</v>
      </c>
      <c r="K389" s="18">
        <v>1.9754883734733002</v>
      </c>
      <c r="L389" s="18">
        <v>9.64</v>
      </c>
      <c r="M389" s="18">
        <v>3.93</v>
      </c>
      <c r="N389" s="18">
        <v>3.48</v>
      </c>
      <c r="O389" s="18">
        <v>8.42</v>
      </c>
      <c r="P389" s="18">
        <v>8.0299999999999994</v>
      </c>
      <c r="Q389" s="18">
        <v>6.1050000000000004</v>
      </c>
      <c r="R389" s="18">
        <v>4.2</v>
      </c>
      <c r="S389" s="18">
        <v>5.08</v>
      </c>
      <c r="T389" s="18">
        <v>7.24</v>
      </c>
      <c r="U389" s="18">
        <v>3.12</v>
      </c>
      <c r="V389" s="18">
        <v>4.63</v>
      </c>
      <c r="W389" s="18">
        <v>4.25</v>
      </c>
      <c r="X389" s="18">
        <v>3.66</v>
      </c>
      <c r="Y389" s="18">
        <v>6.36</v>
      </c>
      <c r="Z389" s="18">
        <v>5.75</v>
      </c>
      <c r="AA389" s="18">
        <v>1.42</v>
      </c>
      <c r="AB389" s="18">
        <v>5.3</v>
      </c>
      <c r="AC389" s="18">
        <v>7.07</v>
      </c>
      <c r="AD389" s="18">
        <v>0.6346486490875991</v>
      </c>
      <c r="AE389" s="18">
        <v>4.8138042599083386</v>
      </c>
      <c r="AF389" s="18">
        <v>2.7804580272926094</v>
      </c>
      <c r="AG389" s="18">
        <v>-1.4853673788331689</v>
      </c>
      <c r="AH389" s="18">
        <v>-2.694112211441213</v>
      </c>
      <c r="AI389" s="18">
        <v>1.3098585263533691</v>
      </c>
      <c r="AJ389" s="18">
        <v>4.0950432462877551</v>
      </c>
      <c r="AK389" s="18">
        <v>5.482166446499348</v>
      </c>
      <c r="AM389" s="18">
        <v>1.0218978102189746</v>
      </c>
      <c r="AN389" s="18">
        <v>20.948394025001345</v>
      </c>
      <c r="AO389" s="18">
        <v>9.257636919139971</v>
      </c>
      <c r="AP389" s="18">
        <v>9.2899999999999991</v>
      </c>
      <c r="AQ389" s="18">
        <v>8.9499999999999993</v>
      </c>
      <c r="AR389" s="21"/>
      <c r="AS389" s="21">
        <f t="shared" si="65"/>
        <v>2.0756514738151877</v>
      </c>
      <c r="AT389" s="21">
        <f t="shared" si="66"/>
        <v>-2.1901739323105907</v>
      </c>
      <c r="AV389" s="2">
        <f t="shared" si="67"/>
        <v>0.47881259523590103</v>
      </c>
      <c r="AW389" s="2">
        <f t="shared" si="68"/>
        <v>1.5057707036313595</v>
      </c>
      <c r="AX389" s="2">
        <f t="shared" si="69"/>
        <v>1.0278045802729261</v>
      </c>
      <c r="AY389" s="2">
        <f t="shared" si="70"/>
        <v>0.98514632621166831</v>
      </c>
      <c r="AZ389" s="2">
        <f t="shared" si="71"/>
        <v>0.9430602392414329</v>
      </c>
      <c r="BA389" s="2">
        <f t="shared" si="72"/>
        <v>5.6939760758567104E-2</v>
      </c>
      <c r="BB389" s="2">
        <f t="shared" si="73"/>
        <v>1.0252766851385033</v>
      </c>
      <c r="BD389" s="2">
        <f t="shared" si="74"/>
        <v>2.0546549993690801</v>
      </c>
      <c r="BE389" s="2">
        <f t="shared" si="75"/>
        <v>-2.168018993688952</v>
      </c>
      <c r="BO389" s="21">
        <f t="shared" si="76"/>
        <v>11.772098616166074</v>
      </c>
      <c r="BP389" s="21">
        <f t="shared" si="77"/>
        <v>15.039785713426069</v>
      </c>
    </row>
    <row r="390" spans="2:68" x14ac:dyDescent="0.3">
      <c r="B390" s="12">
        <v>28914</v>
      </c>
      <c r="C390" s="18">
        <v>-2.6764999999999999</v>
      </c>
      <c r="D390" s="18">
        <v>0.79665450638286561</v>
      </c>
      <c r="E390" s="18">
        <v>0.58482135214257003</v>
      </c>
      <c r="F390" s="18">
        <v>0.25460002365182999</v>
      </c>
      <c r="G390" s="18">
        <v>-0.65420625054741</v>
      </c>
      <c r="H390" s="18">
        <v>-0.63636068729118</v>
      </c>
      <c r="I390" s="18">
        <v>-0.72479804295950001</v>
      </c>
      <c r="J390" s="18">
        <v>-1.4255984079824999</v>
      </c>
      <c r="K390" s="18">
        <v>-1.6217382075632998</v>
      </c>
      <c r="L390" s="18">
        <v>-2.11</v>
      </c>
      <c r="M390" s="18">
        <v>-2.83</v>
      </c>
      <c r="N390" s="18">
        <v>-3.99</v>
      </c>
      <c r="O390" s="18">
        <v>-2.75</v>
      </c>
      <c r="P390" s="18">
        <v>-2.88</v>
      </c>
      <c r="Q390" s="18">
        <v>-4.5250000000000004</v>
      </c>
      <c r="R390" s="18">
        <v>-3.51</v>
      </c>
      <c r="S390" s="18">
        <v>-3.59</v>
      </c>
      <c r="T390" s="18">
        <v>-4.72</v>
      </c>
      <c r="U390" s="18">
        <v>0.63</v>
      </c>
      <c r="V390" s="18">
        <v>-3.82</v>
      </c>
      <c r="W390" s="18">
        <v>-3.33</v>
      </c>
      <c r="X390" s="18">
        <v>-0.63</v>
      </c>
      <c r="Y390" s="18">
        <v>-1.63</v>
      </c>
      <c r="Z390" s="18">
        <v>-4.42</v>
      </c>
      <c r="AA390" s="18">
        <v>-4.5199999999999996</v>
      </c>
      <c r="AB390" s="18">
        <v>-3.37</v>
      </c>
      <c r="AC390" s="18">
        <v>-3.1</v>
      </c>
      <c r="AD390" s="18">
        <v>-0.49911031669498396</v>
      </c>
      <c r="AE390" s="18">
        <v>-0.7395929152184344</v>
      </c>
      <c r="AF390" s="18">
        <v>-1.7453779097614697</v>
      </c>
      <c r="AG390" s="18">
        <v>0.59044740635558757</v>
      </c>
      <c r="AH390" s="18">
        <v>1.0354258054398047</v>
      </c>
      <c r="AI390" s="18">
        <v>0.41849298473601859</v>
      </c>
      <c r="AJ390" s="18">
        <v>4.4315164487360503</v>
      </c>
      <c r="AK390" s="18">
        <v>-0.75140889167188973</v>
      </c>
      <c r="AM390" s="18">
        <v>1.0115606936416333</v>
      </c>
      <c r="AN390" s="18">
        <v>20.013501795996863</v>
      </c>
      <c r="AO390" s="18">
        <v>9.0037403710456339</v>
      </c>
      <c r="AP390" s="18">
        <v>9.4499999999999993</v>
      </c>
      <c r="AQ390" s="18">
        <v>9.17</v>
      </c>
      <c r="AR390" s="21"/>
      <c r="AS390" s="21">
        <f t="shared" ref="AS390:AS453" si="78">AF390-D390</f>
        <v>-2.5420324161443353</v>
      </c>
      <c r="AT390" s="21">
        <f t="shared" ref="AT390:AT453" si="79">AG390-D390</f>
        <v>-0.20620710002727805</v>
      </c>
      <c r="AV390" s="2">
        <f t="shared" ref="AV390:AV453" si="80">0.7*AF390 + 0.3*AG390 - AM390</f>
        <v>-2.0561910085679855</v>
      </c>
      <c r="AW390" s="2">
        <f t="shared" ref="AW390:AW453" si="81">100*(BB390-1) - AM390</f>
        <v>-2.6239372687295925</v>
      </c>
      <c r="AX390" s="2">
        <f t="shared" ref="AX390:AX453" si="82">1 + AF390/100</f>
        <v>0.9825462209023853</v>
      </c>
      <c r="AY390" s="2">
        <f t="shared" ref="AY390:AY453" si="83">1 + AG390/100</f>
        <v>1.0059044740635559</v>
      </c>
      <c r="AZ390" s="2">
        <f t="shared" ref="AZ390:AZ453" si="84">AX390*AZ389/BB390</f>
        <v>0.94178540134891731</v>
      </c>
      <c r="BA390" s="2">
        <f t="shared" ref="BA390:BA453" si="85">1-AZ390</f>
        <v>5.8214598651082694E-2</v>
      </c>
      <c r="BB390" s="2">
        <f t="shared" ref="BB390:BB453" si="86">AZ389*AX390 + BA389*AY390</f>
        <v>0.98387623424912041</v>
      </c>
      <c r="BD390" s="2">
        <f t="shared" ref="BD390:BD453" si="87">(AF390-$D390)/(1+ 0.01*$AM390)</f>
        <v>-2.5165757252816592</v>
      </c>
      <c r="BE390" s="2">
        <f t="shared" ref="BE390:BE453" si="88">(AG390-$D390)/(1+ 0.01*$AM390)</f>
        <v>-0.20414207899696193</v>
      </c>
      <c r="BO390" s="21">
        <f t="shared" ref="BO390:BO453" si="89">BO389*(1 + 0.01*(AV390+AM390))</f>
        <v>11.649123705318578</v>
      </c>
      <c r="BP390" s="21">
        <f t="shared" ref="BP390:BP453" si="90">BP389*(1 + 0.01*(AW390+AM390))</f>
        <v>14.797287731639361</v>
      </c>
    </row>
    <row r="391" spans="2:68" x14ac:dyDescent="0.3">
      <c r="B391" s="12">
        <v>28945</v>
      </c>
      <c r="C391" s="18">
        <v>6.5613000000000001</v>
      </c>
      <c r="D391" s="18">
        <v>0.79837263529500824</v>
      </c>
      <c r="E391" s="18">
        <v>1.1134136249547</v>
      </c>
      <c r="F391" s="18">
        <v>1.0631920445730001</v>
      </c>
      <c r="G391" s="18">
        <v>1.2266323451557</v>
      </c>
      <c r="H391" s="18">
        <v>1.3750061214161999</v>
      </c>
      <c r="I391" s="18">
        <v>1.1323734741557001</v>
      </c>
      <c r="J391" s="18">
        <v>1.0467203355192001</v>
      </c>
      <c r="K391" s="18">
        <v>1.3606767888028</v>
      </c>
      <c r="L391" s="18">
        <v>8.43</v>
      </c>
      <c r="M391" s="18">
        <v>5.4</v>
      </c>
      <c r="N391" s="18">
        <v>6.07</v>
      </c>
      <c r="O391" s="18">
        <v>8.4499999999999993</v>
      </c>
      <c r="P391" s="18">
        <v>6.7700000000000005</v>
      </c>
      <c r="Q391" s="18">
        <v>9.7100000000000009</v>
      </c>
      <c r="R391" s="18">
        <v>4.13</v>
      </c>
      <c r="S391" s="18">
        <v>6.61</v>
      </c>
      <c r="T391" s="18">
        <v>7.54</v>
      </c>
      <c r="U391" s="18">
        <v>9.36</v>
      </c>
      <c r="V391" s="18">
        <v>6.97</v>
      </c>
      <c r="W391" s="18">
        <v>7.54</v>
      </c>
      <c r="X391" s="18">
        <v>0.16</v>
      </c>
      <c r="Y391" s="18">
        <v>2.33</v>
      </c>
      <c r="Z391" s="18">
        <v>6.15</v>
      </c>
      <c r="AA391" s="18">
        <v>5.04</v>
      </c>
      <c r="AB391" s="18">
        <v>7.45</v>
      </c>
      <c r="AC391" s="18">
        <v>9.06</v>
      </c>
      <c r="AD391" s="18">
        <v>2.3385670954242377</v>
      </c>
      <c r="AE391" s="18">
        <v>4.9070278988864846</v>
      </c>
      <c r="AF391" s="18">
        <v>4.336635207862094</v>
      </c>
      <c r="AG391" s="18">
        <v>0.19486087504703153</v>
      </c>
      <c r="AH391" s="18">
        <v>-0.13850956189456198</v>
      </c>
      <c r="AI391" s="18">
        <v>0.63974614872817082</v>
      </c>
      <c r="AJ391" s="18">
        <v>-1.4476574246904073</v>
      </c>
      <c r="AK391" s="18">
        <v>4.5425867507886464</v>
      </c>
      <c r="AM391" s="18">
        <v>1.0014306151645114</v>
      </c>
      <c r="AN391" s="18">
        <v>21.115300339745112</v>
      </c>
      <c r="AO391" s="18">
        <v>9.0707850296607653</v>
      </c>
      <c r="AP391" s="18">
        <v>9.44</v>
      </c>
      <c r="AQ391" s="18">
        <v>9.11</v>
      </c>
      <c r="AR391" s="21"/>
      <c r="AS391" s="21">
        <f t="shared" si="78"/>
        <v>3.5382625725670858</v>
      </c>
      <c r="AT391" s="21">
        <f t="shared" si="79"/>
        <v>-0.6035117602479767</v>
      </c>
      <c r="AV391" s="2">
        <f t="shared" si="80"/>
        <v>2.0926722928530639</v>
      </c>
      <c r="AW391" s="2">
        <f t="shared" si="81"/>
        <v>3.0940928622093855</v>
      </c>
      <c r="AX391" s="2">
        <f t="shared" si="82"/>
        <v>1.0433663520786209</v>
      </c>
      <c r="AY391" s="2">
        <f t="shared" si="83"/>
        <v>1.0019486087504703</v>
      </c>
      <c r="AZ391" s="2">
        <f t="shared" si="84"/>
        <v>0.9439668160753355</v>
      </c>
      <c r="BA391" s="2">
        <f t="shared" si="85"/>
        <v>5.6033183924664498E-2</v>
      </c>
      <c r="BB391" s="2">
        <f t="shared" si="86"/>
        <v>1.040955234773739</v>
      </c>
      <c r="BD391" s="2">
        <f t="shared" si="87"/>
        <v>3.5031806490430499</v>
      </c>
      <c r="BE391" s="2">
        <f t="shared" si="88"/>
        <v>-0.59752793259679282</v>
      </c>
      <c r="BO391" s="21">
        <f t="shared" si="89"/>
        <v>12.009559580643405</v>
      </c>
      <c r="BP391" s="21">
        <f t="shared" si="90"/>
        <v>15.403314124703218</v>
      </c>
    </row>
    <row r="392" spans="2:68" x14ac:dyDescent="0.3">
      <c r="B392" s="12">
        <v>28975</v>
      </c>
      <c r="C392" s="18">
        <v>0.85199999999999998</v>
      </c>
      <c r="D392" s="18">
        <v>0.80675103263465608</v>
      </c>
      <c r="E392" s="18">
        <v>0.62543432939541999</v>
      </c>
      <c r="F392" s="18">
        <v>0.61923892578930995</v>
      </c>
      <c r="G392" s="18">
        <v>0.22971299735728001</v>
      </c>
      <c r="H392" s="18">
        <v>-0.27266676685916003</v>
      </c>
      <c r="I392" s="18">
        <v>-0.68107762678793005</v>
      </c>
      <c r="J392" s="18">
        <v>-0.78649314104819001</v>
      </c>
      <c r="K392" s="18">
        <v>-1.2435325663395</v>
      </c>
      <c r="L392" s="18">
        <v>3.05</v>
      </c>
      <c r="M392" s="18">
        <v>0.16</v>
      </c>
      <c r="N392" s="18">
        <v>0.35</v>
      </c>
      <c r="O392" s="18">
        <v>1.22</v>
      </c>
      <c r="P392" s="18">
        <v>-8.9999999999999969E-2</v>
      </c>
      <c r="Q392" s="18">
        <v>1.0649999999999999</v>
      </c>
      <c r="R392" s="18">
        <v>0.2</v>
      </c>
      <c r="S392" s="18">
        <v>2.95</v>
      </c>
      <c r="T392" s="18">
        <v>-0.33</v>
      </c>
      <c r="U392" s="18">
        <v>4.33</v>
      </c>
      <c r="V392" s="18">
        <v>-0.89</v>
      </c>
      <c r="W392" s="18">
        <v>0.36</v>
      </c>
      <c r="X392" s="18">
        <v>-2.15</v>
      </c>
      <c r="Y392" s="18">
        <v>-2.74</v>
      </c>
      <c r="Z392" s="18">
        <v>0.87</v>
      </c>
      <c r="AA392" s="18">
        <v>0.43</v>
      </c>
      <c r="AB392" s="18">
        <v>1.44</v>
      </c>
      <c r="AC392" s="18">
        <v>1.6</v>
      </c>
      <c r="AD392" s="18">
        <v>-0.36969382377530779</v>
      </c>
      <c r="AE392" s="18">
        <v>5.602369876170421</v>
      </c>
      <c r="AF392" s="18">
        <v>0.24108544516707742</v>
      </c>
      <c r="AG392" s="18">
        <v>-2.1513776992970302</v>
      </c>
      <c r="AH392" s="18">
        <v>-2.6373494638308848</v>
      </c>
      <c r="AI392" s="18">
        <v>-0.35815994420550501</v>
      </c>
      <c r="AJ392" s="18">
        <v>3.2933078124112836</v>
      </c>
      <c r="AK392" s="18">
        <v>13.095956547978261</v>
      </c>
      <c r="AM392" s="18">
        <v>1.1331444759206999</v>
      </c>
      <c r="AN392" s="18">
        <v>20.958712135644308</v>
      </c>
      <c r="AO392" s="18">
        <v>9.1330635662174142</v>
      </c>
      <c r="AP392" s="18">
        <v>9.56</v>
      </c>
      <c r="AQ392" s="18">
        <v>9.35</v>
      </c>
      <c r="AR392" s="21"/>
      <c r="AS392" s="21">
        <f t="shared" si="78"/>
        <v>-0.56566558746757867</v>
      </c>
      <c r="AT392" s="21">
        <f t="shared" si="79"/>
        <v>-2.9581287319316862</v>
      </c>
      <c r="AV392" s="2">
        <f t="shared" si="80"/>
        <v>-1.6097979740928547</v>
      </c>
      <c r="AW392" s="2">
        <f t="shared" si="81"/>
        <v>-1.0261163581603672</v>
      </c>
      <c r="AX392" s="2">
        <f t="shared" si="82"/>
        <v>1.0024108544516708</v>
      </c>
      <c r="AY392" s="2">
        <f t="shared" si="83"/>
        <v>0.9784862230070297</v>
      </c>
      <c r="AZ392" s="2">
        <f t="shared" si="84"/>
        <v>0.94523091981413443</v>
      </c>
      <c r="BA392" s="2">
        <f t="shared" si="85"/>
        <v>5.4769080185865571E-2</v>
      </c>
      <c r="BB392" s="2">
        <f t="shared" si="86"/>
        <v>1.0010702811776033</v>
      </c>
      <c r="BD392" s="2">
        <f t="shared" si="87"/>
        <v>-0.55932759769203144</v>
      </c>
      <c r="BE392" s="2">
        <f t="shared" si="88"/>
        <v>-2.9249844324142438</v>
      </c>
      <c r="BO392" s="21">
        <f t="shared" si="89"/>
        <v>11.9523155947872</v>
      </c>
      <c r="BP392" s="21">
        <f t="shared" si="90"/>
        <v>15.419800001883599</v>
      </c>
    </row>
    <row r="393" spans="2:68" x14ac:dyDescent="0.3">
      <c r="B393" s="12">
        <v>29006</v>
      </c>
      <c r="C393" s="18">
        <v>-1.3571</v>
      </c>
      <c r="D393" s="18">
        <v>0.80063283044637945</v>
      </c>
      <c r="E393" s="18">
        <v>1.1964178618986001</v>
      </c>
      <c r="F393" s="18">
        <v>1.3968763687445001</v>
      </c>
      <c r="G393" s="18">
        <v>2.1114686202251001</v>
      </c>
      <c r="H393" s="18">
        <v>2.3184661705746001</v>
      </c>
      <c r="I393" s="18">
        <v>2.6087121080939002</v>
      </c>
      <c r="J393" s="18">
        <v>1.9602859172262999</v>
      </c>
      <c r="K393" s="18">
        <v>2.4470229381477</v>
      </c>
      <c r="L393" s="18">
        <v>-1.36</v>
      </c>
      <c r="M393" s="18">
        <v>-1.52</v>
      </c>
      <c r="N393" s="18">
        <v>-2.02</v>
      </c>
      <c r="O393" s="18">
        <v>-1.23</v>
      </c>
      <c r="P393" s="18">
        <v>-1.9100000000000001</v>
      </c>
      <c r="Q393" s="18">
        <v>-1.865</v>
      </c>
      <c r="R393" s="18">
        <v>-1.77</v>
      </c>
      <c r="S393" s="18">
        <v>-0.71</v>
      </c>
      <c r="T393" s="18">
        <v>-2.06</v>
      </c>
      <c r="U393" s="18">
        <v>-2.4300000000000002</v>
      </c>
      <c r="V393" s="18">
        <v>-2.94</v>
      </c>
      <c r="W393" s="18">
        <v>-1.95</v>
      </c>
      <c r="X393" s="18">
        <v>0.1</v>
      </c>
      <c r="Y393" s="18">
        <v>1.43</v>
      </c>
      <c r="Z393" s="18">
        <v>-2.4300000000000002</v>
      </c>
      <c r="AA393" s="18">
        <v>-2.64</v>
      </c>
      <c r="AB393" s="18">
        <v>0.16</v>
      </c>
      <c r="AC393" s="18">
        <v>-0.86</v>
      </c>
      <c r="AD393" s="18">
        <v>-2.0565706058749966</v>
      </c>
      <c r="AE393" s="18">
        <v>-0.32655459637290774</v>
      </c>
      <c r="AF393" s="18">
        <v>-1.5455748830098592</v>
      </c>
      <c r="AG393" s="18">
        <v>7.7056234917805E-2</v>
      </c>
      <c r="AH393" s="18">
        <v>-0.85344908943010278</v>
      </c>
      <c r="AI393" s="18">
        <v>1.2248915460610243</v>
      </c>
      <c r="AJ393" s="18">
        <v>0.63234270655969649</v>
      </c>
      <c r="AK393" s="18">
        <v>12.16648879402349</v>
      </c>
      <c r="AM393" s="18">
        <v>1.1204481792717047</v>
      </c>
      <c r="AN393" s="18">
        <v>20.19652939465524</v>
      </c>
      <c r="AO393" s="18">
        <v>8.7943832898149559</v>
      </c>
      <c r="AP393" s="18">
        <v>9.57</v>
      </c>
      <c r="AQ393" s="18">
        <v>9.06</v>
      </c>
      <c r="AR393" s="21"/>
      <c r="AS393" s="21">
        <f t="shared" si="78"/>
        <v>-2.3462077134562387</v>
      </c>
      <c r="AT393" s="21">
        <f t="shared" si="79"/>
        <v>-0.72357659552857445</v>
      </c>
      <c r="AV393" s="2">
        <f t="shared" si="80"/>
        <v>-2.1792337269032647</v>
      </c>
      <c r="AW393" s="2">
        <f t="shared" si="81"/>
        <v>-2.5771530484717031</v>
      </c>
      <c r="AX393" s="2">
        <f t="shared" si="82"/>
        <v>0.98454425116990141</v>
      </c>
      <c r="AY393" s="2">
        <f t="shared" si="83"/>
        <v>1.000770562349178</v>
      </c>
      <c r="AZ393" s="2">
        <f t="shared" si="84"/>
        <v>0.94437847536536812</v>
      </c>
      <c r="BA393" s="2">
        <f t="shared" si="85"/>
        <v>5.562152463463188E-2</v>
      </c>
      <c r="BB393" s="2">
        <f t="shared" si="86"/>
        <v>0.98543295130800002</v>
      </c>
      <c r="BD393" s="2">
        <f t="shared" si="87"/>
        <v>-2.3202109520883027</v>
      </c>
      <c r="BE393" s="2">
        <f t="shared" si="88"/>
        <v>-0.71555912632604179</v>
      </c>
      <c r="BO393" s="21">
        <f t="shared" si="89"/>
        <v>11.82576620466228</v>
      </c>
      <c r="BP393" s="21">
        <f t="shared" si="90"/>
        <v>15.19517902443526</v>
      </c>
    </row>
    <row r="394" spans="2:68" x14ac:dyDescent="0.3">
      <c r="B394" s="12">
        <v>29036</v>
      </c>
      <c r="C394" s="18">
        <v>4.6852</v>
      </c>
      <c r="D394" s="18">
        <v>0.81051169723982408</v>
      </c>
      <c r="E394" s="18">
        <v>1.3529735449735001</v>
      </c>
      <c r="F394" s="18">
        <v>1.7013142511518999</v>
      </c>
      <c r="G394" s="18">
        <v>2.1243228607305</v>
      </c>
      <c r="H394" s="18">
        <v>2.1771782562451998</v>
      </c>
      <c r="I394" s="18">
        <v>2.3457021071901001</v>
      </c>
      <c r="J394" s="18">
        <v>3.5319173265487001</v>
      </c>
      <c r="K394" s="18">
        <v>3.2823795484835001</v>
      </c>
      <c r="L394" s="18">
        <v>5.39</v>
      </c>
      <c r="M394" s="18">
        <v>4.04</v>
      </c>
      <c r="N394" s="18">
        <v>2.98</v>
      </c>
      <c r="O394" s="18">
        <v>5</v>
      </c>
      <c r="P394" s="18">
        <v>5.2050000000000001</v>
      </c>
      <c r="Q394" s="18">
        <v>6.8699999999999992</v>
      </c>
      <c r="R394" s="18">
        <v>3.31</v>
      </c>
      <c r="S394" s="18">
        <v>3.01</v>
      </c>
      <c r="T394" s="18">
        <v>3.91</v>
      </c>
      <c r="U394" s="18">
        <v>9.26</v>
      </c>
      <c r="V394" s="18">
        <v>2.38</v>
      </c>
      <c r="W394" s="18">
        <v>0.42</v>
      </c>
      <c r="X394" s="18">
        <v>1.92</v>
      </c>
      <c r="Y394" s="18">
        <v>4.97</v>
      </c>
      <c r="Z394" s="18">
        <v>2.86</v>
      </c>
      <c r="AA394" s="18">
        <v>4.83</v>
      </c>
      <c r="AB394" s="18">
        <v>8.7200000000000006</v>
      </c>
      <c r="AC394" s="18">
        <v>4.9800000000000004</v>
      </c>
      <c r="AD394" s="18">
        <v>1.8086061063804726</v>
      </c>
      <c r="AE394" s="18">
        <v>-1.6146535441645238</v>
      </c>
      <c r="AF394" s="18">
        <v>2.7723072261778503</v>
      </c>
      <c r="AG394" s="18">
        <v>2.0238354542933656</v>
      </c>
      <c r="AH394" s="18">
        <v>1.8883194356752453</v>
      </c>
      <c r="AI394" s="18">
        <v>2.7853207044333361</v>
      </c>
      <c r="AJ394" s="18">
        <v>5.5413346782307471</v>
      </c>
      <c r="AK394" s="18">
        <v>21.979067554709797</v>
      </c>
      <c r="AM394" s="18">
        <v>1.1080332409972193</v>
      </c>
      <c r="AN394" s="18">
        <v>21.013676658090255</v>
      </c>
      <c r="AO394" s="18">
        <v>8.853937764693951</v>
      </c>
      <c r="AP394" s="18">
        <v>8.9499999999999993</v>
      </c>
      <c r="AQ394" s="18">
        <v>8.81</v>
      </c>
      <c r="AR394" s="21"/>
      <c r="AS394" s="21">
        <f t="shared" si="78"/>
        <v>1.9617955289380262</v>
      </c>
      <c r="AT394" s="21">
        <f t="shared" si="79"/>
        <v>1.2133237570535416</v>
      </c>
      <c r="AV394" s="2">
        <f t="shared" si="80"/>
        <v>1.4397324536152851</v>
      </c>
      <c r="AW394" s="2">
        <f t="shared" si="81"/>
        <v>1.6226428440824447</v>
      </c>
      <c r="AX394" s="2">
        <f t="shared" si="82"/>
        <v>1.0277230722617785</v>
      </c>
      <c r="AY394" s="2">
        <f t="shared" si="83"/>
        <v>1.0202383545429337</v>
      </c>
      <c r="AZ394" s="2">
        <f t="shared" si="84"/>
        <v>0.94476118046433455</v>
      </c>
      <c r="BA394" s="2">
        <f t="shared" si="85"/>
        <v>5.5238819535665451E-2</v>
      </c>
      <c r="BB394" s="2">
        <f t="shared" si="86"/>
        <v>1.0273067608507966</v>
      </c>
      <c r="BD394" s="2">
        <f t="shared" si="87"/>
        <v>1.9402963998537741</v>
      </c>
      <c r="BE394" s="2">
        <f t="shared" si="88"/>
        <v>1.2000270583461057</v>
      </c>
      <c r="BO394" s="21">
        <f t="shared" si="89"/>
        <v>12.127059019149744</v>
      </c>
      <c r="BP394" s="21">
        <f t="shared" si="90"/>
        <v>15.610110144140556</v>
      </c>
    </row>
    <row r="395" spans="2:68" x14ac:dyDescent="0.3">
      <c r="B395" s="12">
        <v>29067</v>
      </c>
      <c r="C395" s="18">
        <v>1.4991000000000001</v>
      </c>
      <c r="D395" s="18">
        <v>0.75199309801849967</v>
      </c>
      <c r="E395" s="18">
        <v>0.24428505515705998</v>
      </c>
      <c r="F395" s="18">
        <v>0.11289008764193</v>
      </c>
      <c r="G395" s="18">
        <v>-0.17687367767352</v>
      </c>
      <c r="H395" s="18">
        <v>-0.29570426783552001</v>
      </c>
      <c r="I395" s="18">
        <v>-0.51831397815769997</v>
      </c>
      <c r="J395" s="18">
        <v>-0.61436085762015002</v>
      </c>
      <c r="K395" s="18">
        <v>-0.79769294686934999</v>
      </c>
      <c r="L395" s="18">
        <v>2.48</v>
      </c>
      <c r="M395" s="18">
        <v>0.96</v>
      </c>
      <c r="N395" s="18">
        <v>0.28000000000000003</v>
      </c>
      <c r="O395" s="18">
        <v>3.6</v>
      </c>
      <c r="P395" s="18">
        <v>2.4750000000000001</v>
      </c>
      <c r="Q395" s="18">
        <v>1.4750000000000001</v>
      </c>
      <c r="R395" s="18">
        <v>2.0299999999999998</v>
      </c>
      <c r="S395" s="18">
        <v>2.06</v>
      </c>
      <c r="T395" s="18">
        <v>1.81</v>
      </c>
      <c r="U395" s="18">
        <v>1.58</v>
      </c>
      <c r="V395" s="18">
        <v>2.83</v>
      </c>
      <c r="W395" s="18">
        <v>-1.72</v>
      </c>
      <c r="X395" s="18">
        <v>-0.11</v>
      </c>
      <c r="Y395" s="18">
        <v>2.08</v>
      </c>
      <c r="Z395" s="18">
        <v>1.18</v>
      </c>
      <c r="AA395" s="18">
        <v>0.15</v>
      </c>
      <c r="AB395" s="18">
        <v>3.26</v>
      </c>
      <c r="AC395" s="18">
        <v>3.39</v>
      </c>
      <c r="AD395" s="18">
        <v>1.19615030252751</v>
      </c>
      <c r="AE395" s="18">
        <v>1.1562491651113893</v>
      </c>
      <c r="AF395" s="18">
        <v>0.88443396226414173</v>
      </c>
      <c r="AG395" s="18">
        <v>1.2526431232532165</v>
      </c>
      <c r="AH395" s="18">
        <v>1.9285306029335647</v>
      </c>
      <c r="AI395" s="18">
        <v>0.56901795349748596</v>
      </c>
      <c r="AJ395" s="18">
        <v>-2.3924725240715095</v>
      </c>
      <c r="AK395" s="18">
        <v>7.9173166926677085</v>
      </c>
      <c r="AM395" s="18">
        <v>0.95890410958905381</v>
      </c>
      <c r="AN395" s="18">
        <v>21.051982696204792</v>
      </c>
      <c r="AO395" s="18">
        <v>8.8274980455423613</v>
      </c>
      <c r="AP395" s="18">
        <v>9.18</v>
      </c>
      <c r="AQ395" s="18">
        <v>9.01</v>
      </c>
      <c r="AR395" s="21"/>
      <c r="AS395" s="21">
        <f t="shared" si="78"/>
        <v>0.13244086424564205</v>
      </c>
      <c r="AT395" s="21">
        <f t="shared" si="79"/>
        <v>0.5006500252347168</v>
      </c>
      <c r="AV395" s="2">
        <f t="shared" si="80"/>
        <v>3.599260097181034E-2</v>
      </c>
      <c r="AW395" s="2">
        <f t="shared" si="81"/>
        <v>-5.4130707929656019E-2</v>
      </c>
      <c r="AX395" s="2">
        <f t="shared" si="82"/>
        <v>1.0088443396226414</v>
      </c>
      <c r="AY395" s="2">
        <f t="shared" si="83"/>
        <v>1.0125264312325322</v>
      </c>
      <c r="AZ395" s="2">
        <f t="shared" si="84"/>
        <v>0.94457074435189659</v>
      </c>
      <c r="BA395" s="2">
        <f t="shared" si="85"/>
        <v>5.5429255648103415E-2</v>
      </c>
      <c r="BB395" s="2">
        <f t="shared" si="86"/>
        <v>1.009047734016594</v>
      </c>
      <c r="BD395" s="2">
        <f t="shared" si="87"/>
        <v>0.13118294558930621</v>
      </c>
      <c r="BE395" s="2">
        <f t="shared" si="88"/>
        <v>0.49589486895704643</v>
      </c>
      <c r="BO395" s="21">
        <f t="shared" si="89"/>
        <v>12.247710730419039</v>
      </c>
      <c r="BP395" s="21">
        <f t="shared" si="90"/>
        <v>15.751346268694475</v>
      </c>
    </row>
    <row r="396" spans="2:68" x14ac:dyDescent="0.3">
      <c r="B396" s="12">
        <v>29098</v>
      </c>
      <c r="C396" s="18">
        <v>6.4731999999999994</v>
      </c>
      <c r="D396" s="18">
        <v>0.76105894061311297</v>
      </c>
      <c r="E396" s="18">
        <v>0.20113901199187001</v>
      </c>
      <c r="F396" s="18">
        <v>-6.8528128532554994E-2</v>
      </c>
      <c r="G396" s="18">
        <v>-0.62269685672360997</v>
      </c>
      <c r="H396" s="18">
        <v>-0.86288210271012999</v>
      </c>
      <c r="I396" s="18">
        <v>-0.66603235014271001</v>
      </c>
      <c r="J396" s="18">
        <v>-0.70567316775017996</v>
      </c>
      <c r="K396" s="18">
        <v>-0.34457046942386999</v>
      </c>
      <c r="L396" s="18">
        <v>7.46</v>
      </c>
      <c r="M396" s="18">
        <v>5.77</v>
      </c>
      <c r="N396" s="18">
        <v>7.07</v>
      </c>
      <c r="O396" s="18">
        <v>6.57</v>
      </c>
      <c r="P396" s="18">
        <v>8.3350000000000009</v>
      </c>
      <c r="Q396" s="18">
        <v>7.69</v>
      </c>
      <c r="R396" s="18">
        <v>7.55</v>
      </c>
      <c r="S396" s="18">
        <v>4.7</v>
      </c>
      <c r="T396" s="18">
        <v>7.62</v>
      </c>
      <c r="U396" s="18">
        <v>7.89</v>
      </c>
      <c r="V396" s="18">
        <v>7.78</v>
      </c>
      <c r="W396" s="18">
        <v>6</v>
      </c>
      <c r="X396" s="18">
        <v>1.53</v>
      </c>
      <c r="Y396" s="18">
        <v>2.04</v>
      </c>
      <c r="Z396" s="18">
        <v>8.89</v>
      </c>
      <c r="AA396" s="18">
        <v>8.56</v>
      </c>
      <c r="AB396" s="18">
        <v>5.08</v>
      </c>
      <c r="AC396" s="18">
        <v>6.74</v>
      </c>
      <c r="AD396" s="18">
        <v>2.4329970045719573</v>
      </c>
      <c r="AE396" s="18">
        <v>7.4613125163890182</v>
      </c>
      <c r="AF396" s="18">
        <v>4.2975599064874359</v>
      </c>
      <c r="AG396" s="18">
        <v>0.31771158186815196</v>
      </c>
      <c r="AH396" s="18">
        <v>0.69732099499120181</v>
      </c>
      <c r="AI396" s="18">
        <v>0.3407333082486641</v>
      </c>
      <c r="AJ396" s="18">
        <v>7.747974947106151</v>
      </c>
      <c r="AK396" s="18">
        <v>8.5290928803758668</v>
      </c>
      <c r="AM396" s="18">
        <v>0.94979647218453866</v>
      </c>
      <c r="AN396" s="18">
        <v>21.825875769905011</v>
      </c>
      <c r="AO396" s="18">
        <v>9.1271657972150315</v>
      </c>
      <c r="AP396" s="18">
        <v>9.81</v>
      </c>
      <c r="AQ396" s="18">
        <v>9.24</v>
      </c>
      <c r="AR396" s="21"/>
      <c r="AS396" s="21">
        <f t="shared" si="78"/>
        <v>3.5365009658743229</v>
      </c>
      <c r="AT396" s="21">
        <f t="shared" si="79"/>
        <v>-0.44334735874496101</v>
      </c>
      <c r="AV396" s="2">
        <f t="shared" si="80"/>
        <v>2.1538089369171121</v>
      </c>
      <c r="AW396" s="2">
        <f t="shared" si="81"/>
        <v>3.1271634040769047</v>
      </c>
      <c r="AX396" s="2">
        <f t="shared" si="82"/>
        <v>1.0429755990648744</v>
      </c>
      <c r="AY396" s="2">
        <f t="shared" si="83"/>
        <v>1.0031771158186815</v>
      </c>
      <c r="AZ396" s="2">
        <f t="shared" si="84"/>
        <v>0.94657284294319244</v>
      </c>
      <c r="BA396" s="2">
        <f t="shared" si="85"/>
        <v>5.3427157056807562E-2</v>
      </c>
      <c r="BB396" s="2">
        <f t="shared" si="86"/>
        <v>1.0407695987626144</v>
      </c>
      <c r="BD396" s="2">
        <f t="shared" si="87"/>
        <v>3.5032274352814192</v>
      </c>
      <c r="BE396" s="2">
        <f t="shared" si="88"/>
        <v>-0.43917607983203794</v>
      </c>
      <c r="BO396" s="21">
        <f t="shared" si="89"/>
        <v>12.627831343139446</v>
      </c>
      <c r="BP396" s="21">
        <f t="shared" si="90"/>
        <v>16.393522336040153</v>
      </c>
    </row>
    <row r="397" spans="2:68" x14ac:dyDescent="0.3">
      <c r="B397" s="12">
        <v>29128</v>
      </c>
      <c r="C397" s="18">
        <v>0.1426</v>
      </c>
      <c r="D397" s="18">
        <v>0.84135467573984712</v>
      </c>
      <c r="E397" s="18">
        <v>0.31042307092438998</v>
      </c>
      <c r="F397" s="18">
        <v>0.14528456825215</v>
      </c>
      <c r="G397" s="18">
        <v>-0.14668348637310999</v>
      </c>
      <c r="H397" s="18">
        <v>-0.18380490628844001</v>
      </c>
      <c r="I397" s="18">
        <v>-0.50072664817018997</v>
      </c>
      <c r="J397" s="18">
        <v>-1.0716284275321999</v>
      </c>
      <c r="K397" s="18">
        <v>-0.81216132477225</v>
      </c>
      <c r="L397" s="18">
        <v>-0.51</v>
      </c>
      <c r="M397" s="18">
        <v>0.26</v>
      </c>
      <c r="N397" s="18">
        <v>-1.1599999999999999</v>
      </c>
      <c r="O397" s="18">
        <v>-0.66</v>
      </c>
      <c r="P397" s="18">
        <v>-3.3450000000000002</v>
      </c>
      <c r="Q397" s="18">
        <v>3.5149999999999997</v>
      </c>
      <c r="R397" s="18">
        <v>-1.87</v>
      </c>
      <c r="S397" s="18">
        <v>0.42</v>
      </c>
      <c r="T397" s="18">
        <v>-1.34</v>
      </c>
      <c r="U397" s="18">
        <v>5.92</v>
      </c>
      <c r="V397" s="18">
        <v>0.89</v>
      </c>
      <c r="W397" s="18">
        <v>-1.73</v>
      </c>
      <c r="X397" s="18">
        <v>-2.39</v>
      </c>
      <c r="Y397" s="18">
        <v>-2.17</v>
      </c>
      <c r="Z397" s="18">
        <v>-0.76</v>
      </c>
      <c r="AA397" s="18">
        <v>-0.55000000000000004</v>
      </c>
      <c r="AB397" s="18">
        <v>-1.1200000000000001</v>
      </c>
      <c r="AC397" s="18">
        <v>-0.17</v>
      </c>
      <c r="AD397" s="18">
        <v>4.4129699530191191</v>
      </c>
      <c r="AE397" s="18">
        <v>4.2141242065052431</v>
      </c>
      <c r="AF397" s="18">
        <v>2.4603800017511723</v>
      </c>
      <c r="AG397" s="18">
        <v>1.5781684948634522</v>
      </c>
      <c r="AH397" s="18">
        <v>2.3284013281405169</v>
      </c>
      <c r="AI397" s="18">
        <v>-2.071484621848152</v>
      </c>
      <c r="AJ397" s="18">
        <v>4.9639728396645433</v>
      </c>
      <c r="AK397" s="18">
        <v>5.4945054945054972</v>
      </c>
      <c r="AM397" s="18">
        <v>1.0752688172043001</v>
      </c>
      <c r="AN397" s="18">
        <v>21.813510550647141</v>
      </c>
      <c r="AO397" s="18">
        <v>9.1127589907409536</v>
      </c>
      <c r="AP397" s="18">
        <v>10.119999999999999</v>
      </c>
      <c r="AQ397" s="18">
        <v>9.44</v>
      </c>
      <c r="AR397" s="21"/>
      <c r="AS397" s="21">
        <f t="shared" si="78"/>
        <v>1.6190253260113252</v>
      </c>
      <c r="AT397" s="21">
        <f t="shared" si="79"/>
        <v>0.73681381912360511</v>
      </c>
      <c r="AV397" s="2">
        <f t="shared" si="80"/>
        <v>1.1204477324805562</v>
      </c>
      <c r="AW397" s="2">
        <f t="shared" si="81"/>
        <v>1.3379771318110745</v>
      </c>
      <c r="AX397" s="2">
        <f t="shared" si="82"/>
        <v>1.0246038000175117</v>
      </c>
      <c r="AY397" s="2">
        <f t="shared" si="83"/>
        <v>1.0157816849486345</v>
      </c>
      <c r="AZ397" s="2">
        <f t="shared" si="84"/>
        <v>0.9470084879018511</v>
      </c>
      <c r="BA397" s="2">
        <f t="shared" si="85"/>
        <v>5.2991512098148896E-2</v>
      </c>
      <c r="BB397" s="2">
        <f t="shared" si="86"/>
        <v>1.0241324594901537</v>
      </c>
      <c r="BD397" s="2">
        <f t="shared" si="87"/>
        <v>1.6018016523303538</v>
      </c>
      <c r="BE397" s="2">
        <f t="shared" si="88"/>
        <v>0.72897537423931147</v>
      </c>
      <c r="BO397" s="21">
        <f t="shared" si="89"/>
        <v>12.905102725807051</v>
      </c>
      <c r="BP397" s="21">
        <f t="shared" si="90"/>
        <v>16.789138349715572</v>
      </c>
    </row>
    <row r="398" spans="2:68" x14ac:dyDescent="0.3">
      <c r="B398" s="12">
        <v>29159</v>
      </c>
      <c r="C398" s="18">
        <v>-7.2662000000000004</v>
      </c>
      <c r="D398" s="18">
        <v>0.86027663159684575</v>
      </c>
      <c r="E398" s="18">
        <v>-0.84623736741001998</v>
      </c>
      <c r="F398" s="18">
        <v>-2.4348029954075998</v>
      </c>
      <c r="G398" s="18">
        <v>-5.1421981960806997</v>
      </c>
      <c r="H398" s="18">
        <v>-5.3807294622028996</v>
      </c>
      <c r="I398" s="18">
        <v>-6.6716681494071004</v>
      </c>
      <c r="J398" s="18">
        <v>-8.4062042952814</v>
      </c>
      <c r="K398" s="18">
        <v>-7.729194082226801</v>
      </c>
      <c r="L398" s="18">
        <v>-10.67</v>
      </c>
      <c r="M398" s="18">
        <v>-6.13</v>
      </c>
      <c r="N398" s="18">
        <v>-6.88</v>
      </c>
      <c r="O398" s="18">
        <v>-9.43</v>
      </c>
      <c r="P398" s="18">
        <v>-10.484999999999999</v>
      </c>
      <c r="Q398" s="18">
        <v>-5.4950000000000001</v>
      </c>
      <c r="R398" s="18">
        <v>-7.66</v>
      </c>
      <c r="S398" s="18">
        <v>-9.4</v>
      </c>
      <c r="T398" s="18">
        <v>-9.08</v>
      </c>
      <c r="U398" s="18">
        <v>-2.5499999999999998</v>
      </c>
      <c r="V398" s="18">
        <v>-8.1</v>
      </c>
      <c r="W398" s="18">
        <v>-7.75</v>
      </c>
      <c r="X398" s="18">
        <v>-5.05</v>
      </c>
      <c r="Y398" s="18">
        <v>-5.8</v>
      </c>
      <c r="Z398" s="18">
        <v>-8.9</v>
      </c>
      <c r="AA398" s="18">
        <v>-4.34</v>
      </c>
      <c r="AB398" s="18">
        <v>-10.09</v>
      </c>
      <c r="AC398" s="18">
        <v>-10.28</v>
      </c>
      <c r="AD398" s="18">
        <v>-7.9605840169220343</v>
      </c>
      <c r="AE398" s="18">
        <v>0.3481925823356713</v>
      </c>
      <c r="AF398" s="18">
        <v>-6.9389847889249729</v>
      </c>
      <c r="AG398" s="18">
        <v>-5.7308094682546944</v>
      </c>
      <c r="AH398" s="18">
        <v>-5.2917442594875963</v>
      </c>
      <c r="AI398" s="18">
        <v>-5.9083817898170405</v>
      </c>
      <c r="AJ398" s="18">
        <v>-1.6704837092717195</v>
      </c>
      <c r="AK398" s="18">
        <v>5.9974747474747403</v>
      </c>
      <c r="AM398" s="18">
        <v>1.0638297872340496</v>
      </c>
      <c r="AN398" s="18">
        <v>19.984466437028864</v>
      </c>
      <c r="AO398" s="18">
        <v>8.6818433068993102</v>
      </c>
      <c r="AP398" s="18">
        <v>12.12</v>
      </c>
      <c r="AQ398" s="18">
        <v>10.72</v>
      </c>
      <c r="AR398" s="21"/>
      <c r="AS398" s="21">
        <f t="shared" si="78"/>
        <v>-7.7992614205218187</v>
      </c>
      <c r="AT398" s="21">
        <f t="shared" si="79"/>
        <v>-6.5910860998515401</v>
      </c>
      <c r="AV398" s="2">
        <f t="shared" si="80"/>
        <v>-7.6403619799579383</v>
      </c>
      <c r="AW398" s="2">
        <f t="shared" si="81"/>
        <v>-7.9387915390370489</v>
      </c>
      <c r="AX398" s="2">
        <f t="shared" si="82"/>
        <v>0.93061015211075027</v>
      </c>
      <c r="AY398" s="2">
        <f t="shared" si="83"/>
        <v>0.94269190531745306</v>
      </c>
      <c r="AZ398" s="2">
        <f t="shared" si="84"/>
        <v>0.94635742390535449</v>
      </c>
      <c r="BA398" s="2">
        <f t="shared" si="85"/>
        <v>5.3642576094645511E-2</v>
      </c>
      <c r="BB398" s="2">
        <f t="shared" si="86"/>
        <v>0.93125038248197001</v>
      </c>
      <c r="BD398" s="2">
        <f t="shared" si="87"/>
        <v>-7.7171639318847465</v>
      </c>
      <c r="BE398" s="2">
        <f t="shared" si="88"/>
        <v>-6.5217062461688915</v>
      </c>
      <c r="BO398" s="21">
        <f t="shared" si="89"/>
        <v>12.056394490540262</v>
      </c>
      <c r="BP398" s="21">
        <f t="shared" si="90"/>
        <v>15.634891509715336</v>
      </c>
    </row>
    <row r="399" spans="2:68" x14ac:dyDescent="0.3">
      <c r="B399" s="12">
        <v>29189</v>
      </c>
      <c r="C399" s="18">
        <v>6.3603999999999994</v>
      </c>
      <c r="D399" s="18">
        <v>0.98120017057434783</v>
      </c>
      <c r="E399" s="18">
        <v>2.2201906084966998</v>
      </c>
      <c r="F399" s="18">
        <v>2.4164857765582002</v>
      </c>
      <c r="G399" s="18">
        <v>3.8609454016896998</v>
      </c>
      <c r="H399" s="18">
        <v>6.9756818117020005</v>
      </c>
      <c r="I399" s="18">
        <v>4.8044102599076997</v>
      </c>
      <c r="J399" s="18">
        <v>3.1137201181616998</v>
      </c>
      <c r="K399" s="18">
        <v>2.5159933614366001</v>
      </c>
      <c r="L399" s="18">
        <v>7.56</v>
      </c>
      <c r="M399" s="18">
        <v>5.37</v>
      </c>
      <c r="N399" s="18">
        <v>6.62</v>
      </c>
      <c r="O399" s="18">
        <v>3.79</v>
      </c>
      <c r="P399" s="18">
        <v>3.5049999999999999</v>
      </c>
      <c r="Q399" s="18">
        <v>11.89</v>
      </c>
      <c r="R399" s="18">
        <v>5.14</v>
      </c>
      <c r="S399" s="18">
        <v>-2.2000000000000002</v>
      </c>
      <c r="T399" s="18">
        <v>4.51</v>
      </c>
      <c r="U399" s="18">
        <v>8.9</v>
      </c>
      <c r="V399" s="18">
        <v>5.37</v>
      </c>
      <c r="W399" s="18">
        <v>8.18</v>
      </c>
      <c r="X399" s="18">
        <v>4.0199999999999996</v>
      </c>
      <c r="Y399" s="18">
        <v>7.74</v>
      </c>
      <c r="Z399" s="18">
        <v>3.84</v>
      </c>
      <c r="AA399" s="18">
        <v>8.77</v>
      </c>
      <c r="AB399" s="18">
        <v>6.35</v>
      </c>
      <c r="AC399" s="18">
        <v>7.85</v>
      </c>
      <c r="AD399" s="18">
        <v>1.2656149903907732</v>
      </c>
      <c r="AE399" s="18">
        <v>4.1334286827014788</v>
      </c>
      <c r="AF399" s="18">
        <v>3.2543617998163521</v>
      </c>
      <c r="AG399" s="18">
        <v>1.9818972237337418</v>
      </c>
      <c r="AH399" s="18">
        <v>1.6168712728426238</v>
      </c>
      <c r="AI399" s="18">
        <v>0.17484625587844693</v>
      </c>
      <c r="AJ399" s="18">
        <v>4.5766435658771254</v>
      </c>
      <c r="AK399" s="18">
        <v>8.3382966051221086</v>
      </c>
      <c r="AM399" s="18">
        <v>1.1842105263157876</v>
      </c>
      <c r="AN399" s="18">
        <v>20.796844918616657</v>
      </c>
      <c r="AO399" s="18">
        <v>8.5187843029835548</v>
      </c>
      <c r="AP399" s="18">
        <v>11.49</v>
      </c>
      <c r="AQ399" s="18">
        <v>10.38</v>
      </c>
      <c r="AR399" s="21"/>
      <c r="AS399" s="21">
        <f t="shared" si="78"/>
        <v>2.2731616292420043</v>
      </c>
      <c r="AT399" s="21">
        <f t="shared" si="79"/>
        <v>1.0006970531593939</v>
      </c>
      <c r="AV399" s="2">
        <f t="shared" si="80"/>
        <v>1.6884119006757814</v>
      </c>
      <c r="AW399" s="2">
        <f t="shared" si="81"/>
        <v>2.0018929956503007</v>
      </c>
      <c r="AX399" s="2">
        <f t="shared" si="82"/>
        <v>1.0325436179981635</v>
      </c>
      <c r="AY399" s="2">
        <f t="shared" si="83"/>
        <v>1.0198189722373374</v>
      </c>
      <c r="AZ399" s="2">
        <f t="shared" si="84"/>
        <v>0.94698344548948032</v>
      </c>
      <c r="BA399" s="2">
        <f t="shared" si="85"/>
        <v>5.3016554510519676E-2</v>
      </c>
      <c r="BB399" s="2">
        <f t="shared" si="86"/>
        <v>1.0318610352196609</v>
      </c>
      <c r="BD399" s="2">
        <f t="shared" si="87"/>
        <v>2.2465576569881969</v>
      </c>
      <c r="BE399" s="2">
        <f t="shared" si="88"/>
        <v>0.98898538413672221</v>
      </c>
      <c r="BO399" s="21">
        <f t="shared" si="89"/>
        <v>12.402729182562098</v>
      </c>
      <c r="BP399" s="21">
        <f t="shared" si="90"/>
        <v>16.133035338761953</v>
      </c>
    </row>
    <row r="400" spans="2:68" x14ac:dyDescent="0.3">
      <c r="B400" s="12">
        <v>29220</v>
      </c>
      <c r="C400" s="18">
        <v>2.8214999999999999</v>
      </c>
      <c r="D400" s="18">
        <v>0.91279065946423543</v>
      </c>
      <c r="E400" s="18">
        <v>0.44336907756158006</v>
      </c>
      <c r="F400" s="18">
        <v>0.56950903663347996</v>
      </c>
      <c r="G400" s="18">
        <v>0.72307423173362995</v>
      </c>
      <c r="H400" s="18">
        <v>1.4821459080813</v>
      </c>
      <c r="I400" s="18">
        <v>1.1950913028367001</v>
      </c>
      <c r="J400" s="18">
        <v>0.57093023729669001</v>
      </c>
      <c r="K400" s="18">
        <v>0.58325518910901997</v>
      </c>
      <c r="L400" s="18">
        <v>7.66</v>
      </c>
      <c r="M400" s="18">
        <v>1.68</v>
      </c>
      <c r="N400" s="18">
        <v>3.23</v>
      </c>
      <c r="O400" s="18">
        <v>3.93</v>
      </c>
      <c r="P400" s="18">
        <v>1.085</v>
      </c>
      <c r="Q400" s="18">
        <v>6.08</v>
      </c>
      <c r="R400" s="18">
        <v>3.38</v>
      </c>
      <c r="S400" s="18">
        <v>3.37</v>
      </c>
      <c r="T400" s="18">
        <v>4.63</v>
      </c>
      <c r="U400" s="18">
        <v>2.48</v>
      </c>
      <c r="V400" s="18">
        <v>4.0599999999999996</v>
      </c>
      <c r="W400" s="18">
        <v>1.69</v>
      </c>
      <c r="X400" s="18">
        <v>-1.53</v>
      </c>
      <c r="Y400" s="18">
        <v>-0.99</v>
      </c>
      <c r="Z400" s="18">
        <v>3.07</v>
      </c>
      <c r="AA400" s="18">
        <v>2.08</v>
      </c>
      <c r="AB400" s="18">
        <v>1.79</v>
      </c>
      <c r="AC400" s="18">
        <v>7.02</v>
      </c>
      <c r="AD400" s="18">
        <v>3.39394514492668</v>
      </c>
      <c r="AE400" s="18">
        <v>2.7675725867163603</v>
      </c>
      <c r="AF400" s="18">
        <v>2.7942798192878149</v>
      </c>
      <c r="AG400" s="18">
        <v>1.1855485893583317</v>
      </c>
      <c r="AH400" s="18">
        <v>1.1885955306535134</v>
      </c>
      <c r="AI400" s="18">
        <v>-2.8445681613000318</v>
      </c>
      <c r="AJ400" s="18">
        <v>2.4962082374425654</v>
      </c>
      <c r="AK400" s="18">
        <v>4.4804837822979504</v>
      </c>
      <c r="AM400" s="18">
        <v>1.4304291287386084</v>
      </c>
      <c r="AN400" s="18">
        <v>21.157976532176654</v>
      </c>
      <c r="AO400" s="18">
        <v>8.7452044046692876</v>
      </c>
      <c r="AP400" s="18">
        <v>12.04</v>
      </c>
      <c r="AQ400" s="18">
        <v>10.33</v>
      </c>
      <c r="AR400" s="21"/>
      <c r="AS400" s="21">
        <f t="shared" si="78"/>
        <v>1.8814891598235794</v>
      </c>
      <c r="AT400" s="21">
        <f t="shared" si="79"/>
        <v>0.27275792989409631</v>
      </c>
      <c r="AV400" s="2">
        <f t="shared" si="80"/>
        <v>0.8812313215703611</v>
      </c>
      <c r="AW400" s="2">
        <f t="shared" si="81"/>
        <v>1.2785613036048638</v>
      </c>
      <c r="AX400" s="2">
        <f t="shared" si="82"/>
        <v>1.0279427981928781</v>
      </c>
      <c r="AY400" s="2">
        <f t="shared" si="83"/>
        <v>1.0118554858935833</v>
      </c>
      <c r="AZ400" s="2">
        <f t="shared" si="84"/>
        <v>0.94776981907929214</v>
      </c>
      <c r="BA400" s="2">
        <f t="shared" si="85"/>
        <v>5.2230180920707858E-2</v>
      </c>
      <c r="BB400" s="2">
        <f t="shared" si="86"/>
        <v>1.0270899043234347</v>
      </c>
      <c r="BD400" s="2">
        <f t="shared" si="87"/>
        <v>1.8549553383388881</v>
      </c>
      <c r="BE400" s="2">
        <f t="shared" si="88"/>
        <v>0.26891134370328218</v>
      </c>
      <c r="BO400" s="21">
        <f t="shared" si="89"/>
        <v>12.689438167834314</v>
      </c>
      <c r="BP400" s="21">
        <f t="shared" si="90"/>
        <v>16.570077722535604</v>
      </c>
    </row>
    <row r="401" spans="2:68" x14ac:dyDescent="0.3">
      <c r="B401" s="12">
        <v>29251</v>
      </c>
      <c r="C401" s="18">
        <v>6.5606999999999998</v>
      </c>
      <c r="D401" s="18">
        <v>0.78174671775825821</v>
      </c>
      <c r="E401" s="18">
        <v>0.43601467982452002</v>
      </c>
      <c r="F401" s="18">
        <v>-1.6356142276629002E-2</v>
      </c>
      <c r="G401" s="18">
        <v>-1.4791871707288999</v>
      </c>
      <c r="H401" s="18">
        <v>-3.1861610337134998</v>
      </c>
      <c r="I401" s="18">
        <v>-3.7476882430647001</v>
      </c>
      <c r="J401" s="18">
        <v>-7.4099436768103004</v>
      </c>
      <c r="K401" s="18">
        <v>-7.5429780481354003</v>
      </c>
      <c r="L401" s="18">
        <v>10.19</v>
      </c>
      <c r="M401" s="18">
        <v>5.91</v>
      </c>
      <c r="N401" s="18">
        <v>4.6500000000000004</v>
      </c>
      <c r="O401" s="18">
        <v>9.51</v>
      </c>
      <c r="P401" s="18">
        <v>2.39</v>
      </c>
      <c r="Q401" s="18">
        <v>12.91</v>
      </c>
      <c r="R401" s="18">
        <v>3.12</v>
      </c>
      <c r="S401" s="18">
        <v>9.09</v>
      </c>
      <c r="T401" s="18">
        <v>8.82</v>
      </c>
      <c r="U401" s="18">
        <v>14.22</v>
      </c>
      <c r="V401" s="18">
        <v>2.2200000000000002</v>
      </c>
      <c r="W401" s="18">
        <v>7.5</v>
      </c>
      <c r="X401" s="18">
        <v>-2.06</v>
      </c>
      <c r="Y401" s="18">
        <v>1.56</v>
      </c>
      <c r="Z401" s="18">
        <v>1.31</v>
      </c>
      <c r="AA401" s="18">
        <v>-1.29</v>
      </c>
      <c r="AB401" s="18">
        <v>2.11</v>
      </c>
      <c r="AC401" s="18">
        <v>9.43</v>
      </c>
      <c r="AD401" s="18">
        <v>4.8442668400221711</v>
      </c>
      <c r="AE401" s="18">
        <v>5.3234927332763249</v>
      </c>
      <c r="AF401" s="18">
        <v>6.1010849064765837</v>
      </c>
      <c r="AG401" s="18">
        <v>-1.3068247664603794</v>
      </c>
      <c r="AH401" s="18">
        <v>6.7530459320774838E-2</v>
      </c>
      <c r="AI401" s="18">
        <v>-1.8228420539109003</v>
      </c>
      <c r="AJ401" s="18">
        <v>3.9062500223905339</v>
      </c>
      <c r="AK401" s="18">
        <v>-2.9992107340173657</v>
      </c>
      <c r="AM401" s="18">
        <v>1.2820512820512775</v>
      </c>
      <c r="AN401" s="18">
        <v>22.411070464219613</v>
      </c>
      <c r="AO401" s="18">
        <v>8.8509341807291069</v>
      </c>
      <c r="AP401" s="18">
        <v>12</v>
      </c>
      <c r="AQ401" s="18">
        <v>11.13</v>
      </c>
      <c r="AR401" s="21"/>
      <c r="AS401" s="21">
        <f t="shared" si="78"/>
        <v>5.3193381887183255</v>
      </c>
      <c r="AT401" s="21">
        <f t="shared" si="79"/>
        <v>-2.0885714842186376</v>
      </c>
      <c r="AV401" s="2">
        <f t="shared" si="80"/>
        <v>2.5966607225442169</v>
      </c>
      <c r="AW401" s="2">
        <f t="shared" si="81"/>
        <v>4.4321171619635447</v>
      </c>
      <c r="AX401" s="2">
        <f t="shared" si="82"/>
        <v>1.0610108490647658</v>
      </c>
      <c r="AY401" s="2">
        <f t="shared" si="83"/>
        <v>0.98693175233539621</v>
      </c>
      <c r="AZ401" s="2">
        <f t="shared" si="84"/>
        <v>0.95123867998056655</v>
      </c>
      <c r="BA401" s="2">
        <f t="shared" si="85"/>
        <v>4.8761320019433452E-2</v>
      </c>
      <c r="BB401" s="2">
        <f t="shared" si="86"/>
        <v>1.0571416844401482</v>
      </c>
      <c r="BD401" s="2">
        <f t="shared" si="87"/>
        <v>5.2520047939244225</v>
      </c>
      <c r="BE401" s="2">
        <f t="shared" si="88"/>
        <v>-2.062133870494351</v>
      </c>
      <c r="BO401" s="21">
        <f t="shared" si="89"/>
        <v>13.181624929365826</v>
      </c>
      <c r="BP401" s="21">
        <f t="shared" si="90"/>
        <v>17.516919874905465</v>
      </c>
    </row>
    <row r="402" spans="2:68" x14ac:dyDescent="0.3">
      <c r="B402" s="12">
        <v>29280</v>
      </c>
      <c r="C402" s="18">
        <v>0.10150000000000001</v>
      </c>
      <c r="D402" s="18">
        <v>0.98158744243384</v>
      </c>
      <c r="E402" s="18">
        <v>-1.7205148410822002</v>
      </c>
      <c r="F402" s="18">
        <v>-3.69471593402</v>
      </c>
      <c r="G402" s="18">
        <v>-5.8021719722910001</v>
      </c>
      <c r="H402" s="18">
        <v>-7.0388528087859008</v>
      </c>
      <c r="I402" s="18">
        <v>-5.0506933357107</v>
      </c>
      <c r="J402" s="18">
        <v>-4.6718457492057999</v>
      </c>
      <c r="K402" s="18">
        <v>-7.1113908118313001</v>
      </c>
      <c r="L402" s="18">
        <v>-0.91</v>
      </c>
      <c r="M402" s="18">
        <v>0.55000000000000004</v>
      </c>
      <c r="N402" s="18">
        <v>-3.48</v>
      </c>
      <c r="O402" s="18">
        <v>0.1</v>
      </c>
      <c r="P402" s="18">
        <v>-4.3950000000000005</v>
      </c>
      <c r="Q402" s="18">
        <v>5.8550000000000004</v>
      </c>
      <c r="R402" s="18">
        <v>-4.8499999999999996</v>
      </c>
      <c r="S402" s="18">
        <v>-6.3</v>
      </c>
      <c r="T402" s="18">
        <v>-2.76</v>
      </c>
      <c r="U402" s="18">
        <v>12.94</v>
      </c>
      <c r="V402" s="18">
        <v>-1.77</v>
      </c>
      <c r="W402" s="18">
        <v>-3.59</v>
      </c>
      <c r="X402" s="18">
        <v>-1.48</v>
      </c>
      <c r="Y402" s="18">
        <v>-3.39</v>
      </c>
      <c r="Z402" s="18">
        <v>-4.8499999999999996</v>
      </c>
      <c r="AA402" s="18">
        <v>-4.63</v>
      </c>
      <c r="AB402" s="18">
        <v>-5.07</v>
      </c>
      <c r="AC402" s="18">
        <v>-1.65</v>
      </c>
      <c r="AD402" s="18">
        <v>-0.40120653747817148</v>
      </c>
      <c r="AE402" s="18">
        <v>2.6665395751170662</v>
      </c>
      <c r="AF402" s="18">
        <v>0.30333175687795588</v>
      </c>
      <c r="AG402" s="18">
        <v>-5.3513722949001918</v>
      </c>
      <c r="AH402" s="18">
        <v>-4.0991661219690112</v>
      </c>
      <c r="AI402" s="18">
        <v>-7.4070276452261723</v>
      </c>
      <c r="AJ402" s="18">
        <v>0.7482972958896994</v>
      </c>
      <c r="AK402" s="18">
        <v>2.73935448874425</v>
      </c>
      <c r="AM402" s="18">
        <v>1.3924050632911245</v>
      </c>
      <c r="AN402" s="18">
        <v>21.834791973896142</v>
      </c>
      <c r="AO402" s="18">
        <v>9.054476092192516</v>
      </c>
      <c r="AP402" s="18">
        <v>14.01</v>
      </c>
      <c r="AQ402" s="18">
        <v>12.72</v>
      </c>
      <c r="AR402" s="21"/>
      <c r="AS402" s="21">
        <f t="shared" si="78"/>
        <v>-0.67825568555588411</v>
      </c>
      <c r="AT402" s="21">
        <f t="shared" si="79"/>
        <v>-6.3329597373340318</v>
      </c>
      <c r="AV402" s="2">
        <f t="shared" si="80"/>
        <v>-2.7854845219466129</v>
      </c>
      <c r="AW402" s="2">
        <f t="shared" si="81"/>
        <v>-1.3648041402971156</v>
      </c>
      <c r="AX402" s="2">
        <f t="shared" si="82"/>
        <v>1.0030333175687796</v>
      </c>
      <c r="AY402" s="2">
        <f t="shared" si="83"/>
        <v>0.94648627705099808</v>
      </c>
      <c r="AZ402" s="2">
        <f t="shared" si="84"/>
        <v>0.95386081459174876</v>
      </c>
      <c r="BA402" s="2">
        <f t="shared" si="85"/>
        <v>4.6139185408251238E-2</v>
      </c>
      <c r="BB402" s="2">
        <f t="shared" si="86"/>
        <v>1.0002760092299401</v>
      </c>
      <c r="BD402" s="2">
        <f t="shared" si="87"/>
        <v>-0.66894131284537894</v>
      </c>
      <c r="BE402" s="2">
        <f t="shared" si="88"/>
        <v>-6.2459902528013558</v>
      </c>
      <c r="BO402" s="21">
        <f t="shared" si="89"/>
        <v>12.99799442015782</v>
      </c>
      <c r="BP402" s="21">
        <f t="shared" si="90"/>
        <v>17.521754706471061</v>
      </c>
    </row>
    <row r="403" spans="2:68" x14ac:dyDescent="0.3">
      <c r="B403" s="12">
        <v>29311</v>
      </c>
      <c r="C403" s="18">
        <v>-12.022399999999999</v>
      </c>
      <c r="D403" s="18">
        <v>1.141159430098071</v>
      </c>
      <c r="E403" s="18">
        <v>0.69832571141282995</v>
      </c>
      <c r="F403" s="18">
        <v>1.0329413996886001</v>
      </c>
      <c r="G403" s="18">
        <v>0.97006354164084985</v>
      </c>
      <c r="H403" s="18">
        <v>2.6642775361350002</v>
      </c>
      <c r="I403" s="18">
        <v>4.8345382691602001</v>
      </c>
      <c r="J403" s="18">
        <v>-3.1466611763090997</v>
      </c>
      <c r="K403" s="18">
        <v>0.58295980065618003</v>
      </c>
      <c r="L403" s="18">
        <v>-18.78</v>
      </c>
      <c r="M403" s="18">
        <v>-9.59</v>
      </c>
      <c r="N403" s="18">
        <v>-9.2899999999999991</v>
      </c>
      <c r="O403" s="18">
        <v>-15.4</v>
      </c>
      <c r="P403" s="18">
        <v>-5.3949999999999996</v>
      </c>
      <c r="Q403" s="18">
        <v>-18.945</v>
      </c>
      <c r="R403" s="18">
        <v>-8.1300000000000008</v>
      </c>
      <c r="S403" s="18">
        <v>-8.7899999999999991</v>
      </c>
      <c r="T403" s="18">
        <v>-12.36</v>
      </c>
      <c r="U403" s="18">
        <v>-17.89</v>
      </c>
      <c r="V403" s="18">
        <v>-10.119999999999999</v>
      </c>
      <c r="W403" s="18">
        <v>-12.66</v>
      </c>
      <c r="X403" s="18">
        <v>-2.62</v>
      </c>
      <c r="Y403" s="18">
        <v>-6.59</v>
      </c>
      <c r="Z403" s="18">
        <v>-8.64</v>
      </c>
      <c r="AA403" s="18">
        <v>-2.82</v>
      </c>
      <c r="AB403" s="18">
        <v>-8.92</v>
      </c>
      <c r="AC403" s="18">
        <v>-15.66</v>
      </c>
      <c r="AD403" s="18">
        <v>-10.616575055021915</v>
      </c>
      <c r="AE403" s="18">
        <v>-0.78292733877237675</v>
      </c>
      <c r="AF403" s="18">
        <v>-10.090236566132827</v>
      </c>
      <c r="AG403" s="18">
        <v>-3.7043716169336549</v>
      </c>
      <c r="AH403" s="18">
        <v>-6.1567214055219477</v>
      </c>
      <c r="AI403" s="18">
        <v>-1.9677325928071254</v>
      </c>
      <c r="AJ403" s="18">
        <v>-9.4793712073878424</v>
      </c>
      <c r="AK403" s="18">
        <v>5.0950369588173228</v>
      </c>
      <c r="AM403" s="18">
        <v>0.998751560549338</v>
      </c>
      <c r="AN403" s="18">
        <v>18.93982341083851</v>
      </c>
      <c r="AO403" s="18">
        <v>8.0811509007855005</v>
      </c>
      <c r="AP403" s="18">
        <v>14.24</v>
      </c>
      <c r="AQ403" s="18">
        <v>12.64</v>
      </c>
      <c r="AR403" s="21"/>
      <c r="AS403" s="21">
        <f t="shared" si="78"/>
        <v>-11.231395996230898</v>
      </c>
      <c r="AT403" s="21">
        <f t="shared" si="79"/>
        <v>-4.8455310470317254</v>
      </c>
      <c r="AV403" s="2">
        <f t="shared" si="80"/>
        <v>-9.1732286419224138</v>
      </c>
      <c r="AW403" s="2">
        <f t="shared" si="81"/>
        <v>-10.794349519799006</v>
      </c>
      <c r="AX403" s="2">
        <f t="shared" si="82"/>
        <v>0.89909763433867174</v>
      </c>
      <c r="AY403" s="2">
        <f t="shared" si="83"/>
        <v>0.96295628383066345</v>
      </c>
      <c r="AZ403" s="2">
        <f t="shared" si="84"/>
        <v>0.95074517704841932</v>
      </c>
      <c r="BA403" s="2">
        <f t="shared" si="85"/>
        <v>4.9254822951580679E-2</v>
      </c>
      <c r="BB403" s="2">
        <f t="shared" si="86"/>
        <v>0.90204402040750331</v>
      </c>
      <c r="BD403" s="2">
        <f t="shared" si="87"/>
        <v>-11.120331511719341</v>
      </c>
      <c r="BE403" s="2">
        <f t="shared" si="88"/>
        <v>-4.7976147944034748</v>
      </c>
      <c r="BO403" s="21">
        <f t="shared" si="89"/>
        <v>11.935476345243867</v>
      </c>
      <c r="BP403" s="21">
        <f t="shared" si="90"/>
        <v>15.805394060019248</v>
      </c>
    </row>
    <row r="404" spans="2:68" x14ac:dyDescent="0.3">
      <c r="B404" s="12">
        <v>29341</v>
      </c>
      <c r="C404" s="18">
        <v>5.2286999999999999</v>
      </c>
      <c r="D404" s="18">
        <v>1.2621188993791499</v>
      </c>
      <c r="E404" s="18">
        <v>5.6059095440949998</v>
      </c>
      <c r="F404" s="18">
        <v>8.4197739208869002</v>
      </c>
      <c r="G404" s="18">
        <v>10.611920585504</v>
      </c>
      <c r="H404" s="18">
        <v>10.748767026875001</v>
      </c>
      <c r="I404" s="18">
        <v>8.4374821895279002</v>
      </c>
      <c r="J404" s="18">
        <v>15.234720992028</v>
      </c>
      <c r="K404" s="18">
        <v>13.313754801864999</v>
      </c>
      <c r="L404" s="18">
        <v>6.14</v>
      </c>
      <c r="M404" s="18">
        <v>4.41</v>
      </c>
      <c r="N404" s="18">
        <v>3.81</v>
      </c>
      <c r="O404" s="18">
        <v>4.57</v>
      </c>
      <c r="P404" s="18">
        <v>6.5049999999999999</v>
      </c>
      <c r="Q404" s="18">
        <v>5.9749999999999996</v>
      </c>
      <c r="R404" s="18">
        <v>6.49</v>
      </c>
      <c r="S404" s="18">
        <v>-1.77</v>
      </c>
      <c r="T404" s="18">
        <v>2.37</v>
      </c>
      <c r="U404" s="18">
        <v>6.86</v>
      </c>
      <c r="V404" s="18">
        <v>5.58</v>
      </c>
      <c r="W404" s="18">
        <v>0.56000000000000005</v>
      </c>
      <c r="X404" s="18">
        <v>7.32</v>
      </c>
      <c r="Y404" s="18">
        <v>12</v>
      </c>
      <c r="Z404" s="18">
        <v>3.36</v>
      </c>
      <c r="AA404" s="18">
        <v>4.29</v>
      </c>
      <c r="AB404" s="18">
        <v>6.81</v>
      </c>
      <c r="AC404" s="18">
        <v>5.26</v>
      </c>
      <c r="AD404" s="18">
        <v>9.462393785694978</v>
      </c>
      <c r="AE404" s="18">
        <v>4.541486886988455</v>
      </c>
      <c r="AF404" s="18">
        <v>6.5516555453082326</v>
      </c>
      <c r="AG404" s="18">
        <v>9.5036250041567794</v>
      </c>
      <c r="AH404" s="18">
        <v>7.8868506463830812</v>
      </c>
      <c r="AI404" s="18">
        <v>11.74880956518718</v>
      </c>
      <c r="AJ404" s="18">
        <v>0.90497714702066911</v>
      </c>
      <c r="AK404" s="18">
        <v>-0.77869881939212071</v>
      </c>
      <c r="AM404" s="18">
        <v>0.98887515451173691</v>
      </c>
      <c r="AN404" s="18">
        <v>19.729168600508277</v>
      </c>
      <c r="AO404" s="18">
        <v>7.8440245047192159</v>
      </c>
      <c r="AP404" s="18">
        <v>10.39</v>
      </c>
      <c r="AQ404" s="18">
        <v>10.76</v>
      </c>
      <c r="AR404" s="21"/>
      <c r="AS404" s="21">
        <f t="shared" si="78"/>
        <v>5.2895366459290827</v>
      </c>
      <c r="AT404" s="21">
        <f t="shared" si="79"/>
        <v>8.2415061047776295</v>
      </c>
      <c r="AV404" s="2">
        <f t="shared" si="80"/>
        <v>6.4483712284510597</v>
      </c>
      <c r="AW404" s="2">
        <f t="shared" si="81"/>
        <v>5.7081791238505541</v>
      </c>
      <c r="AX404" s="2">
        <f t="shared" si="82"/>
        <v>1.0655165554530823</v>
      </c>
      <c r="AY404" s="2">
        <f t="shared" si="83"/>
        <v>1.0950362500415678</v>
      </c>
      <c r="AZ404" s="2">
        <f t="shared" si="84"/>
        <v>0.94944957291824872</v>
      </c>
      <c r="BA404" s="2">
        <f t="shared" si="85"/>
        <v>5.0550427081751281E-2</v>
      </c>
      <c r="BB404" s="2">
        <f t="shared" si="86"/>
        <v>1.0669705427836229</v>
      </c>
      <c r="BD404" s="2">
        <f t="shared" si="87"/>
        <v>5.2377419174499735</v>
      </c>
      <c r="BE404" s="2">
        <f t="shared" si="88"/>
        <v>8.1608059226011047</v>
      </c>
      <c r="BO404" s="21">
        <f t="shared" si="89"/>
        <v>12.823147128019896</v>
      </c>
      <c r="BP404" s="21">
        <f t="shared" si="90"/>
        <v>16.863889879127786</v>
      </c>
    </row>
    <row r="405" spans="2:68" x14ac:dyDescent="0.3">
      <c r="B405" s="12">
        <v>29372</v>
      </c>
      <c r="C405" s="18">
        <v>6.0089999999999995</v>
      </c>
      <c r="D405" s="18">
        <v>0.77279827796010725</v>
      </c>
      <c r="E405" s="18">
        <v>2.7163538020999001</v>
      </c>
      <c r="F405" s="18">
        <v>3.1828240318984999</v>
      </c>
      <c r="G405" s="18">
        <v>4.3061461583545997</v>
      </c>
      <c r="H405" s="18">
        <v>3.9527003627377004</v>
      </c>
      <c r="I405" s="18">
        <v>3.8481496014667003</v>
      </c>
      <c r="J405" s="18">
        <v>4.5085148248996001</v>
      </c>
      <c r="K405" s="18">
        <v>4.3987574695292997</v>
      </c>
      <c r="L405" s="18">
        <v>6.95</v>
      </c>
      <c r="M405" s="18">
        <v>5.12</v>
      </c>
      <c r="N405" s="18">
        <v>5.8</v>
      </c>
      <c r="O405" s="18">
        <v>7.64</v>
      </c>
      <c r="P405" s="18">
        <v>6.81</v>
      </c>
      <c r="Q405" s="18">
        <v>4.5449999999999999</v>
      </c>
      <c r="R405" s="18">
        <v>7.94</v>
      </c>
      <c r="S405" s="18">
        <v>4.33</v>
      </c>
      <c r="T405" s="18">
        <v>5.62</v>
      </c>
      <c r="U405" s="18">
        <v>4.09</v>
      </c>
      <c r="V405" s="18">
        <v>7.76</v>
      </c>
      <c r="W405" s="18">
        <v>4.8</v>
      </c>
      <c r="X405" s="18">
        <v>5</v>
      </c>
      <c r="Y405" s="18">
        <v>4.59</v>
      </c>
      <c r="Z405" s="18">
        <v>10.73</v>
      </c>
      <c r="AA405" s="18">
        <v>6.96</v>
      </c>
      <c r="AB405" s="18">
        <v>7.87</v>
      </c>
      <c r="AC405" s="18">
        <v>8.4</v>
      </c>
      <c r="AD405" s="18">
        <v>4.667674733698135</v>
      </c>
      <c r="AE405" s="18">
        <v>8.618601398601399</v>
      </c>
      <c r="AF405" s="18">
        <v>5.2764671939173668</v>
      </c>
      <c r="AG405" s="18">
        <v>5.9999859702624558</v>
      </c>
      <c r="AH405" s="18">
        <v>7.0550215978913089</v>
      </c>
      <c r="AI405" s="18">
        <v>3.7409120951751529</v>
      </c>
      <c r="AJ405" s="18">
        <v>5.3252034860924669</v>
      </c>
      <c r="AK405" s="18">
        <v>0</v>
      </c>
      <c r="AM405" s="18">
        <v>0.97919216646267238</v>
      </c>
      <c r="AN405" s="18">
        <v>20.747254246434245</v>
      </c>
      <c r="AO405" s="18">
        <v>8.1042258071764923</v>
      </c>
      <c r="AP405" s="18">
        <v>7.75</v>
      </c>
      <c r="AQ405" s="18">
        <v>10.25</v>
      </c>
      <c r="AR405" s="21"/>
      <c r="AS405" s="21">
        <f t="shared" si="78"/>
        <v>4.5036689159572596</v>
      </c>
      <c r="AT405" s="21">
        <f t="shared" si="79"/>
        <v>5.2271876923023486</v>
      </c>
      <c r="AV405" s="2">
        <f t="shared" si="80"/>
        <v>4.5143306603582207</v>
      </c>
      <c r="AW405" s="2">
        <f t="shared" si="81"/>
        <v>4.3338492106006044</v>
      </c>
      <c r="AX405" s="2">
        <f t="shared" si="82"/>
        <v>1.0527646719391737</v>
      </c>
      <c r="AY405" s="2">
        <f t="shared" si="83"/>
        <v>1.0599998597026246</v>
      </c>
      <c r="AZ405" s="2">
        <f t="shared" si="84"/>
        <v>0.94911983842275183</v>
      </c>
      <c r="BA405" s="2">
        <f t="shared" si="85"/>
        <v>5.0880161577248173E-2</v>
      </c>
      <c r="BB405" s="2">
        <f t="shared" si="86"/>
        <v>1.0531304137706328</v>
      </c>
      <c r="BD405" s="2">
        <f t="shared" si="87"/>
        <v>4.4599969749540378</v>
      </c>
      <c r="BE405" s="2">
        <f t="shared" si="88"/>
        <v>5.1764998116497196</v>
      </c>
      <c r="BO405" s="21">
        <f t="shared" si="89"/>
        <v>13.527589642614497</v>
      </c>
      <c r="BP405" s="21">
        <f t="shared" si="90"/>
        <v>17.759875326188233</v>
      </c>
    </row>
    <row r="406" spans="2:68" x14ac:dyDescent="0.3">
      <c r="B406" s="12">
        <v>29402</v>
      </c>
      <c r="C406" s="18">
        <v>3.7713999999999999</v>
      </c>
      <c r="D406" s="18">
        <v>0.60029679714523887</v>
      </c>
      <c r="E406" s="18">
        <v>1.1975533997247001</v>
      </c>
      <c r="F406" s="18">
        <v>0.96441591404075999</v>
      </c>
      <c r="G406" s="18">
        <v>1.2397425640227</v>
      </c>
      <c r="H406" s="18">
        <v>1.2303561174494</v>
      </c>
      <c r="I406" s="18">
        <v>2.9314353641305</v>
      </c>
      <c r="J406" s="18">
        <v>3.2449467070795999</v>
      </c>
      <c r="K406" s="18">
        <v>4.5732774921911004</v>
      </c>
      <c r="L406" s="18">
        <v>4.5599999999999996</v>
      </c>
      <c r="M406" s="18">
        <v>2.96</v>
      </c>
      <c r="N406" s="18">
        <v>3.12</v>
      </c>
      <c r="O406" s="18">
        <v>2.3199999999999998</v>
      </c>
      <c r="P406" s="18">
        <v>3.51</v>
      </c>
      <c r="Q406" s="18">
        <v>5.1850000000000005</v>
      </c>
      <c r="R406" s="18">
        <v>2.99</v>
      </c>
      <c r="S406" s="18">
        <v>2.79</v>
      </c>
      <c r="T406" s="18">
        <v>2.81</v>
      </c>
      <c r="U406" s="18">
        <v>5.83</v>
      </c>
      <c r="V406" s="18">
        <v>1.07</v>
      </c>
      <c r="W406" s="18">
        <v>3.08</v>
      </c>
      <c r="X406" s="18">
        <v>-0.57999999999999996</v>
      </c>
      <c r="Y406" s="18">
        <v>4.54</v>
      </c>
      <c r="Z406" s="18">
        <v>2.41</v>
      </c>
      <c r="AA406" s="18">
        <v>0.22</v>
      </c>
      <c r="AB406" s="18">
        <v>4.87</v>
      </c>
      <c r="AC406" s="18">
        <v>5.35</v>
      </c>
      <c r="AD406" s="18">
        <v>6.3865774596011393</v>
      </c>
      <c r="AE406" s="18">
        <v>5.7368890697288011</v>
      </c>
      <c r="AF406" s="18">
        <v>4.97654398607148</v>
      </c>
      <c r="AG406" s="18">
        <v>2.0999541026139656</v>
      </c>
      <c r="AH406" s="18">
        <v>2.2399550344315733</v>
      </c>
      <c r="AI406" s="18">
        <v>4.7325658091982969</v>
      </c>
      <c r="AJ406" s="18">
        <v>6.7310423169576694</v>
      </c>
      <c r="AK406" s="18">
        <v>0</v>
      </c>
      <c r="AM406" s="18">
        <v>0.12121212121212199</v>
      </c>
      <c r="AN406" s="18">
        <v>21.185738558652865</v>
      </c>
      <c r="AO406" s="18">
        <v>8.5120779623067389</v>
      </c>
      <c r="AP406" s="18">
        <v>7.88</v>
      </c>
      <c r="AQ406" s="18">
        <v>10.09</v>
      </c>
      <c r="AR406" s="21"/>
      <c r="AS406" s="21">
        <f t="shared" si="78"/>
        <v>4.3762471889262411</v>
      </c>
      <c r="AT406" s="21">
        <f t="shared" si="79"/>
        <v>1.4996573054687268</v>
      </c>
      <c r="AV406" s="2">
        <f t="shared" si="80"/>
        <v>3.9923548998221037</v>
      </c>
      <c r="AW406" s="2">
        <f t="shared" si="81"/>
        <v>4.7089705067975718</v>
      </c>
      <c r="AX406" s="2">
        <f t="shared" si="82"/>
        <v>1.0497654398607148</v>
      </c>
      <c r="AY406" s="2">
        <f t="shared" si="83"/>
        <v>1.0209995410261397</v>
      </c>
      <c r="AZ406" s="2">
        <f t="shared" si="84"/>
        <v>0.95044497651783533</v>
      </c>
      <c r="BA406" s="2">
        <f t="shared" si="85"/>
        <v>4.9555023482164673E-2</v>
      </c>
      <c r="BB406" s="2">
        <f t="shared" si="86"/>
        <v>1.0483018262800969</v>
      </c>
      <c r="BD406" s="2">
        <f t="shared" si="87"/>
        <v>4.370949068842795</v>
      </c>
      <c r="BE406" s="2">
        <f t="shared" si="88"/>
        <v>1.4978417397236072</v>
      </c>
      <c r="BO406" s="21">
        <f t="shared" si="89"/>
        <v>14.084056108893929</v>
      </c>
      <c r="BP406" s="21">
        <f t="shared" si="90"/>
        <v>18.617709738949959</v>
      </c>
    </row>
    <row r="407" spans="2:68" x14ac:dyDescent="0.3">
      <c r="B407" s="12">
        <v>29433</v>
      </c>
      <c r="C407" s="18">
        <v>6.9437999999999995</v>
      </c>
      <c r="D407" s="18">
        <v>0.51808936673185535</v>
      </c>
      <c r="E407" s="18">
        <v>0.25524934383203002</v>
      </c>
      <c r="F407" s="18">
        <v>-0.22591962577078001</v>
      </c>
      <c r="G407" s="18">
        <v>-1.4511936175139999</v>
      </c>
      <c r="H407" s="18">
        <v>-1.9006924596643999</v>
      </c>
      <c r="I407" s="18">
        <v>-4.2686558491552997</v>
      </c>
      <c r="J407" s="18">
        <v>-4.2876917932326997</v>
      </c>
      <c r="K407" s="18">
        <v>-5.2077473278149</v>
      </c>
      <c r="L407" s="18">
        <v>9.86</v>
      </c>
      <c r="M407" s="18">
        <v>6.16</v>
      </c>
      <c r="N407" s="18">
        <v>11.56</v>
      </c>
      <c r="O407" s="18">
        <v>5.82</v>
      </c>
      <c r="P407" s="18">
        <v>9.7850000000000001</v>
      </c>
      <c r="Q407" s="18">
        <v>6.63</v>
      </c>
      <c r="R407" s="18">
        <v>7.76</v>
      </c>
      <c r="S407" s="18">
        <v>11.74</v>
      </c>
      <c r="T407" s="18">
        <v>11.49</v>
      </c>
      <c r="U407" s="18">
        <v>2.0099999999999998</v>
      </c>
      <c r="V407" s="18">
        <v>9.33</v>
      </c>
      <c r="W407" s="18">
        <v>15.42</v>
      </c>
      <c r="X407" s="18">
        <v>1</v>
      </c>
      <c r="Y407" s="18">
        <v>-0.1</v>
      </c>
      <c r="Z407" s="18">
        <v>10.83</v>
      </c>
      <c r="AA407" s="18">
        <v>8.8800000000000008</v>
      </c>
      <c r="AB407" s="18">
        <v>3.25</v>
      </c>
      <c r="AC407" s="18">
        <v>11.3</v>
      </c>
      <c r="AD407" s="18">
        <v>-0.49477494798476629</v>
      </c>
      <c r="AE407" s="18">
        <v>2.3421259971966979</v>
      </c>
      <c r="AF407" s="18">
        <v>3.1389170429067415</v>
      </c>
      <c r="AG407" s="18">
        <v>-1.6601492872480361</v>
      </c>
      <c r="AH407" s="18">
        <v>-0.91343781670751856</v>
      </c>
      <c r="AI407" s="18">
        <v>-2.6987762112645863</v>
      </c>
      <c r="AJ407" s="18">
        <v>6.3099010613213657</v>
      </c>
      <c r="AK407" s="18">
        <v>-1.3924050632911356</v>
      </c>
      <c r="AM407" s="18">
        <v>0.72639225181598821</v>
      </c>
      <c r="AN407" s="18">
        <v>22.408639305608535</v>
      </c>
      <c r="AO407" s="18">
        <v>8.8808655272958408</v>
      </c>
      <c r="AP407" s="18">
        <v>8.6199999999999992</v>
      </c>
      <c r="AQ407" s="18">
        <v>10.76</v>
      </c>
      <c r="AR407" s="21"/>
      <c r="AS407" s="21">
        <f t="shared" si="78"/>
        <v>2.6208276761748861</v>
      </c>
      <c r="AT407" s="21">
        <f t="shared" si="79"/>
        <v>-2.1782386539798915</v>
      </c>
      <c r="AV407" s="2">
        <f t="shared" si="80"/>
        <v>0.97280489204431997</v>
      </c>
      <c r="AW407" s="2">
        <f t="shared" si="81"/>
        <v>2.1747069464074675</v>
      </c>
      <c r="AX407" s="2">
        <f t="shared" si="82"/>
        <v>1.0313891704290674</v>
      </c>
      <c r="AY407" s="2">
        <f t="shared" si="83"/>
        <v>0.98339850712751964</v>
      </c>
      <c r="AZ407" s="2">
        <f t="shared" si="84"/>
        <v>0.95264157866850918</v>
      </c>
      <c r="BA407" s="2">
        <f t="shared" si="85"/>
        <v>4.7358421331490819E-2</v>
      </c>
      <c r="BB407" s="2">
        <f t="shared" si="86"/>
        <v>1.0290109919822346</v>
      </c>
      <c r="BD407" s="2">
        <f t="shared" si="87"/>
        <v>2.6019274765870861</v>
      </c>
      <c r="BE407" s="2">
        <f t="shared" si="88"/>
        <v>-2.1625302021483055</v>
      </c>
      <c r="BO407" s="21">
        <f t="shared" si="89"/>
        <v>14.323371988035937</v>
      </c>
      <c r="BP407" s="21">
        <f t="shared" si="90"/>
        <v>19.157827966914205</v>
      </c>
    </row>
    <row r="408" spans="2:68" x14ac:dyDescent="0.3">
      <c r="B408" s="12">
        <v>29464</v>
      </c>
      <c r="C408" s="18">
        <v>2.3553999999999999</v>
      </c>
      <c r="D408" s="18">
        <v>0.62689518513550091</v>
      </c>
      <c r="E408" s="18">
        <v>-1.1295702686431</v>
      </c>
      <c r="F408" s="18">
        <v>-2.4597606894627</v>
      </c>
      <c r="G408" s="18">
        <v>-4.7226766266098004</v>
      </c>
      <c r="H408" s="18">
        <v>-4.9423286096987002</v>
      </c>
      <c r="I408" s="18">
        <v>-2.7640154475308001</v>
      </c>
      <c r="J408" s="18">
        <v>-4.1686589338145996</v>
      </c>
      <c r="K408" s="18">
        <v>-3.4053977674156002</v>
      </c>
      <c r="L408" s="18">
        <v>7.78</v>
      </c>
      <c r="M408" s="18">
        <v>1.49</v>
      </c>
      <c r="N408" s="18">
        <v>3.57</v>
      </c>
      <c r="O408" s="18">
        <v>1.08</v>
      </c>
      <c r="P408" s="18">
        <v>2.4950000000000001</v>
      </c>
      <c r="Q408" s="18">
        <v>3.83</v>
      </c>
      <c r="R408" s="18">
        <v>1.43</v>
      </c>
      <c r="S408" s="18">
        <v>1.49</v>
      </c>
      <c r="T408" s="18">
        <v>1.48</v>
      </c>
      <c r="U408" s="18">
        <v>3.66</v>
      </c>
      <c r="V408" s="18">
        <v>1.97</v>
      </c>
      <c r="W408" s="18">
        <v>3.62</v>
      </c>
      <c r="X408" s="18">
        <v>6.3</v>
      </c>
      <c r="Y408" s="18">
        <v>-1.17</v>
      </c>
      <c r="Z408" s="18">
        <v>1.86</v>
      </c>
      <c r="AA408" s="18">
        <v>0.27</v>
      </c>
      <c r="AB408" s="18">
        <v>1.87</v>
      </c>
      <c r="AC408" s="18">
        <v>3.69</v>
      </c>
      <c r="AD408" s="18">
        <v>3.4735522924499218</v>
      </c>
      <c r="AE408" s="18">
        <v>3.8106400447400768</v>
      </c>
      <c r="AF408" s="18">
        <v>2.1887376790447055</v>
      </c>
      <c r="AG408" s="18">
        <v>-0.77416357753512521</v>
      </c>
      <c r="AH408" s="18">
        <v>0.68257699402509697</v>
      </c>
      <c r="AI408" s="18">
        <v>-4.1541935436418376</v>
      </c>
      <c r="AJ408" s="18">
        <v>2.8647226541541837</v>
      </c>
      <c r="AK408" s="18">
        <v>-4.4415917843389057</v>
      </c>
      <c r="AM408" s="18">
        <v>0.84134615384616751</v>
      </c>
      <c r="AN408" s="18">
        <v>22.742217570057779</v>
      </c>
      <c r="AO408" s="18">
        <v>9.071005981618379</v>
      </c>
      <c r="AP408" s="18">
        <v>9.9600000000000009</v>
      </c>
      <c r="AQ408" s="18">
        <v>11.55</v>
      </c>
      <c r="AR408" s="21"/>
      <c r="AS408" s="21">
        <f t="shared" si="78"/>
        <v>1.5618424939092046</v>
      </c>
      <c r="AT408" s="21">
        <f t="shared" si="79"/>
        <v>-1.4010587626706261</v>
      </c>
      <c r="AV408" s="2">
        <f t="shared" si="80"/>
        <v>0.45852114822458878</v>
      </c>
      <c r="AW408" s="2">
        <f t="shared" si="81"/>
        <v>1.2070731991258299</v>
      </c>
      <c r="AX408" s="2">
        <f t="shared" si="82"/>
        <v>1.0218873767904471</v>
      </c>
      <c r="AY408" s="2">
        <f t="shared" si="83"/>
        <v>0.99225836422464875</v>
      </c>
      <c r="AZ408" s="2">
        <f t="shared" si="84"/>
        <v>0.95395147717074535</v>
      </c>
      <c r="BA408" s="2">
        <f t="shared" si="85"/>
        <v>4.6048522829254646E-2</v>
      </c>
      <c r="BB408" s="2">
        <f t="shared" si="86"/>
        <v>1.02048419352972</v>
      </c>
      <c r="BD408" s="2">
        <f t="shared" si="87"/>
        <v>1.5488116268563266</v>
      </c>
      <c r="BE408" s="2">
        <f t="shared" si="88"/>
        <v>-1.3893693570225993</v>
      </c>
      <c r="BO408" s="21">
        <f t="shared" si="89"/>
        <v>14.50955681706238</v>
      </c>
      <c r="BP408" s="21">
        <f t="shared" si="90"/>
        <v>19.550260622597555</v>
      </c>
    </row>
    <row r="409" spans="2:68" x14ac:dyDescent="0.3">
      <c r="B409" s="12">
        <v>29494</v>
      </c>
      <c r="C409" s="18">
        <v>2.9498000000000002</v>
      </c>
      <c r="D409" s="18">
        <v>0.77775443180740922</v>
      </c>
      <c r="E409" s="18">
        <v>0.46509082950316005</v>
      </c>
      <c r="F409" s="18">
        <v>-8.1934919267958997E-2</v>
      </c>
      <c r="G409" s="18">
        <v>-0.16896473863514999</v>
      </c>
      <c r="H409" s="18">
        <v>-0.69868430628896006</v>
      </c>
      <c r="I409" s="18">
        <v>-0.72059803963289004</v>
      </c>
      <c r="J409" s="18">
        <v>-3.038637388682</v>
      </c>
      <c r="K409" s="18">
        <v>-2.9666471620830999</v>
      </c>
      <c r="L409" s="18">
        <v>4.25</v>
      </c>
      <c r="M409" s="18">
        <v>2.82</v>
      </c>
      <c r="N409" s="18">
        <v>3.99</v>
      </c>
      <c r="O409" s="18">
        <v>0.36</v>
      </c>
      <c r="P409" s="18">
        <v>-2.4999999999999994E-2</v>
      </c>
      <c r="Q409" s="18">
        <v>7.09</v>
      </c>
      <c r="R409" s="18">
        <v>0.27</v>
      </c>
      <c r="S409" s="18">
        <v>0.98</v>
      </c>
      <c r="T409" s="18">
        <v>3.69</v>
      </c>
      <c r="U409" s="18">
        <v>6.52</v>
      </c>
      <c r="V409" s="18">
        <v>0.83</v>
      </c>
      <c r="W409" s="18">
        <v>1.88</v>
      </c>
      <c r="X409" s="18">
        <v>-1.61</v>
      </c>
      <c r="Y409" s="18">
        <v>0.15</v>
      </c>
      <c r="Z409" s="18">
        <v>1.28</v>
      </c>
      <c r="AA409" s="18">
        <v>3.62</v>
      </c>
      <c r="AB409" s="18">
        <v>2.62</v>
      </c>
      <c r="AC409" s="18">
        <v>5.07</v>
      </c>
      <c r="AD409" s="18">
        <v>3.5018934447636596</v>
      </c>
      <c r="AE409" s="18">
        <v>-1.3594135952821662</v>
      </c>
      <c r="AF409" s="18">
        <v>2.8383261452383568</v>
      </c>
      <c r="AG409" s="18">
        <v>3.6584394800698306E-2</v>
      </c>
      <c r="AH409" s="18">
        <v>0.45516954880588933</v>
      </c>
      <c r="AI409" s="18">
        <v>-2.1157078067085666</v>
      </c>
      <c r="AJ409" s="18">
        <v>4.5533265926014144</v>
      </c>
      <c r="AK409" s="18">
        <v>-3.9494895217624948</v>
      </c>
      <c r="AM409" s="18">
        <v>0.95351609058402786</v>
      </c>
      <c r="AN409" s="18">
        <v>22.91457629752259</v>
      </c>
      <c r="AO409" s="18">
        <v>9.196040131743235</v>
      </c>
      <c r="AP409" s="18">
        <v>11.44</v>
      </c>
      <c r="AQ409" s="18">
        <v>11.86</v>
      </c>
      <c r="AR409" s="21"/>
      <c r="AS409" s="21">
        <f t="shared" si="78"/>
        <v>2.0605717134309476</v>
      </c>
      <c r="AT409" s="21">
        <f t="shared" si="79"/>
        <v>-0.74117003700671091</v>
      </c>
      <c r="AV409" s="2">
        <f t="shared" si="80"/>
        <v>1.0442875295230312</v>
      </c>
      <c r="AW409" s="2">
        <f t="shared" si="81"/>
        <v>1.755793985697629</v>
      </c>
      <c r="AX409" s="2">
        <f t="shared" si="82"/>
        <v>1.0283832614523836</v>
      </c>
      <c r="AY409" s="2">
        <f t="shared" si="83"/>
        <v>1.000365843948007</v>
      </c>
      <c r="AZ409" s="2">
        <f t="shared" si="84"/>
        <v>0.95514976259850848</v>
      </c>
      <c r="BA409" s="2">
        <f t="shared" si="85"/>
        <v>4.4850237401491522E-2</v>
      </c>
      <c r="BB409" s="2">
        <f t="shared" si="86"/>
        <v>1.0270931007628166</v>
      </c>
      <c r="BD409" s="2">
        <f t="shared" si="87"/>
        <v>2.0411094068105844</v>
      </c>
      <c r="BE409" s="2">
        <f t="shared" si="88"/>
        <v>-0.73416961162766292</v>
      </c>
      <c r="BO409" s="21">
        <f t="shared" si="89"/>
        <v>14.799429268415144</v>
      </c>
      <c r="BP409" s="21">
        <f t="shared" si="90"/>
        <v>20.079937803584915</v>
      </c>
    </row>
    <row r="410" spans="2:68" x14ac:dyDescent="0.3">
      <c r="B410" s="12">
        <v>29525</v>
      </c>
      <c r="C410" s="18">
        <v>2.0094999999999996</v>
      </c>
      <c r="D410" s="18">
        <v>0.90363926520851123</v>
      </c>
      <c r="E410" s="18">
        <v>9.6476361684914001E-4</v>
      </c>
      <c r="F410" s="18">
        <v>-0.45175460490191999</v>
      </c>
      <c r="G410" s="18">
        <v>-2.0527163355950999</v>
      </c>
      <c r="H410" s="18">
        <v>-2.2268459327182</v>
      </c>
      <c r="I410" s="18">
        <v>-2.3339381902871001</v>
      </c>
      <c r="J410" s="18">
        <v>-2.5770469076348999</v>
      </c>
      <c r="K410" s="18">
        <v>-3.0874992462159998</v>
      </c>
      <c r="L410" s="18">
        <v>5.23</v>
      </c>
      <c r="M410" s="18">
        <v>1.87</v>
      </c>
      <c r="N410" s="18">
        <v>1.72</v>
      </c>
      <c r="O410" s="18">
        <v>0.92</v>
      </c>
      <c r="P410" s="18">
        <v>-2.17</v>
      </c>
      <c r="Q410" s="18">
        <v>5.3149999999999995</v>
      </c>
      <c r="R410" s="18">
        <v>0.28999999999999998</v>
      </c>
      <c r="S410" s="18">
        <v>-1.72</v>
      </c>
      <c r="T410" s="18">
        <v>1.24</v>
      </c>
      <c r="U410" s="18">
        <v>7.74</v>
      </c>
      <c r="V410" s="18">
        <v>-1.46</v>
      </c>
      <c r="W410" s="18">
        <v>1.78</v>
      </c>
      <c r="X410" s="18">
        <v>-3.25</v>
      </c>
      <c r="Y410" s="18">
        <v>1.94</v>
      </c>
      <c r="Z410" s="18">
        <v>-1.1499999999999999</v>
      </c>
      <c r="AA410" s="18">
        <v>-1.24</v>
      </c>
      <c r="AB410" s="18">
        <v>0.1</v>
      </c>
      <c r="AC410" s="18">
        <v>3.32</v>
      </c>
      <c r="AD410" s="18">
        <v>4.212309215983745</v>
      </c>
      <c r="AE410" s="18">
        <v>4.9609853876768417</v>
      </c>
      <c r="AF410" s="18">
        <v>3.1496174553697909</v>
      </c>
      <c r="AG410" s="18">
        <v>-1.2953670549868068</v>
      </c>
      <c r="AH410" s="18">
        <v>-0.75935789042422819</v>
      </c>
      <c r="AI410" s="18">
        <v>-0.22735468899446332</v>
      </c>
      <c r="AJ410" s="18">
        <v>3.4965168037400129</v>
      </c>
      <c r="AK410" s="18">
        <v>0.69930069930070893</v>
      </c>
      <c r="AM410" s="18">
        <v>1.0625737898465104</v>
      </c>
      <c r="AN410" s="18">
        <v>23.127641749851119</v>
      </c>
      <c r="AO410" s="18">
        <v>9.3578410467571089</v>
      </c>
      <c r="AP410" s="18">
        <v>12.71</v>
      </c>
      <c r="AQ410" s="18">
        <v>12.46</v>
      </c>
      <c r="AR410" s="21"/>
      <c r="AS410" s="21">
        <f t="shared" si="78"/>
        <v>2.2459781901612796</v>
      </c>
      <c r="AT410" s="21">
        <f t="shared" si="79"/>
        <v>-2.1990063201953181</v>
      </c>
      <c r="AV410" s="2">
        <f t="shared" si="80"/>
        <v>0.75354831241630116</v>
      </c>
      <c r="AW410" s="2">
        <f t="shared" si="81"/>
        <v>1.8876850549878199</v>
      </c>
      <c r="AX410" s="2">
        <f t="shared" si="82"/>
        <v>1.0314961745536979</v>
      </c>
      <c r="AY410" s="2">
        <f t="shared" si="83"/>
        <v>0.98704632945013193</v>
      </c>
      <c r="AZ410" s="2">
        <f t="shared" si="84"/>
        <v>0.95699936775406136</v>
      </c>
      <c r="BA410" s="2">
        <f t="shared" si="85"/>
        <v>4.3000632245938641E-2</v>
      </c>
      <c r="BB410" s="2">
        <f t="shared" si="86"/>
        <v>1.0295025884483433</v>
      </c>
      <c r="BD410" s="2">
        <f t="shared" si="87"/>
        <v>2.2223639334890235</v>
      </c>
      <c r="BE410" s="2">
        <f t="shared" si="88"/>
        <v>-2.1758859266418629</v>
      </c>
      <c r="BO410" s="21">
        <f t="shared" si="89"/>
        <v>15.068204974367582</v>
      </c>
      <c r="BP410" s="21">
        <f t="shared" si="90"/>
        <v>20.67234794467241</v>
      </c>
    </row>
    <row r="411" spans="2:68" x14ac:dyDescent="0.3">
      <c r="B411" s="12">
        <v>29555</v>
      </c>
      <c r="C411" s="18">
        <v>10.495200000000001</v>
      </c>
      <c r="D411" s="18">
        <v>0.97829626420415927</v>
      </c>
      <c r="E411" s="18">
        <v>-0.12994233192206001</v>
      </c>
      <c r="F411" s="18">
        <v>-0.41778162730873003</v>
      </c>
      <c r="G411" s="18">
        <v>-0.51012412871790003</v>
      </c>
      <c r="H411" s="18">
        <v>-4.949770061060299E-2</v>
      </c>
      <c r="I411" s="18">
        <v>0.94798516578770009</v>
      </c>
      <c r="J411" s="18">
        <v>1.3087988166511999</v>
      </c>
      <c r="K411" s="18">
        <v>1.5218551929954001</v>
      </c>
      <c r="L411" s="18">
        <v>7.67</v>
      </c>
      <c r="M411" s="18">
        <v>12.01</v>
      </c>
      <c r="N411" s="18">
        <v>11.6</v>
      </c>
      <c r="O411" s="18">
        <v>2.77</v>
      </c>
      <c r="P411" s="18">
        <v>0.23500000000000001</v>
      </c>
      <c r="Q411" s="18">
        <v>19.47</v>
      </c>
      <c r="R411" s="18">
        <v>0.91</v>
      </c>
      <c r="S411" s="18">
        <v>4.92</v>
      </c>
      <c r="T411" s="18">
        <v>8.81</v>
      </c>
      <c r="U411" s="18">
        <v>24.29</v>
      </c>
      <c r="V411" s="18">
        <v>7.25</v>
      </c>
      <c r="W411" s="18">
        <v>9.92</v>
      </c>
      <c r="X411" s="18">
        <v>0</v>
      </c>
      <c r="Y411" s="18">
        <v>7.38</v>
      </c>
      <c r="Z411" s="18">
        <v>2.6</v>
      </c>
      <c r="AA411" s="18">
        <v>8.86</v>
      </c>
      <c r="AB411" s="18">
        <v>5.61</v>
      </c>
      <c r="AC411" s="18">
        <v>9.83</v>
      </c>
      <c r="AD411" s="18">
        <v>-2.0169369434809736</v>
      </c>
      <c r="AE411" s="18">
        <v>-2.8146685147708128</v>
      </c>
      <c r="AF411" s="18">
        <v>3.8528632061865631</v>
      </c>
      <c r="AG411" s="18">
        <v>-1.4675024918495927</v>
      </c>
      <c r="AH411" s="18">
        <v>-1.9459038692737463</v>
      </c>
      <c r="AI411" s="18">
        <v>-2.1270744279607734</v>
      </c>
      <c r="AJ411" s="18">
        <v>3.5887398185414865</v>
      </c>
      <c r="AK411" s="18">
        <v>0.80555555555554825</v>
      </c>
      <c r="AM411" s="18">
        <v>0.93457943925234765</v>
      </c>
      <c r="AN411" s="18">
        <v>25.448510357639432</v>
      </c>
      <c r="AO411" s="18">
        <v>9.6540436632333844</v>
      </c>
      <c r="AP411" s="18">
        <v>14.48</v>
      </c>
      <c r="AQ411" s="18">
        <v>12.72</v>
      </c>
      <c r="AR411" s="21"/>
      <c r="AS411" s="21">
        <f t="shared" si="78"/>
        <v>2.8745669419824038</v>
      </c>
      <c r="AT411" s="21">
        <f t="shared" si="79"/>
        <v>-2.445798756053752</v>
      </c>
      <c r="AV411" s="2">
        <f t="shared" si="80"/>
        <v>1.3221740575233687</v>
      </c>
      <c r="AW411" s="2">
        <f t="shared" si="81"/>
        <v>2.689504678139043</v>
      </c>
      <c r="AX411" s="2">
        <f t="shared" si="82"/>
        <v>1.0385286320618656</v>
      </c>
      <c r="AY411" s="2">
        <f t="shared" si="83"/>
        <v>0.98532497508150407</v>
      </c>
      <c r="AZ411" s="2">
        <f t="shared" si="84"/>
        <v>0.95911221097190147</v>
      </c>
      <c r="BA411" s="2">
        <f t="shared" si="85"/>
        <v>4.0887789028098531E-2</v>
      </c>
      <c r="BB411" s="2">
        <f t="shared" si="86"/>
        <v>1.0362408411739139</v>
      </c>
      <c r="BD411" s="2">
        <f t="shared" si="87"/>
        <v>2.8479505814084924</v>
      </c>
      <c r="BE411" s="2">
        <f t="shared" si="88"/>
        <v>-2.4231524712754764</v>
      </c>
      <c r="BO411" s="21">
        <f t="shared" si="89"/>
        <v>15.408257217027955</v>
      </c>
      <c r="BP411" s="21">
        <f t="shared" si="90"/>
        <v>21.42153122322717</v>
      </c>
    </row>
    <row r="412" spans="2:68" x14ac:dyDescent="0.3">
      <c r="B412" s="12">
        <v>29586</v>
      </c>
      <c r="C412" s="18">
        <v>-3.4410999999999996</v>
      </c>
      <c r="D412" s="18">
        <v>1.2284636331759469</v>
      </c>
      <c r="E412" s="18">
        <v>2.2956957793564001</v>
      </c>
      <c r="F412" s="18">
        <v>2.3869456995306</v>
      </c>
      <c r="G412" s="18">
        <v>3.8364478110014</v>
      </c>
      <c r="H412" s="18">
        <v>2.9051063754155</v>
      </c>
      <c r="I412" s="18">
        <v>2.7544423760365002</v>
      </c>
      <c r="J412" s="18">
        <v>3.4020709061254006</v>
      </c>
      <c r="K412" s="18">
        <v>3.8260574756197001</v>
      </c>
      <c r="L412" s="18">
        <v>-4.6100000000000003</v>
      </c>
      <c r="M412" s="18">
        <v>-3.27</v>
      </c>
      <c r="N412" s="18">
        <v>-1.55</v>
      </c>
      <c r="O412" s="18">
        <v>-0.71</v>
      </c>
      <c r="P412" s="18">
        <v>1.32</v>
      </c>
      <c r="Q412" s="18">
        <v>-7.6050000000000004</v>
      </c>
      <c r="R412" s="18">
        <v>1.01</v>
      </c>
      <c r="S412" s="18">
        <v>-1.0900000000000001</v>
      </c>
      <c r="T412" s="18">
        <v>-2.54</v>
      </c>
      <c r="U412" s="18">
        <v>-10.59</v>
      </c>
      <c r="V412" s="18">
        <v>-0.98</v>
      </c>
      <c r="W412" s="18">
        <v>-1</v>
      </c>
      <c r="X412" s="18">
        <v>0.83</v>
      </c>
      <c r="Y412" s="18">
        <v>-1.95</v>
      </c>
      <c r="Z412" s="18">
        <v>-1.37</v>
      </c>
      <c r="AA412" s="18">
        <v>4.59</v>
      </c>
      <c r="AB412" s="18">
        <v>3.12</v>
      </c>
      <c r="AC412" s="18">
        <v>-3.02</v>
      </c>
      <c r="AD412" s="18">
        <v>0.50998029270583611</v>
      </c>
      <c r="AE412" s="18">
        <v>-1.3411266694310142</v>
      </c>
      <c r="AF412" s="18">
        <v>-2.0288858321870773</v>
      </c>
      <c r="AG412" s="18">
        <v>1.5539948657638636</v>
      </c>
      <c r="AH412" s="18">
        <v>0.99410563127761975</v>
      </c>
      <c r="AI412" s="18">
        <v>1.2725097746413283</v>
      </c>
      <c r="AJ412" s="18">
        <v>-6.7575441047981633</v>
      </c>
      <c r="AK412" s="18">
        <v>3.2791402590245156</v>
      </c>
      <c r="AM412" s="18">
        <v>0.92592592592593004</v>
      </c>
      <c r="AN412" s="18">
        <v>24.268830221808152</v>
      </c>
      <c r="AO412" s="18">
        <v>9.3899020849217365</v>
      </c>
      <c r="AP412" s="18">
        <v>14.3</v>
      </c>
      <c r="AQ412" s="18">
        <v>12.43</v>
      </c>
      <c r="AR412" s="21"/>
      <c r="AS412" s="21">
        <f t="shared" si="78"/>
        <v>-3.2573494653630242</v>
      </c>
      <c r="AT412" s="21">
        <f t="shared" si="79"/>
        <v>0.32553123258791672</v>
      </c>
      <c r="AV412" s="2">
        <f t="shared" si="80"/>
        <v>-1.8799475487277251</v>
      </c>
      <c r="AW412" s="2">
        <f t="shared" si="81"/>
        <v>-2.8083156880223448</v>
      </c>
      <c r="AX412" s="2">
        <f t="shared" si="82"/>
        <v>0.97971114167812923</v>
      </c>
      <c r="AY412" s="2">
        <f t="shared" si="83"/>
        <v>1.0155399486576386</v>
      </c>
      <c r="AZ412" s="2">
        <f t="shared" si="84"/>
        <v>0.9576801931175869</v>
      </c>
      <c r="BA412" s="2">
        <f t="shared" si="85"/>
        <v>4.2319806882413102E-2</v>
      </c>
      <c r="BB412" s="2">
        <f t="shared" si="86"/>
        <v>0.98117610237903585</v>
      </c>
      <c r="BD412" s="2">
        <f t="shared" si="87"/>
        <v>-3.2274655253138218</v>
      </c>
      <c r="BE412" s="2">
        <f t="shared" si="88"/>
        <v>0.32254470751830278</v>
      </c>
      <c r="BO412" s="21">
        <f t="shared" si="89"/>
        <v>15.261259111480591</v>
      </c>
      <c r="BP412" s="21">
        <f t="shared" si="90"/>
        <v>21.018294512596857</v>
      </c>
    </row>
    <row r="413" spans="2:68" x14ac:dyDescent="0.3">
      <c r="B413" s="12">
        <v>29617</v>
      </c>
      <c r="C413" s="18">
        <v>-4.0085000000000006</v>
      </c>
      <c r="D413" s="18">
        <v>1.0494378431775475</v>
      </c>
      <c r="E413" s="18">
        <v>0.60771801883927001</v>
      </c>
      <c r="F413" s="18">
        <v>0.62419997411153005</v>
      </c>
      <c r="G413" s="18">
        <v>0.40895577161319996</v>
      </c>
      <c r="H413" s="18">
        <v>-0.61660693466900995</v>
      </c>
      <c r="I413" s="18">
        <v>-0.40317799122495002</v>
      </c>
      <c r="J413" s="18">
        <v>-1.0340050940614001</v>
      </c>
      <c r="K413" s="18">
        <v>-1.3091888119499999</v>
      </c>
      <c r="L413" s="18">
        <v>-0.51</v>
      </c>
      <c r="M413" s="18">
        <v>-5.14</v>
      </c>
      <c r="N413" s="18">
        <v>-5.88</v>
      </c>
      <c r="O413" s="18">
        <v>2.15</v>
      </c>
      <c r="P413" s="18">
        <v>1.0000000000000009E-2</v>
      </c>
      <c r="Q413" s="18">
        <v>-9.1549999999999994</v>
      </c>
      <c r="R413" s="18">
        <v>2.0099999999999998</v>
      </c>
      <c r="S413" s="18">
        <v>-2.2400000000000002</v>
      </c>
      <c r="T413" s="18">
        <v>-2.8</v>
      </c>
      <c r="U413" s="18">
        <v>-10.15</v>
      </c>
      <c r="V413" s="18">
        <v>0.31</v>
      </c>
      <c r="W413" s="18">
        <v>-8.25</v>
      </c>
      <c r="X413" s="18">
        <v>5.54</v>
      </c>
      <c r="Y413" s="18">
        <v>-2.57</v>
      </c>
      <c r="Z413" s="18">
        <v>0.47</v>
      </c>
      <c r="AA413" s="18">
        <v>-1.61</v>
      </c>
      <c r="AB413" s="18">
        <v>-2.5099999999999998</v>
      </c>
      <c r="AC413" s="18">
        <v>-3.94</v>
      </c>
      <c r="AD413" s="18">
        <v>-1.3648279443988498</v>
      </c>
      <c r="AE413" s="18">
        <v>0.92682932461658485</v>
      </c>
      <c r="AF413" s="18">
        <v>-2.5744525744525792</v>
      </c>
      <c r="AG413" s="18">
        <v>-1.5441889565648625</v>
      </c>
      <c r="AH413" s="18">
        <v>-2.1006628624680057</v>
      </c>
      <c r="AI413" s="18">
        <v>1.1471199124795994</v>
      </c>
      <c r="AJ413" s="18">
        <v>-1.5395977847094011</v>
      </c>
      <c r="AK413" s="18">
        <v>1.7075773745997891</v>
      </c>
      <c r="AM413" s="18">
        <v>0.91743119266054496</v>
      </c>
      <c r="AN413" s="18">
        <v>23.295826223618473</v>
      </c>
      <c r="AO413" s="18">
        <v>9.2594045308779496</v>
      </c>
      <c r="AP413" s="18">
        <v>14.59</v>
      </c>
      <c r="AQ413" s="18">
        <v>12.68</v>
      </c>
      <c r="AR413" s="21"/>
      <c r="AS413" s="21">
        <f t="shared" si="78"/>
        <v>-3.6238904176301268</v>
      </c>
      <c r="AT413" s="21">
        <f t="shared" si="79"/>
        <v>-2.5936267997424101</v>
      </c>
      <c r="AV413" s="2">
        <f t="shared" si="80"/>
        <v>-3.1828046817468092</v>
      </c>
      <c r="AW413" s="2">
        <f t="shared" si="81"/>
        <v>-3.4482832097661342</v>
      </c>
      <c r="AX413" s="2">
        <f t="shared" si="82"/>
        <v>0.97425547425547421</v>
      </c>
      <c r="AY413" s="2">
        <f t="shared" si="83"/>
        <v>0.98455811043435137</v>
      </c>
      <c r="AZ413" s="2">
        <f t="shared" si="84"/>
        <v>0.95725179714774189</v>
      </c>
      <c r="BA413" s="2">
        <f t="shared" si="85"/>
        <v>4.274820285225811E-2</v>
      </c>
      <c r="BB413" s="2">
        <f t="shared" si="86"/>
        <v>0.97469147982894411</v>
      </c>
      <c r="BD413" s="2">
        <f t="shared" si="87"/>
        <v>-3.5909459592880348</v>
      </c>
      <c r="BE413" s="2">
        <f t="shared" si="88"/>
        <v>-2.5700483742902063</v>
      </c>
      <c r="BO413" s="21">
        <f t="shared" si="89"/>
        <v>14.915534593468347</v>
      </c>
      <c r="BP413" s="21">
        <f t="shared" si="90"/>
        <v>20.486352581963605</v>
      </c>
    </row>
    <row r="414" spans="2:68" x14ac:dyDescent="0.3">
      <c r="B414" s="12">
        <v>29645</v>
      </c>
      <c r="C414" s="18">
        <v>1.5519000000000001</v>
      </c>
      <c r="D414" s="18">
        <v>1.1666952760932103</v>
      </c>
      <c r="E414" s="18">
        <v>0.65898824771699005</v>
      </c>
      <c r="F414" s="18">
        <v>-0.37422306012895001</v>
      </c>
      <c r="G414" s="18">
        <v>-2.2316155085573</v>
      </c>
      <c r="H414" s="18">
        <v>-2.6570429576408001</v>
      </c>
      <c r="I414" s="18">
        <v>-2.8979971160588001</v>
      </c>
      <c r="J414" s="18">
        <v>-3.9635135178104997</v>
      </c>
      <c r="K414" s="18">
        <v>-3.9635135178104997</v>
      </c>
      <c r="L414" s="18">
        <v>-0.44</v>
      </c>
      <c r="M414" s="18">
        <v>1.76</v>
      </c>
      <c r="N414" s="18">
        <v>2.34</v>
      </c>
      <c r="O414" s="18">
        <v>1.36</v>
      </c>
      <c r="P414" s="18">
        <v>1.9000000000000001</v>
      </c>
      <c r="Q414" s="18">
        <v>1.0550000000000002</v>
      </c>
      <c r="R414" s="18">
        <v>2.48</v>
      </c>
      <c r="S414" s="18">
        <v>6.44</v>
      </c>
      <c r="T414" s="18">
        <v>4.26</v>
      </c>
      <c r="U414" s="18">
        <v>-0.44</v>
      </c>
      <c r="V414" s="18">
        <v>4.74</v>
      </c>
      <c r="W414" s="18">
        <v>0.31</v>
      </c>
      <c r="X414" s="18">
        <v>2.15</v>
      </c>
      <c r="Y414" s="18">
        <v>-1.27</v>
      </c>
      <c r="Z414" s="18">
        <v>2.7</v>
      </c>
      <c r="AA414" s="18">
        <v>1.85</v>
      </c>
      <c r="AB414" s="18">
        <v>1.96</v>
      </c>
      <c r="AC414" s="18">
        <v>1.44</v>
      </c>
      <c r="AD414" s="18">
        <v>-1.3232673205628376</v>
      </c>
      <c r="AE414" s="18">
        <v>0.31266517026693474</v>
      </c>
      <c r="AF414" s="18">
        <v>0.4018457189574276</v>
      </c>
      <c r="AG414" s="18">
        <v>-2.6618614247522099</v>
      </c>
      <c r="AH414" s="18">
        <v>-2.5116474968323699</v>
      </c>
      <c r="AI414" s="18">
        <v>-1.9672542303803664</v>
      </c>
      <c r="AJ414" s="18">
        <v>3.8466779627821523E-2</v>
      </c>
      <c r="AK414" s="18">
        <v>-0.31479538300104304</v>
      </c>
      <c r="AM414" s="18">
        <v>0.68181818181818343</v>
      </c>
      <c r="AN414" s="18">
        <v>23.236575725424522</v>
      </c>
      <c r="AO414" s="18">
        <v>8.8298993538313031</v>
      </c>
      <c r="AP414" s="18">
        <v>14.22</v>
      </c>
      <c r="AQ414" s="18">
        <v>13.43</v>
      </c>
      <c r="AR414" s="21"/>
      <c r="AS414" s="21">
        <f t="shared" si="78"/>
        <v>-0.76484955713578273</v>
      </c>
      <c r="AT414" s="21">
        <f t="shared" si="79"/>
        <v>-3.8285567008454202</v>
      </c>
      <c r="AV414" s="2">
        <f t="shared" si="80"/>
        <v>-1.1990846059736471</v>
      </c>
      <c r="AW414" s="2">
        <f t="shared" si="81"/>
        <v>-0.41094043731997321</v>
      </c>
      <c r="AX414" s="2">
        <f t="shared" si="82"/>
        <v>1.0040184571895743</v>
      </c>
      <c r="AY414" s="2">
        <f t="shared" si="83"/>
        <v>0.9733813857524779</v>
      </c>
      <c r="AZ414" s="2">
        <f t="shared" si="84"/>
        <v>0.95850210363492894</v>
      </c>
      <c r="BA414" s="2">
        <f t="shared" si="85"/>
        <v>4.1497896365071063E-2</v>
      </c>
      <c r="BB414" s="2">
        <f t="shared" si="86"/>
        <v>1.0027087774449821</v>
      </c>
      <c r="BD414" s="2">
        <f t="shared" si="87"/>
        <v>-0.75966998902876837</v>
      </c>
      <c r="BE414" s="2">
        <f t="shared" si="88"/>
        <v>-3.802629680297934</v>
      </c>
      <c r="BO414" s="21">
        <f t="shared" si="89"/>
        <v>14.838381541033042</v>
      </c>
      <c r="BP414" s="21">
        <f t="shared" si="90"/>
        <v>20.54184555176758</v>
      </c>
    </row>
    <row r="415" spans="2:68" x14ac:dyDescent="0.3">
      <c r="B415" s="12">
        <v>29676</v>
      </c>
      <c r="C415" s="18">
        <v>4.6183000000000005</v>
      </c>
      <c r="D415" s="18">
        <v>1.1762205293798011</v>
      </c>
      <c r="E415" s="18">
        <v>2.1683837319836998</v>
      </c>
      <c r="F415" s="18">
        <v>2.1760537751803999</v>
      </c>
      <c r="G415" s="18">
        <v>2.5659789116702001</v>
      </c>
      <c r="H415" s="18">
        <v>1.7766365580967998</v>
      </c>
      <c r="I415" s="18">
        <v>2.7671861349481999</v>
      </c>
      <c r="J415" s="18">
        <v>3.1774490761491996</v>
      </c>
      <c r="K415" s="18">
        <v>3.1774490761491996</v>
      </c>
      <c r="L415" s="18">
        <v>7.48</v>
      </c>
      <c r="M415" s="18">
        <v>2.87</v>
      </c>
      <c r="N415" s="18">
        <v>4.9000000000000004</v>
      </c>
      <c r="O415" s="18">
        <v>7.78</v>
      </c>
      <c r="P415" s="18">
        <v>7.415</v>
      </c>
      <c r="Q415" s="18">
        <v>7.3349999999999991</v>
      </c>
      <c r="R415" s="18">
        <v>6.92</v>
      </c>
      <c r="S415" s="18">
        <v>6.99</v>
      </c>
      <c r="T415" s="18">
        <v>7.28</v>
      </c>
      <c r="U415" s="18">
        <v>-2.2599999999999998</v>
      </c>
      <c r="V415" s="18">
        <v>2.41</v>
      </c>
      <c r="W415" s="18">
        <v>5.05</v>
      </c>
      <c r="X415" s="18">
        <v>1.17</v>
      </c>
      <c r="Y415" s="18">
        <v>2.98</v>
      </c>
      <c r="Z415" s="18">
        <v>12.72</v>
      </c>
      <c r="AA415" s="18">
        <v>5.9</v>
      </c>
      <c r="AB415" s="18">
        <v>6.9</v>
      </c>
      <c r="AC415" s="18">
        <v>9.9600000000000009</v>
      </c>
      <c r="AD415" s="18">
        <v>3.6141344675261422</v>
      </c>
      <c r="AE415" s="18">
        <v>-3.8284458464630022</v>
      </c>
      <c r="AF415" s="18">
        <v>3.2267413776446707</v>
      </c>
      <c r="AG415" s="18">
        <v>2.0322517253924532</v>
      </c>
      <c r="AH415" s="18">
        <v>1.6738521697956754</v>
      </c>
      <c r="AI415" s="18">
        <v>0.68436747975280099</v>
      </c>
      <c r="AJ415" s="18">
        <v>1.616903328780972</v>
      </c>
      <c r="AK415" s="18">
        <v>0</v>
      </c>
      <c r="AM415" s="18">
        <v>0.56433408577878375</v>
      </c>
      <c r="AN415" s="18">
        <v>23.971156399859847</v>
      </c>
      <c r="AO415" s="18">
        <v>9.081096883854622</v>
      </c>
      <c r="AP415" s="18">
        <v>12.46</v>
      </c>
      <c r="AQ415" s="18">
        <v>13.13</v>
      </c>
      <c r="AR415" s="21"/>
      <c r="AS415" s="21">
        <f t="shared" si="78"/>
        <v>2.0505208482648696</v>
      </c>
      <c r="AT415" s="21">
        <f t="shared" si="79"/>
        <v>0.8560311960126521</v>
      </c>
      <c r="AV415" s="2">
        <f t="shared" si="80"/>
        <v>2.3040603961902217</v>
      </c>
      <c r="AW415" s="2">
        <f t="shared" si="81"/>
        <v>2.61283848406757</v>
      </c>
      <c r="AX415" s="2">
        <f t="shared" si="82"/>
        <v>1.0322674137764467</v>
      </c>
      <c r="AY415" s="2">
        <f t="shared" si="83"/>
        <v>1.0203225172539245</v>
      </c>
      <c r="AZ415" s="2">
        <f t="shared" si="84"/>
        <v>0.95896259121533056</v>
      </c>
      <c r="BA415" s="2">
        <f t="shared" si="85"/>
        <v>4.1037408784669438E-2</v>
      </c>
      <c r="BB415" s="2">
        <f t="shared" si="86"/>
        <v>1.0317717256984635</v>
      </c>
      <c r="BD415" s="2">
        <f t="shared" si="87"/>
        <v>2.0390139972645054</v>
      </c>
      <c r="BE415" s="2">
        <f t="shared" si="88"/>
        <v>0.85122742948059449</v>
      </c>
      <c r="BO415" s="21">
        <f t="shared" si="89"/>
        <v>15.264004858369542</v>
      </c>
      <c r="BP415" s="21">
        <f t="shared" si="90"/>
        <v>21.194495433978542</v>
      </c>
    </row>
    <row r="416" spans="2:68" x14ac:dyDescent="0.3">
      <c r="B416" s="12">
        <v>29706</v>
      </c>
      <c r="C416" s="18">
        <v>-1.1266</v>
      </c>
      <c r="D416" s="18">
        <v>1.0906294247899906</v>
      </c>
      <c r="E416" s="18">
        <v>-0.72228640313426995</v>
      </c>
      <c r="F416" s="18">
        <v>-1.5038203796386</v>
      </c>
      <c r="G416" s="18">
        <v>-2.3816959998548</v>
      </c>
      <c r="H416" s="18">
        <v>-3.6624901614584005</v>
      </c>
      <c r="I416" s="18">
        <v>-3.8249935371826997</v>
      </c>
      <c r="J416" s="18">
        <v>-5.2869517011802998</v>
      </c>
      <c r="K416" s="18">
        <v>-5.2869517011802998</v>
      </c>
      <c r="L416" s="18">
        <v>3.77</v>
      </c>
      <c r="M416" s="18">
        <v>-2.31</v>
      </c>
      <c r="N416" s="18">
        <v>-1.28</v>
      </c>
      <c r="O416" s="18">
        <v>0.37</v>
      </c>
      <c r="P416" s="18">
        <v>-0.46499999999999997</v>
      </c>
      <c r="Q416" s="18">
        <v>-0.36999999999999994</v>
      </c>
      <c r="R416" s="18">
        <v>1.1599999999999999</v>
      </c>
      <c r="S416" s="18">
        <v>1.88</v>
      </c>
      <c r="T416" s="18">
        <v>-0.76</v>
      </c>
      <c r="U416" s="18">
        <v>-7.54</v>
      </c>
      <c r="V416" s="18">
        <v>-1.18</v>
      </c>
      <c r="W416" s="18">
        <v>-0.01</v>
      </c>
      <c r="X416" s="18">
        <v>6.21</v>
      </c>
      <c r="Y416" s="18">
        <v>-2.68</v>
      </c>
      <c r="Z416" s="18">
        <v>3.1</v>
      </c>
      <c r="AA416" s="18">
        <v>3.03</v>
      </c>
      <c r="AB416" s="18">
        <v>0.64</v>
      </c>
      <c r="AC416" s="18">
        <v>1.17</v>
      </c>
      <c r="AD416" s="18">
        <v>2.7155512620868238</v>
      </c>
      <c r="AE416" s="18">
        <v>4.023660499346593</v>
      </c>
      <c r="AF416" s="18">
        <v>0.37168259910420609</v>
      </c>
      <c r="AG416" s="18">
        <v>-3.4370216036086365</v>
      </c>
      <c r="AH416" s="18">
        <v>-3.1280167567334205</v>
      </c>
      <c r="AI416" s="18">
        <v>-1.0862746655020517</v>
      </c>
      <c r="AJ416" s="18">
        <v>-1.9166003798824272</v>
      </c>
      <c r="AK416" s="18">
        <v>-1.9210526315789345</v>
      </c>
      <c r="AM416" s="18">
        <v>0.67340067340069254</v>
      </c>
      <c r="AN416" s="18">
        <v>23.661523333712285</v>
      </c>
      <c r="AO416" s="18">
        <v>9.0855612307887395</v>
      </c>
      <c r="AP416" s="18">
        <v>14.86</v>
      </c>
      <c r="AQ416" s="18">
        <v>14.11</v>
      </c>
      <c r="AR416" s="21"/>
      <c r="AS416" s="21">
        <f t="shared" si="78"/>
        <v>-0.7189468256857845</v>
      </c>
      <c r="AT416" s="21">
        <f t="shared" si="79"/>
        <v>-4.5276510283986271</v>
      </c>
      <c r="AV416" s="2">
        <f t="shared" si="80"/>
        <v>-1.4443293351103392</v>
      </c>
      <c r="AW416" s="2">
        <f t="shared" si="81"/>
        <v>-0.45801742560309666</v>
      </c>
      <c r="AX416" s="2">
        <f t="shared" si="82"/>
        <v>1.0037168259910421</v>
      </c>
      <c r="AY416" s="2">
        <f t="shared" si="83"/>
        <v>0.96562978396391363</v>
      </c>
      <c r="AZ416" s="2">
        <f t="shared" si="84"/>
        <v>0.96045822218611321</v>
      </c>
      <c r="BA416" s="2">
        <f t="shared" si="85"/>
        <v>3.9541777813886791E-2</v>
      </c>
      <c r="BB416" s="2">
        <f t="shared" si="86"/>
        <v>1.002153832477976</v>
      </c>
      <c r="BD416" s="2">
        <f t="shared" si="87"/>
        <v>-0.71413781681832089</v>
      </c>
      <c r="BE416" s="2">
        <f t="shared" si="88"/>
        <v>-4.497365737238769</v>
      </c>
      <c r="BO416" s="21">
        <f t="shared" si="89"/>
        <v>15.146330269991619</v>
      </c>
      <c r="BP416" s="21">
        <f t="shared" si="90"/>
        <v>21.240144826598559</v>
      </c>
    </row>
    <row r="417" spans="2:68" x14ac:dyDescent="0.3">
      <c r="B417" s="12">
        <v>29737</v>
      </c>
      <c r="C417" s="18">
        <v>1.3546</v>
      </c>
      <c r="D417" s="18">
        <v>1.1582594786852196</v>
      </c>
      <c r="E417" s="18">
        <v>1.0433364463835</v>
      </c>
      <c r="F417" s="18">
        <v>1.0422495270859</v>
      </c>
      <c r="G417" s="18">
        <v>2.7487522193924998</v>
      </c>
      <c r="H417" s="18">
        <v>4.5955200608598004</v>
      </c>
      <c r="I417" s="18">
        <v>4.5241004426710996</v>
      </c>
      <c r="J417" s="18">
        <v>4.9836990619139998</v>
      </c>
      <c r="K417" s="18">
        <v>4.9836990619139998</v>
      </c>
      <c r="L417" s="18">
        <v>3.45</v>
      </c>
      <c r="M417" s="18">
        <v>0.37</v>
      </c>
      <c r="N417" s="18">
        <v>2.4300000000000002</v>
      </c>
      <c r="O417" s="18">
        <v>2.15</v>
      </c>
      <c r="P417" s="18">
        <v>1.02</v>
      </c>
      <c r="Q417" s="18">
        <v>4.415</v>
      </c>
      <c r="R417" s="18">
        <v>2.66</v>
      </c>
      <c r="S417" s="18">
        <v>2.86</v>
      </c>
      <c r="T417" s="18">
        <v>-0.09</v>
      </c>
      <c r="U417" s="18">
        <v>-3.87</v>
      </c>
      <c r="V417" s="18">
        <v>-1.07</v>
      </c>
      <c r="W417" s="18">
        <v>4.32</v>
      </c>
      <c r="X417" s="18">
        <v>7.14</v>
      </c>
      <c r="Y417" s="18">
        <v>1.82</v>
      </c>
      <c r="Z417" s="18">
        <v>2.82</v>
      </c>
      <c r="AA417" s="18">
        <v>3.44</v>
      </c>
      <c r="AB417" s="18">
        <v>2.75</v>
      </c>
      <c r="AC417" s="18">
        <v>2.91</v>
      </c>
      <c r="AD417" s="18">
        <v>-4.2087711907149554</v>
      </c>
      <c r="AE417" s="18">
        <v>-1.249669399629727</v>
      </c>
      <c r="AF417" s="18">
        <v>-1.8195622927017707</v>
      </c>
      <c r="AG417" s="18">
        <v>-1.5039355892397244</v>
      </c>
      <c r="AH417" s="18">
        <v>-4.4401819512525975</v>
      </c>
      <c r="AI417" s="18">
        <v>0.59807172043959689</v>
      </c>
      <c r="AJ417" s="18">
        <v>0.69732455374209579</v>
      </c>
      <c r="AK417" s="18">
        <v>-4.0783471961363116</v>
      </c>
      <c r="AM417" s="18">
        <v>0.89186176142697082</v>
      </c>
      <c r="AN417" s="18">
        <v>23.609521690134553</v>
      </c>
      <c r="AO417" s="18">
        <v>8.8184834665480629</v>
      </c>
      <c r="AP417" s="18">
        <v>15.1</v>
      </c>
      <c r="AQ417" s="18">
        <v>13.5</v>
      </c>
      <c r="AR417" s="21"/>
      <c r="AS417" s="21">
        <f t="shared" si="78"/>
        <v>-2.9778217713869903</v>
      </c>
      <c r="AT417" s="21">
        <f t="shared" si="79"/>
        <v>-2.662195067924944</v>
      </c>
      <c r="AV417" s="2">
        <f t="shared" si="80"/>
        <v>-2.6167360430901274</v>
      </c>
      <c r="AW417" s="2">
        <f t="shared" si="81"/>
        <v>-2.698943613148308</v>
      </c>
      <c r="AX417" s="2">
        <f t="shared" si="82"/>
        <v>0.98180437707298229</v>
      </c>
      <c r="AY417" s="2">
        <f t="shared" si="83"/>
        <v>0.98496064410760276</v>
      </c>
      <c r="AZ417" s="2">
        <f t="shared" si="84"/>
        <v>0.96033614676171175</v>
      </c>
      <c r="BA417" s="2">
        <f t="shared" si="85"/>
        <v>3.9663853238288249E-2</v>
      </c>
      <c r="BB417" s="2">
        <f t="shared" si="86"/>
        <v>0.98192918148278663</v>
      </c>
      <c r="BD417" s="2">
        <f t="shared" si="87"/>
        <v>-2.9514984850100889</v>
      </c>
      <c r="BE417" s="2">
        <f t="shared" si="88"/>
        <v>-2.6386618518548892</v>
      </c>
      <c r="BO417" s="21">
        <f t="shared" si="89"/>
        <v>14.885075114548771</v>
      </c>
      <c r="BP417" s="21">
        <f t="shared" si="90"/>
        <v>20.856318024157769</v>
      </c>
    </row>
    <row r="418" spans="2:68" x14ac:dyDescent="0.3">
      <c r="B418" s="12">
        <v>29767</v>
      </c>
      <c r="C418" s="18">
        <v>-1.0243</v>
      </c>
      <c r="D418" s="18">
        <v>1.3549707112042286</v>
      </c>
      <c r="E418" s="18">
        <v>1.5183802056600999</v>
      </c>
      <c r="F418" s="18">
        <v>1.1659314606989</v>
      </c>
      <c r="G418" s="18">
        <v>0.55651296708840003</v>
      </c>
      <c r="H418" s="18">
        <v>-0.56512002239484005</v>
      </c>
      <c r="I418" s="18">
        <v>-0.69757004552156998</v>
      </c>
      <c r="J418" s="18">
        <v>-0.47605711967478004</v>
      </c>
      <c r="K418" s="18">
        <v>-0.47605711967478004</v>
      </c>
      <c r="L418" s="18">
        <v>-1.5</v>
      </c>
      <c r="M418" s="18">
        <v>-0.31</v>
      </c>
      <c r="N418" s="18">
        <v>-4.92</v>
      </c>
      <c r="O418" s="18">
        <v>0.43</v>
      </c>
      <c r="P418" s="18">
        <v>3.5049999999999999</v>
      </c>
      <c r="Q418" s="18">
        <v>-6.4</v>
      </c>
      <c r="R418" s="18">
        <v>-0.21</v>
      </c>
      <c r="S418" s="18">
        <v>-4.28</v>
      </c>
      <c r="T418" s="18">
        <v>-2.46</v>
      </c>
      <c r="U418" s="18">
        <v>4.7</v>
      </c>
      <c r="V418" s="18">
        <v>1.7</v>
      </c>
      <c r="W418" s="18">
        <v>-6.75</v>
      </c>
      <c r="X418" s="18">
        <v>-1.92</v>
      </c>
      <c r="Y418" s="18">
        <v>3.44</v>
      </c>
      <c r="Z418" s="18">
        <v>-1.42</v>
      </c>
      <c r="AA418" s="18">
        <v>-5.58</v>
      </c>
      <c r="AB418" s="18">
        <v>1.69</v>
      </c>
      <c r="AC418" s="18">
        <v>-4.53</v>
      </c>
      <c r="AD418" s="18">
        <v>0.71328576030129653</v>
      </c>
      <c r="AE418" s="18">
        <v>4.3887881971300891</v>
      </c>
      <c r="AF418" s="18">
        <v>0.20757865602996084</v>
      </c>
      <c r="AG418" s="18">
        <v>-1.4558367662013127</v>
      </c>
      <c r="AH418" s="18">
        <v>-1.8064071684284699</v>
      </c>
      <c r="AI418" s="18">
        <v>2.3389619509703641</v>
      </c>
      <c r="AJ418" s="18">
        <v>-7.1158470134628615</v>
      </c>
      <c r="AK418" s="18">
        <v>-0.30769230769230882</v>
      </c>
      <c r="AM418" s="18">
        <v>1.1049723756906049</v>
      </c>
      <c r="AN418" s="18">
        <v>23.032423233227668</v>
      </c>
      <c r="AO418" s="18">
        <v>8.7653407443049254</v>
      </c>
      <c r="AP418" s="18">
        <v>14.28</v>
      </c>
      <c r="AQ418" s="18">
        <v>13.86</v>
      </c>
      <c r="AR418" s="21"/>
      <c r="AS418" s="21">
        <f t="shared" si="78"/>
        <v>-1.1473920551742678</v>
      </c>
      <c r="AT418" s="21">
        <f t="shared" si="79"/>
        <v>-2.8108074774055414</v>
      </c>
      <c r="AV418" s="2">
        <f t="shared" si="80"/>
        <v>-1.3964183463300262</v>
      </c>
      <c r="AW418" s="2">
        <f t="shared" si="81"/>
        <v>-0.96337118484233208</v>
      </c>
      <c r="AX418" s="2">
        <f t="shared" si="82"/>
        <v>1.0020757865602996</v>
      </c>
      <c r="AY418" s="2">
        <f t="shared" si="83"/>
        <v>0.98544163233798687</v>
      </c>
      <c r="AZ418" s="2">
        <f t="shared" si="84"/>
        <v>0.96096885628434991</v>
      </c>
      <c r="BA418" s="2">
        <f t="shared" si="85"/>
        <v>3.9031143715650085E-2</v>
      </c>
      <c r="BB418" s="2">
        <f t="shared" si="86"/>
        <v>1.0014160119084827</v>
      </c>
      <c r="BD418" s="2">
        <f t="shared" si="87"/>
        <v>-1.1348522512925818</v>
      </c>
      <c r="BE418" s="2">
        <f t="shared" si="88"/>
        <v>-2.780088270002202</v>
      </c>
      <c r="BO418" s="21">
        <f t="shared" si="89"/>
        <v>14.841693162900766</v>
      </c>
      <c r="BP418" s="21">
        <f t="shared" si="90"/>
        <v>20.885850818847079</v>
      </c>
    </row>
    <row r="419" spans="2:68" x14ac:dyDescent="0.3">
      <c r="B419" s="12">
        <v>29798</v>
      </c>
      <c r="C419" s="18">
        <v>-0.30790000000000001</v>
      </c>
      <c r="D419" s="18">
        <v>1.2081804314747258</v>
      </c>
      <c r="E419" s="18">
        <v>-2.1637292136871999E-2</v>
      </c>
      <c r="F419" s="18">
        <v>-0.79267873116356002</v>
      </c>
      <c r="G419" s="18">
        <v>-2.4239865570946999</v>
      </c>
      <c r="H419" s="18">
        <v>-2.2566114757270999</v>
      </c>
      <c r="I419" s="18">
        <v>-2.8486202399246001</v>
      </c>
      <c r="J419" s="18">
        <v>-3.4094664330427999</v>
      </c>
      <c r="K419" s="18">
        <v>-3.4094664330427999</v>
      </c>
      <c r="L419" s="18">
        <v>-2.78</v>
      </c>
      <c r="M419" s="18">
        <v>0.46</v>
      </c>
      <c r="N419" s="18">
        <v>0.8</v>
      </c>
      <c r="O419" s="18">
        <v>-0.74</v>
      </c>
      <c r="P419" s="18">
        <v>3.7250000000000001</v>
      </c>
      <c r="Q419" s="18">
        <v>-1.9000000000000001</v>
      </c>
      <c r="R419" s="18">
        <v>-0.64</v>
      </c>
      <c r="S419" s="18">
        <v>-2.91</v>
      </c>
      <c r="T419" s="18">
        <v>-2.64</v>
      </c>
      <c r="U419" s="18">
        <v>7.93</v>
      </c>
      <c r="V419" s="18">
        <v>-3.76</v>
      </c>
      <c r="W419" s="18">
        <v>-3.63</v>
      </c>
      <c r="X419" s="18">
        <v>0.37</v>
      </c>
      <c r="Y419" s="18">
        <v>2.8</v>
      </c>
      <c r="Z419" s="18">
        <v>-3.4</v>
      </c>
      <c r="AA419" s="18">
        <v>-3.9</v>
      </c>
      <c r="AB419" s="18">
        <v>-3.09</v>
      </c>
      <c r="AC419" s="18">
        <v>-2.33</v>
      </c>
      <c r="AD419" s="18">
        <v>-4.0409010532790113</v>
      </c>
      <c r="AE419" s="18">
        <v>-7.0864487247400358</v>
      </c>
      <c r="AF419" s="18">
        <v>-1.9279718386135958</v>
      </c>
      <c r="AG419" s="18">
        <v>-3.9459026347338666</v>
      </c>
      <c r="AH419" s="18">
        <v>-4.4218966355033977</v>
      </c>
      <c r="AI419" s="18">
        <v>-1.0238375583852544</v>
      </c>
      <c r="AJ419" s="18">
        <v>7.1464293735245654</v>
      </c>
      <c r="AK419" s="18">
        <v>-2.1604938271605034</v>
      </c>
      <c r="AM419" s="18">
        <v>0.76502732240437687</v>
      </c>
      <c r="AN419" s="18">
        <v>23.066060261174304</v>
      </c>
      <c r="AO419" s="18">
        <v>8.4453194678755104</v>
      </c>
      <c r="AP419" s="18">
        <v>14.87</v>
      </c>
      <c r="AQ419" s="18">
        <v>14.67</v>
      </c>
      <c r="AR419" s="21"/>
      <c r="AS419" s="21">
        <f t="shared" si="78"/>
        <v>-3.1361522700883215</v>
      </c>
      <c r="AT419" s="21">
        <f t="shared" si="79"/>
        <v>-5.1540830662085924</v>
      </c>
      <c r="AV419" s="2">
        <f t="shared" si="80"/>
        <v>-3.2983783998540539</v>
      </c>
      <c r="AW419" s="2">
        <f t="shared" si="81"/>
        <v>-2.7717613079295766</v>
      </c>
      <c r="AX419" s="2">
        <f t="shared" si="82"/>
        <v>0.98072028161386404</v>
      </c>
      <c r="AY419" s="2">
        <f t="shared" si="83"/>
        <v>0.96054097365266133</v>
      </c>
      <c r="AZ419" s="2">
        <f t="shared" si="84"/>
        <v>0.96174123558462721</v>
      </c>
      <c r="BA419" s="2">
        <f t="shared" si="85"/>
        <v>3.8258764415372792E-2</v>
      </c>
      <c r="BB419" s="2">
        <f t="shared" si="86"/>
        <v>0.979932660144748</v>
      </c>
      <c r="BD419" s="2">
        <f t="shared" si="87"/>
        <v>-3.112342003395677</v>
      </c>
      <c r="BE419" s="2">
        <f t="shared" si="88"/>
        <v>-5.1149522837102621</v>
      </c>
      <c r="BO419" s="21">
        <f t="shared" si="89"/>
        <v>14.465700969246646</v>
      </c>
      <c r="BP419" s="21">
        <f t="shared" si="90"/>
        <v>20.466727352299181</v>
      </c>
    </row>
    <row r="420" spans="2:68" x14ac:dyDescent="0.3">
      <c r="B420" s="12">
        <v>29829</v>
      </c>
      <c r="C420" s="18">
        <v>-5.6280999999999999</v>
      </c>
      <c r="D420" s="18">
        <v>1.2542311248425753</v>
      </c>
      <c r="E420" s="18">
        <v>0.81215756739955991</v>
      </c>
      <c r="F420" s="18">
        <v>-0.14852564493045001</v>
      </c>
      <c r="G420" s="18">
        <v>-1.7159790314965</v>
      </c>
      <c r="H420" s="18">
        <v>-2.2888614718231</v>
      </c>
      <c r="I420" s="18">
        <v>-2.2595866285638002</v>
      </c>
      <c r="J420" s="18">
        <v>-4.0682324118763997</v>
      </c>
      <c r="K420" s="18">
        <v>-4.0682324118763997</v>
      </c>
      <c r="L420" s="18">
        <v>-8.32</v>
      </c>
      <c r="M420" s="18">
        <v>-5.39</v>
      </c>
      <c r="N420" s="18">
        <v>-7.03</v>
      </c>
      <c r="O420" s="18">
        <v>-1.92</v>
      </c>
      <c r="P420" s="18">
        <v>-6.2949999999999999</v>
      </c>
      <c r="Q420" s="18">
        <v>-7.59</v>
      </c>
      <c r="R420" s="18">
        <v>-5.07</v>
      </c>
      <c r="S420" s="18">
        <v>-7.9</v>
      </c>
      <c r="T420" s="18">
        <v>-7.3</v>
      </c>
      <c r="U420" s="18">
        <v>-6.28</v>
      </c>
      <c r="V420" s="18">
        <v>-5.67</v>
      </c>
      <c r="W420" s="18">
        <v>-7.29</v>
      </c>
      <c r="X420" s="18">
        <v>-0.81</v>
      </c>
      <c r="Y420" s="18">
        <v>-0.83</v>
      </c>
      <c r="Z420" s="18">
        <v>-5.6</v>
      </c>
      <c r="AA420" s="18">
        <v>-7.73</v>
      </c>
      <c r="AB420" s="18">
        <v>-5.17</v>
      </c>
      <c r="AC420" s="18">
        <v>-6.01</v>
      </c>
      <c r="AD420" s="18">
        <v>2.3664012049930294</v>
      </c>
      <c r="AE420" s="18">
        <v>-5.8962017120385513</v>
      </c>
      <c r="AF420" s="18">
        <v>-2.0873598763045953</v>
      </c>
      <c r="AG420" s="18">
        <v>2.5743457121052415E-2</v>
      </c>
      <c r="AH420" s="18">
        <v>1.443878745113425</v>
      </c>
      <c r="AI420" s="18">
        <v>-2.0018908059560303</v>
      </c>
      <c r="AJ420" s="18">
        <v>-2.2963063033210385</v>
      </c>
      <c r="AK420" s="18">
        <v>0.37281330656726563</v>
      </c>
      <c r="AM420" s="18">
        <v>0.9761388286333883</v>
      </c>
      <c r="AN420" s="18">
        <v>21.112511070157737</v>
      </c>
      <c r="AO420" s="18">
        <v>8.3998063165664387</v>
      </c>
      <c r="AP420" s="18">
        <v>15.52</v>
      </c>
      <c r="AQ420" s="18">
        <v>15.41</v>
      </c>
      <c r="AR420" s="21"/>
      <c r="AS420" s="21">
        <f t="shared" si="78"/>
        <v>-3.3415910011471706</v>
      </c>
      <c r="AT420" s="21">
        <f t="shared" si="79"/>
        <v>-1.2284876677215228</v>
      </c>
      <c r="AV420" s="2">
        <f t="shared" si="80"/>
        <v>-2.4295677049102893</v>
      </c>
      <c r="AW420" s="2">
        <f t="shared" si="81"/>
        <v>-2.9826539823191056</v>
      </c>
      <c r="AX420" s="2">
        <f t="shared" si="82"/>
        <v>0.97912640123695405</v>
      </c>
      <c r="AY420" s="2">
        <f t="shared" si="83"/>
        <v>1.0002574345712105</v>
      </c>
      <c r="AZ420" s="2">
        <f t="shared" si="84"/>
        <v>0.96094779810718767</v>
      </c>
      <c r="BA420" s="2">
        <f t="shared" si="85"/>
        <v>3.9052201892812333E-2</v>
      </c>
      <c r="BB420" s="2">
        <f t="shared" si="86"/>
        <v>0.97993484846314283</v>
      </c>
      <c r="BD420" s="2">
        <f t="shared" si="87"/>
        <v>-3.30928775838635</v>
      </c>
      <c r="BE420" s="2">
        <f t="shared" si="88"/>
        <v>-1.2166118470883398</v>
      </c>
      <c r="BO420" s="21">
        <f t="shared" si="89"/>
        <v>14.255452294203748</v>
      </c>
      <c r="BP420" s="21">
        <f t="shared" si="90"/>
        <v>20.056059366511757</v>
      </c>
    </row>
    <row r="421" spans="2:68" x14ac:dyDescent="0.3">
      <c r="B421" s="12">
        <v>29859</v>
      </c>
      <c r="C421" s="18">
        <v>-6.3776000000000002</v>
      </c>
      <c r="D421" s="18">
        <v>1.2551852461044177</v>
      </c>
      <c r="E421" s="18">
        <v>1.6832460199360002</v>
      </c>
      <c r="F421" s="18">
        <v>1.6037402184003999</v>
      </c>
      <c r="G421" s="18">
        <v>0.13607312696752</v>
      </c>
      <c r="H421" s="18">
        <v>0.75305354027000004</v>
      </c>
      <c r="I421" s="18">
        <v>-0.80443096399840996</v>
      </c>
      <c r="J421" s="18">
        <v>-1.7464722811419999</v>
      </c>
      <c r="K421" s="18">
        <v>-1.7464722811419999</v>
      </c>
      <c r="L421" s="18">
        <v>-9.48</v>
      </c>
      <c r="M421" s="18">
        <v>-5.32</v>
      </c>
      <c r="N421" s="18">
        <v>-7.58</v>
      </c>
      <c r="O421" s="18">
        <v>-1.76</v>
      </c>
      <c r="P421" s="18">
        <v>-8.4600000000000009</v>
      </c>
      <c r="Q421" s="18">
        <v>-6.85</v>
      </c>
      <c r="R421" s="18">
        <v>-2.1800000000000002</v>
      </c>
      <c r="S421" s="18">
        <v>-2.97</v>
      </c>
      <c r="T421" s="18">
        <v>-7.43</v>
      </c>
      <c r="U421" s="18">
        <v>-12.28</v>
      </c>
      <c r="V421" s="18">
        <v>-6.6</v>
      </c>
      <c r="W421" s="18">
        <v>-3.64</v>
      </c>
      <c r="X421" s="18">
        <v>2.84</v>
      </c>
      <c r="Y421" s="18">
        <v>-5.53</v>
      </c>
      <c r="Z421" s="18">
        <v>-3.64</v>
      </c>
      <c r="AA421" s="18">
        <v>-1.28</v>
      </c>
      <c r="AB421" s="18">
        <v>-2.52</v>
      </c>
      <c r="AC421" s="18">
        <v>-9.1</v>
      </c>
      <c r="AD421" s="18">
        <v>-9.932408529235893</v>
      </c>
      <c r="AE421" s="18">
        <v>-5.7425091382821254</v>
      </c>
      <c r="AF421" s="18">
        <v>-7.3106423777564711</v>
      </c>
      <c r="AG421" s="18">
        <v>0.63465499646806478</v>
      </c>
      <c r="AH421" s="18">
        <v>1.443133505662253</v>
      </c>
      <c r="AI421" s="18">
        <v>0.22429636061065406</v>
      </c>
      <c r="AJ421" s="18">
        <v>0.89440517371999206</v>
      </c>
      <c r="AK421" s="18">
        <v>0</v>
      </c>
      <c r="AM421" s="18">
        <v>0.32223415682064438</v>
      </c>
      <c r="AN421" s="18">
        <v>19.656250686443347</v>
      </c>
      <c r="AO421" s="18">
        <v>7.5811630519231574</v>
      </c>
      <c r="AP421" s="18">
        <v>14.34</v>
      </c>
      <c r="AQ421" s="18">
        <v>15.84</v>
      </c>
      <c r="AR421" s="21"/>
      <c r="AS421" s="21">
        <f t="shared" si="78"/>
        <v>-8.5658276238608888</v>
      </c>
      <c r="AT421" s="21">
        <f t="shared" si="79"/>
        <v>-0.62053024963635295</v>
      </c>
      <c r="AV421" s="2">
        <f t="shared" si="80"/>
        <v>-5.2492873223097547</v>
      </c>
      <c r="AW421" s="2">
        <f t="shared" si="81"/>
        <v>-7.3225951774204656</v>
      </c>
      <c r="AX421" s="2">
        <f t="shared" si="82"/>
        <v>0.92689357622243529</v>
      </c>
      <c r="AY421" s="2">
        <f t="shared" si="83"/>
        <v>1.0063465499646806</v>
      </c>
      <c r="AZ421" s="2">
        <f t="shared" si="84"/>
        <v>0.95774171913499473</v>
      </c>
      <c r="BA421" s="2">
        <f t="shared" si="85"/>
        <v>4.2258280865005271E-2</v>
      </c>
      <c r="BB421" s="2">
        <f t="shared" si="86"/>
        <v>0.92999638979400179</v>
      </c>
      <c r="BD421" s="2">
        <f t="shared" si="87"/>
        <v>-8.5383142589020196</v>
      </c>
      <c r="BE421" s="2">
        <f t="shared" si="88"/>
        <v>-0.61853711178955506</v>
      </c>
      <c r="BO421" s="21">
        <f t="shared" si="89"/>
        <v>13.553078580687391</v>
      </c>
      <c r="BP421" s="21">
        <f t="shared" si="90"/>
        <v>18.652062804350109</v>
      </c>
    </row>
    <row r="422" spans="2:68" x14ac:dyDescent="0.3">
      <c r="B422" s="12">
        <v>29890</v>
      </c>
      <c r="C422" s="18">
        <v>6.0162000000000004</v>
      </c>
      <c r="D422" s="18">
        <v>1.1732124925712739</v>
      </c>
      <c r="E422" s="18">
        <v>2.9558305252158998</v>
      </c>
      <c r="F422" s="18">
        <v>4.4499189914997004</v>
      </c>
      <c r="G422" s="18">
        <v>6.4539136119749001</v>
      </c>
      <c r="H422" s="18">
        <v>5.8208002916780996</v>
      </c>
      <c r="I422" s="18">
        <v>7.4287353587371996</v>
      </c>
      <c r="J422" s="18">
        <v>7.9122418124889</v>
      </c>
      <c r="K422" s="18">
        <v>7.9122418124889</v>
      </c>
      <c r="L422" s="18">
        <v>7.82</v>
      </c>
      <c r="M422" s="18">
        <v>5.61</v>
      </c>
      <c r="N422" s="18">
        <v>8.7200000000000006</v>
      </c>
      <c r="O422" s="18">
        <v>4.59</v>
      </c>
      <c r="P422" s="18">
        <v>4.79</v>
      </c>
      <c r="Q422" s="18">
        <v>10.24</v>
      </c>
      <c r="R422" s="18">
        <v>7.41</v>
      </c>
      <c r="S422" s="18">
        <v>-4.1500000000000004</v>
      </c>
      <c r="T422" s="18">
        <v>2.91</v>
      </c>
      <c r="U422" s="18">
        <v>9.92</v>
      </c>
      <c r="V422" s="18">
        <v>5.8</v>
      </c>
      <c r="W422" s="18">
        <v>5.14</v>
      </c>
      <c r="X422" s="18">
        <v>6.02</v>
      </c>
      <c r="Y422" s="18">
        <v>4.88</v>
      </c>
      <c r="Z422" s="18">
        <v>6.77</v>
      </c>
      <c r="AA422" s="18">
        <v>7.95</v>
      </c>
      <c r="AB422" s="18">
        <v>7.45</v>
      </c>
      <c r="AC422" s="18">
        <v>6.86</v>
      </c>
      <c r="AD422" s="18">
        <v>1.6628836989429852</v>
      </c>
      <c r="AE422" s="18">
        <v>-0.63027690854342566</v>
      </c>
      <c r="AF422" s="18">
        <v>2.9723603948949684</v>
      </c>
      <c r="AG422" s="18">
        <v>3.7396135318126245</v>
      </c>
      <c r="AH422" s="18">
        <v>1.6509152428523688</v>
      </c>
      <c r="AI422" s="18">
        <v>-0.40186735970737519</v>
      </c>
      <c r="AJ422" s="18">
        <v>1.1754597146948376</v>
      </c>
      <c r="AK422" s="18">
        <v>0</v>
      </c>
      <c r="AM422" s="18">
        <v>0.42826552462524869</v>
      </c>
      <c r="AN422" s="18">
        <v>20.688294804807995</v>
      </c>
      <c r="AO422" s="18">
        <v>7.649141713319211</v>
      </c>
      <c r="AP422" s="18">
        <v>12.75</v>
      </c>
      <c r="AQ422" s="18">
        <v>14.63</v>
      </c>
      <c r="AR422" s="21"/>
      <c r="AS422" s="21">
        <f t="shared" si="78"/>
        <v>1.7991479023236945</v>
      </c>
      <c r="AT422" s="21">
        <f t="shared" si="79"/>
        <v>2.5664010392413505</v>
      </c>
      <c r="AV422" s="2">
        <f t="shared" si="80"/>
        <v>2.7742708113450165</v>
      </c>
      <c r="AW422" s="2">
        <f t="shared" si="81"/>
        <v>2.5765176688241409</v>
      </c>
      <c r="AX422" s="2">
        <f t="shared" si="82"/>
        <v>1.0297236039489497</v>
      </c>
      <c r="AY422" s="2">
        <f t="shared" si="83"/>
        <v>1.0373961353181262</v>
      </c>
      <c r="AZ422" s="2">
        <f t="shared" si="84"/>
        <v>0.95744025093260687</v>
      </c>
      <c r="BA422" s="2">
        <f t="shared" si="85"/>
        <v>4.2559749067393127E-2</v>
      </c>
      <c r="BB422" s="2">
        <f t="shared" si="86"/>
        <v>1.0300478319344939</v>
      </c>
      <c r="BD422" s="2">
        <f t="shared" si="87"/>
        <v>1.7914756298191161</v>
      </c>
      <c r="BE422" s="2">
        <f t="shared" si="88"/>
        <v>2.555456898349064</v>
      </c>
      <c r="BO422" s="21">
        <f t="shared" si="89"/>
        <v>13.987120846876509</v>
      </c>
      <c r="BP422" s="21">
        <f t="shared" si="90"/>
        <v>19.212516852726846</v>
      </c>
    </row>
    <row r="423" spans="2:68" x14ac:dyDescent="0.3">
      <c r="B423" s="12">
        <v>29920</v>
      </c>
      <c r="C423" s="18">
        <v>4.5847999999999995</v>
      </c>
      <c r="D423" s="18">
        <v>1.0654863095147515</v>
      </c>
      <c r="E423" s="18">
        <v>3.9117469351160996</v>
      </c>
      <c r="F423" s="18">
        <v>6.1198138923043999</v>
      </c>
      <c r="G423" s="18">
        <v>6.7174386606647003</v>
      </c>
      <c r="H423" s="18">
        <v>10.213703880803999</v>
      </c>
      <c r="I423" s="18">
        <v>8.4518188035302</v>
      </c>
      <c r="J423" s="18">
        <v>11.367543117998</v>
      </c>
      <c r="K423" s="18">
        <v>11.367543117998</v>
      </c>
      <c r="L423" s="18">
        <v>2.04</v>
      </c>
      <c r="M423" s="18">
        <v>4.83</v>
      </c>
      <c r="N423" s="18">
        <v>3.09</v>
      </c>
      <c r="O423" s="18">
        <v>4.21</v>
      </c>
      <c r="P423" s="18">
        <v>4.3049999999999997</v>
      </c>
      <c r="Q423" s="18">
        <v>2.87</v>
      </c>
      <c r="R423" s="18">
        <v>2.65</v>
      </c>
      <c r="S423" s="18">
        <v>4.8499999999999996</v>
      </c>
      <c r="T423" s="18">
        <v>4.93</v>
      </c>
      <c r="U423" s="18">
        <v>6.9</v>
      </c>
      <c r="V423" s="18">
        <v>3.49</v>
      </c>
      <c r="W423" s="18">
        <v>1.4</v>
      </c>
      <c r="X423" s="18">
        <v>2.7</v>
      </c>
      <c r="Y423" s="18">
        <v>5.92</v>
      </c>
      <c r="Z423" s="18">
        <v>1.07</v>
      </c>
      <c r="AA423" s="18">
        <v>3.92</v>
      </c>
      <c r="AB423" s="18">
        <v>5.68</v>
      </c>
      <c r="AC423" s="18">
        <v>4.2</v>
      </c>
      <c r="AD423" s="18">
        <v>11.129764049822711</v>
      </c>
      <c r="AE423" s="18">
        <v>8.0778522438628375</v>
      </c>
      <c r="AF423" s="18">
        <v>7.5783315852451683</v>
      </c>
      <c r="AG423" s="18">
        <v>8.3916074852838918</v>
      </c>
      <c r="AH423" s="18">
        <v>7.7283479362887375</v>
      </c>
      <c r="AI423" s="18">
        <v>8.5844064848147994</v>
      </c>
      <c r="AJ423" s="18">
        <v>-1.649104520687128</v>
      </c>
      <c r="AK423" s="18">
        <v>0</v>
      </c>
      <c r="AM423" s="18">
        <v>0.31982942430703876</v>
      </c>
      <c r="AN423" s="18">
        <v>21.300058269993208</v>
      </c>
      <c r="AO423" s="18">
        <v>7.8107525657161085</v>
      </c>
      <c r="AP423" s="18">
        <v>10.37</v>
      </c>
      <c r="AQ423" s="18">
        <v>13.13</v>
      </c>
      <c r="AR423" s="21"/>
      <c r="AS423" s="21">
        <f t="shared" si="78"/>
        <v>6.5128452757304167</v>
      </c>
      <c r="AT423" s="21">
        <f t="shared" si="79"/>
        <v>7.3261211757691402</v>
      </c>
      <c r="AV423" s="2">
        <f t="shared" si="80"/>
        <v>7.5024849309497466</v>
      </c>
      <c r="AW423" s="2">
        <f t="shared" si="81"/>
        <v>7.2931149791663374</v>
      </c>
      <c r="AX423" s="2">
        <f t="shared" si="82"/>
        <v>1.0757833158524517</v>
      </c>
      <c r="AY423" s="2">
        <f t="shared" si="83"/>
        <v>1.0839160748528389</v>
      </c>
      <c r="AZ423" s="2">
        <f t="shared" si="84"/>
        <v>0.95713229815282186</v>
      </c>
      <c r="BA423" s="2">
        <f t="shared" si="85"/>
        <v>4.2867701847178141E-2</v>
      </c>
      <c r="BB423" s="2">
        <f t="shared" si="86"/>
        <v>1.0761294440347338</v>
      </c>
      <c r="BD423" s="2">
        <f t="shared" si="87"/>
        <v>6.4920816882413712</v>
      </c>
      <c r="BE423" s="2">
        <f t="shared" si="88"/>
        <v>7.3027647851981436</v>
      </c>
      <c r="BO423" s="21">
        <f t="shared" si="89"/>
        <v>15.081237408768844</v>
      </c>
      <c r="BP423" s="21">
        <f t="shared" si="90"/>
        <v>20.675155079232894</v>
      </c>
    </row>
    <row r="424" spans="2:68" x14ac:dyDescent="0.3">
      <c r="B424" s="12">
        <v>29951</v>
      </c>
      <c r="C424" s="18">
        <v>-2.8096000000000001</v>
      </c>
      <c r="D424" s="18">
        <v>0.85733229578370818</v>
      </c>
      <c r="E424" s="18">
        <v>-0.14932647859601</v>
      </c>
      <c r="F424" s="18">
        <v>-2.0742023579564002</v>
      </c>
      <c r="G424" s="18">
        <v>-3.8737053428845001</v>
      </c>
      <c r="H424" s="18">
        <v>-4.6192458118084998</v>
      </c>
      <c r="I424" s="18">
        <v>-3.2775827766365997</v>
      </c>
      <c r="J424" s="18">
        <v>-4.7237321342836003</v>
      </c>
      <c r="K424" s="18">
        <v>-4.7237321342836003</v>
      </c>
      <c r="L424" s="18">
        <v>-1.79</v>
      </c>
      <c r="M424" s="18">
        <v>-3.08</v>
      </c>
      <c r="N424" s="18">
        <v>-2.89</v>
      </c>
      <c r="O424" s="18">
        <v>-1.98</v>
      </c>
      <c r="P424" s="18">
        <v>-4.71</v>
      </c>
      <c r="Q424" s="18">
        <v>-2.4649999999999999</v>
      </c>
      <c r="R424" s="18">
        <v>-1.81</v>
      </c>
      <c r="S424" s="18">
        <v>0.48</v>
      </c>
      <c r="T424" s="18">
        <v>-1.31</v>
      </c>
      <c r="U424" s="18">
        <v>-6.54</v>
      </c>
      <c r="V424" s="18">
        <v>-2.46</v>
      </c>
      <c r="W424" s="18">
        <v>-0.06</v>
      </c>
      <c r="X424" s="18">
        <v>-1.45</v>
      </c>
      <c r="Y424" s="18">
        <v>-2.33</v>
      </c>
      <c r="Z424" s="18">
        <v>-1.94</v>
      </c>
      <c r="AA424" s="18">
        <v>-0.73</v>
      </c>
      <c r="AB424" s="18">
        <v>-3.86</v>
      </c>
      <c r="AC424" s="18">
        <v>-3.65</v>
      </c>
      <c r="AD424" s="18">
        <v>-0.9226868987074921</v>
      </c>
      <c r="AE424" s="18">
        <v>0.53101767976508896</v>
      </c>
      <c r="AF424" s="18">
        <v>-1.8689150405778454</v>
      </c>
      <c r="AG424" s="18">
        <v>-1.7414677041743487</v>
      </c>
      <c r="AH424" s="18">
        <v>-0.82183670341529069</v>
      </c>
      <c r="AI424" s="18">
        <v>-3.7693026567576005</v>
      </c>
      <c r="AJ424" s="18">
        <v>-1.8867182019908224</v>
      </c>
      <c r="AK424" s="18">
        <v>0</v>
      </c>
      <c r="AM424" s="18">
        <v>0.31880977683316214</v>
      </c>
      <c r="AN424" s="18">
        <v>20.585118199972545</v>
      </c>
      <c r="AO424" s="18">
        <v>7.8325621371418936</v>
      </c>
      <c r="AP424" s="18">
        <v>11.08</v>
      </c>
      <c r="AQ424" s="18">
        <v>13.98</v>
      </c>
      <c r="AR424" s="21"/>
      <c r="AS424" s="21">
        <f t="shared" si="78"/>
        <v>-2.7262473363615536</v>
      </c>
      <c r="AT424" s="21">
        <f t="shared" si="79"/>
        <v>-2.5987999999580569</v>
      </c>
      <c r="AV424" s="2">
        <f t="shared" si="80"/>
        <v>-2.1494906164899588</v>
      </c>
      <c r="AW424" s="2">
        <f t="shared" si="81"/>
        <v>-2.18226144299285</v>
      </c>
      <c r="AX424" s="2">
        <f t="shared" si="82"/>
        <v>0.98131084959422155</v>
      </c>
      <c r="AY424" s="2">
        <f t="shared" si="83"/>
        <v>0.98258532295825651</v>
      </c>
      <c r="AZ424" s="2">
        <f t="shared" si="84"/>
        <v>0.95707901349790681</v>
      </c>
      <c r="BA424" s="2">
        <f t="shared" si="85"/>
        <v>4.2920986502093195E-2</v>
      </c>
      <c r="BB424" s="2">
        <f t="shared" si="86"/>
        <v>0.98136548333840312</v>
      </c>
      <c r="BD424" s="2">
        <f t="shared" si="87"/>
        <v>-2.7175834147417604</v>
      </c>
      <c r="BE424" s="2">
        <f t="shared" si="88"/>
        <v>-2.5905411016531055</v>
      </c>
      <c r="BO424" s="21">
        <f t="shared" si="89"/>
        <v>14.80514808514336</v>
      </c>
      <c r="BP424" s="21">
        <f t="shared" si="90"/>
        <v>20.289883557427828</v>
      </c>
    </row>
    <row r="425" spans="2:68" x14ac:dyDescent="0.3">
      <c r="B425" s="12">
        <v>29982</v>
      </c>
      <c r="C425" s="18">
        <v>-2.6208999999999998</v>
      </c>
      <c r="D425" s="18">
        <v>0.80621435593797308</v>
      </c>
      <c r="E425" s="18">
        <v>0.72040041533124999</v>
      </c>
      <c r="F425" s="18">
        <v>0.45395108324169997</v>
      </c>
      <c r="G425" s="18">
        <v>0.56681626732291002</v>
      </c>
      <c r="H425" s="18">
        <v>1.3268456552437999</v>
      </c>
      <c r="I425" s="18">
        <v>0.28847745778613998</v>
      </c>
      <c r="J425" s="18">
        <v>-0.10249335339035999</v>
      </c>
      <c r="K425" s="18">
        <v>-0.10249335339035999</v>
      </c>
      <c r="L425" s="18">
        <v>-1.92</v>
      </c>
      <c r="M425" s="18">
        <v>-1.85</v>
      </c>
      <c r="N425" s="18">
        <v>-2.15</v>
      </c>
      <c r="O425" s="18">
        <v>0.59</v>
      </c>
      <c r="P425" s="18">
        <v>-5.4649999999999999</v>
      </c>
      <c r="Q425" s="18">
        <v>-1.83</v>
      </c>
      <c r="R425" s="18">
        <v>-0.92</v>
      </c>
      <c r="S425" s="18">
        <v>1.17</v>
      </c>
      <c r="T425" s="18">
        <v>-3.87</v>
      </c>
      <c r="U425" s="18">
        <v>-8.4600000000000009</v>
      </c>
      <c r="V425" s="18">
        <v>-1.8</v>
      </c>
      <c r="W425" s="18">
        <v>2.94</v>
      </c>
      <c r="X425" s="18">
        <v>0.68</v>
      </c>
      <c r="Y425" s="18">
        <v>-0.67</v>
      </c>
      <c r="Z425" s="18">
        <v>0.12</v>
      </c>
      <c r="AA425" s="18">
        <v>1.43</v>
      </c>
      <c r="AB425" s="18">
        <v>-2.17</v>
      </c>
      <c r="AC425" s="18">
        <v>-4.6500000000000004</v>
      </c>
      <c r="AD425" s="18">
        <v>-0.65677110828183949</v>
      </c>
      <c r="AE425" s="18">
        <v>-6.3049962714392116</v>
      </c>
      <c r="AF425" s="18">
        <v>-1.6330357392740136</v>
      </c>
      <c r="AG425" s="18">
        <v>-0.96290454546679172</v>
      </c>
      <c r="AH425" s="18">
        <v>-1.6510275737185331</v>
      </c>
      <c r="AI425" s="18">
        <v>1.0189295844123869</v>
      </c>
      <c r="AJ425" s="18">
        <v>1.3399998515842393</v>
      </c>
      <c r="AK425" s="18">
        <v>-0.85714285714284522</v>
      </c>
      <c r="AM425" s="18">
        <v>0.31779661016948513</v>
      </c>
      <c r="AN425" s="18">
        <v>20.090622816677389</v>
      </c>
      <c r="AO425" s="18">
        <v>7.3886599733759946</v>
      </c>
      <c r="AP425" s="18">
        <v>13.08</v>
      </c>
      <c r="AQ425" s="18">
        <v>14.14</v>
      </c>
      <c r="AR425" s="21"/>
      <c r="AS425" s="21">
        <f t="shared" si="78"/>
        <v>-2.4392500952119867</v>
      </c>
      <c r="AT425" s="21">
        <f t="shared" si="79"/>
        <v>-1.7691189014047648</v>
      </c>
      <c r="AV425" s="2">
        <f t="shared" si="80"/>
        <v>-1.7497929913013321</v>
      </c>
      <c r="AW425" s="2">
        <f t="shared" si="81"/>
        <v>-1.9220696575194651</v>
      </c>
      <c r="AX425" s="2">
        <f t="shared" si="82"/>
        <v>0.98366964260725986</v>
      </c>
      <c r="AY425" s="2">
        <f t="shared" si="83"/>
        <v>0.99037095454533208</v>
      </c>
      <c r="AZ425" s="2">
        <f t="shared" si="84"/>
        <v>0.95679924353568635</v>
      </c>
      <c r="BA425" s="2">
        <f t="shared" si="85"/>
        <v>4.320075646431365E-2</v>
      </c>
      <c r="BB425" s="2">
        <f t="shared" si="86"/>
        <v>0.9839572695265002</v>
      </c>
      <c r="BD425" s="2">
        <f t="shared" si="87"/>
        <v>-2.4315227981838601</v>
      </c>
      <c r="BE425" s="2">
        <f t="shared" si="88"/>
        <v>-1.7635145120655735</v>
      </c>
      <c r="BO425" s="21">
        <f t="shared" si="89"/>
        <v>14.593138900342895</v>
      </c>
      <c r="BP425" s="21">
        <f t="shared" si="90"/>
        <v>19.964378424177319</v>
      </c>
    </row>
    <row r="426" spans="2:68" x14ac:dyDescent="0.3">
      <c r="B426" s="12">
        <v>30010</v>
      </c>
      <c r="C426" s="18">
        <v>-5.1125999999999996</v>
      </c>
      <c r="D426" s="18">
        <v>0.99900095833653779</v>
      </c>
      <c r="E426" s="18">
        <v>1.1353337455871</v>
      </c>
      <c r="F426" s="18">
        <v>1.3189311890787001</v>
      </c>
      <c r="G426" s="18">
        <v>1.3635523899847</v>
      </c>
      <c r="H426" s="18">
        <v>1.7454380768749</v>
      </c>
      <c r="I426" s="18">
        <v>1.9096469521020998</v>
      </c>
      <c r="J426" s="18">
        <v>1.8873424523421001</v>
      </c>
      <c r="K426" s="18">
        <v>1.8873424523421001</v>
      </c>
      <c r="L426" s="18">
        <v>-4.4400000000000004</v>
      </c>
      <c r="M426" s="18">
        <v>-5.44</v>
      </c>
      <c r="N426" s="18">
        <v>-7.35</v>
      </c>
      <c r="O426" s="18">
        <v>-2.21</v>
      </c>
      <c r="P426" s="18">
        <v>-9.19</v>
      </c>
      <c r="Q426" s="18">
        <v>-2.71</v>
      </c>
      <c r="R426" s="18">
        <v>-1.97</v>
      </c>
      <c r="S426" s="18">
        <v>-2.04</v>
      </c>
      <c r="T426" s="18">
        <v>-5.47</v>
      </c>
      <c r="U426" s="18">
        <v>-11.09</v>
      </c>
      <c r="V426" s="18">
        <v>-6.05</v>
      </c>
      <c r="W426" s="18">
        <v>-5.2</v>
      </c>
      <c r="X426" s="18">
        <v>-5.68</v>
      </c>
      <c r="Y426" s="18">
        <v>-0.36</v>
      </c>
      <c r="Z426" s="18">
        <v>-1.36</v>
      </c>
      <c r="AA426" s="18">
        <v>-1.8</v>
      </c>
      <c r="AB426" s="18">
        <v>-2.91</v>
      </c>
      <c r="AC426" s="18">
        <v>-5.33</v>
      </c>
      <c r="AD426" s="18">
        <v>-6.3595017426503979</v>
      </c>
      <c r="AE426" s="18">
        <v>-5.4787960788995509</v>
      </c>
      <c r="AF426" s="18">
        <v>-5.9335656874599962</v>
      </c>
      <c r="AG426" s="18">
        <v>-5.2765113097441585E-2</v>
      </c>
      <c r="AH426" s="18">
        <v>-1.0542819468713382</v>
      </c>
      <c r="AI426" s="18">
        <v>1.82045686905834</v>
      </c>
      <c r="AJ426" s="18">
        <v>-3.414248939780018</v>
      </c>
      <c r="AK426" s="18">
        <v>-3.2276657060518854</v>
      </c>
      <c r="AM426" s="18">
        <v>0</v>
      </c>
      <c r="AN426" s="18">
        <v>18.675424347982315</v>
      </c>
      <c r="AO426" s="18">
        <v>7.181823450546732</v>
      </c>
      <c r="AP426" s="18">
        <v>13</v>
      </c>
      <c r="AQ426" s="18">
        <v>14.03</v>
      </c>
      <c r="AR426" s="21"/>
      <c r="AS426" s="21">
        <f t="shared" si="78"/>
        <v>-6.932566645796534</v>
      </c>
      <c r="AT426" s="21">
        <f t="shared" si="79"/>
        <v>-1.0517660714339794</v>
      </c>
      <c r="AV426" s="2">
        <f t="shared" si="80"/>
        <v>-4.1693255151512298</v>
      </c>
      <c r="AW426" s="2">
        <f t="shared" si="81"/>
        <v>-5.6795106540317715</v>
      </c>
      <c r="AX426" s="2">
        <f t="shared" si="82"/>
        <v>0.94066434312540004</v>
      </c>
      <c r="AY426" s="2">
        <f t="shared" si="83"/>
        <v>0.99947234886902558</v>
      </c>
      <c r="AZ426" s="2">
        <f t="shared" si="84"/>
        <v>0.95422207641657886</v>
      </c>
      <c r="BA426" s="2">
        <f t="shared" si="85"/>
        <v>4.5777923583421143E-2</v>
      </c>
      <c r="BB426" s="2">
        <f t="shared" si="86"/>
        <v>0.94320489345968228</v>
      </c>
      <c r="BD426" s="2">
        <f t="shared" si="87"/>
        <v>-6.932566645796534</v>
      </c>
      <c r="BE426" s="2">
        <f t="shared" si="88"/>
        <v>-1.0517660714339794</v>
      </c>
      <c r="BO426" s="21">
        <f t="shared" si="89"/>
        <v>13.984703436709438</v>
      </c>
      <c r="BP426" s="21">
        <f t="shared" si="90"/>
        <v>18.830499424564948</v>
      </c>
    </row>
    <row r="427" spans="2:68" x14ac:dyDescent="0.3">
      <c r="B427" s="12">
        <v>30041</v>
      </c>
      <c r="C427" s="18">
        <v>-1.0101</v>
      </c>
      <c r="D427" s="18">
        <v>0.99037290992092242</v>
      </c>
      <c r="E427" s="18">
        <v>1.2555560343256</v>
      </c>
      <c r="F427" s="18">
        <v>1.189057175803</v>
      </c>
      <c r="G427" s="18">
        <v>0.47631643951003999</v>
      </c>
      <c r="H427" s="18">
        <v>0.49324982368943993</v>
      </c>
      <c r="I427" s="18">
        <v>0.56299812333959998</v>
      </c>
      <c r="J427" s="18">
        <v>2.4665375542365999</v>
      </c>
      <c r="K427" s="18">
        <v>2.4665375542365999</v>
      </c>
      <c r="L427" s="18">
        <v>-1.23</v>
      </c>
      <c r="M427" s="18">
        <v>-0.85</v>
      </c>
      <c r="N427" s="18">
        <v>-3.32</v>
      </c>
      <c r="O427" s="18">
        <v>1.75</v>
      </c>
      <c r="P427" s="18">
        <v>-3.4450000000000003</v>
      </c>
      <c r="Q427" s="18">
        <v>0.57999999999999996</v>
      </c>
      <c r="R427" s="18">
        <v>2.4500000000000002</v>
      </c>
      <c r="S427" s="18">
        <v>3.49</v>
      </c>
      <c r="T427" s="18">
        <v>-1.96</v>
      </c>
      <c r="U427" s="18">
        <v>-3.65</v>
      </c>
      <c r="V427" s="18">
        <v>-1.1100000000000001</v>
      </c>
      <c r="W427" s="18">
        <v>-3.7</v>
      </c>
      <c r="X427" s="18">
        <v>2.0499999999999998</v>
      </c>
      <c r="Y427" s="18">
        <v>1.66</v>
      </c>
      <c r="Z427" s="18">
        <v>4.22</v>
      </c>
      <c r="AA427" s="18">
        <v>-2.5499999999999998</v>
      </c>
      <c r="AB427" s="18">
        <v>-1.05</v>
      </c>
      <c r="AC427" s="18">
        <v>-1.7</v>
      </c>
      <c r="AD427" s="18">
        <v>-4.849951597289448</v>
      </c>
      <c r="AE427" s="18">
        <v>-6.3825577103626792</v>
      </c>
      <c r="AF427" s="18">
        <v>-2.8325570140947387</v>
      </c>
      <c r="AG427" s="18">
        <v>-0.24991482172274093</v>
      </c>
      <c r="AH427" s="18">
        <v>-0.60126082213789456</v>
      </c>
      <c r="AI427" s="18">
        <v>2.7335671252585181</v>
      </c>
      <c r="AJ427" s="18">
        <v>-2.6869636831174493</v>
      </c>
      <c r="AK427" s="18">
        <v>-3.1864204883859437</v>
      </c>
      <c r="AM427" s="18">
        <v>0.31678986272438703</v>
      </c>
      <c r="AN427" s="18">
        <v>18.27875722038689</v>
      </c>
      <c r="AO427" s="18">
        <v>6.9506737935360325</v>
      </c>
      <c r="AP427" s="18">
        <v>13.99</v>
      </c>
      <c r="AQ427" s="18">
        <v>14.18</v>
      </c>
      <c r="AR427" s="21"/>
      <c r="AS427" s="21">
        <f t="shared" si="78"/>
        <v>-3.8229299240156611</v>
      </c>
      <c r="AT427" s="21">
        <f t="shared" si="79"/>
        <v>-1.2402877316436633</v>
      </c>
      <c r="AV427" s="2">
        <f t="shared" si="80"/>
        <v>-2.3745542191075262</v>
      </c>
      <c r="AW427" s="2">
        <f t="shared" si="81"/>
        <v>-3.0311188798934019</v>
      </c>
      <c r="AX427" s="2">
        <f t="shared" si="82"/>
        <v>0.97167442985905261</v>
      </c>
      <c r="AY427" s="2">
        <f t="shared" si="83"/>
        <v>0.99750085178277259</v>
      </c>
      <c r="AZ427" s="2">
        <f t="shared" si="84"/>
        <v>0.95306244248922534</v>
      </c>
      <c r="BA427" s="2">
        <f t="shared" si="85"/>
        <v>4.6937557510774663E-2</v>
      </c>
      <c r="BB427" s="2">
        <f t="shared" si="86"/>
        <v>0.97285670982830985</v>
      </c>
      <c r="BD427" s="2">
        <f t="shared" si="87"/>
        <v>-3.8108575137292959</v>
      </c>
      <c r="BE427" s="2">
        <f t="shared" si="88"/>
        <v>-1.2363710335437361</v>
      </c>
      <c r="BO427" s="21">
        <f t="shared" si="89"/>
        <v>13.696931194042943</v>
      </c>
      <c r="BP427" s="21">
        <f t="shared" si="90"/>
        <v>18.319377714606137</v>
      </c>
    </row>
    <row r="428" spans="2:68" x14ac:dyDescent="0.3">
      <c r="B428" s="12">
        <v>30071</v>
      </c>
      <c r="C428" s="18">
        <v>4.3269000000000002</v>
      </c>
      <c r="D428" s="18">
        <v>1.1247008293196581</v>
      </c>
      <c r="E428" s="18">
        <v>1.6625609752129</v>
      </c>
      <c r="F428" s="18">
        <v>1.6670174163142999</v>
      </c>
      <c r="G428" s="18">
        <v>3.0877985463557001</v>
      </c>
      <c r="H428" s="18">
        <v>3.0065875492394998</v>
      </c>
      <c r="I428" s="18">
        <v>2.6933275879214</v>
      </c>
      <c r="J428" s="18">
        <v>3.2415705478380996</v>
      </c>
      <c r="K428" s="18">
        <v>3.2415705478380996</v>
      </c>
      <c r="L428" s="18">
        <v>5.3</v>
      </c>
      <c r="M428" s="18">
        <v>4.01</v>
      </c>
      <c r="N428" s="18">
        <v>6.52</v>
      </c>
      <c r="O428" s="18">
        <v>2.34</v>
      </c>
      <c r="P428" s="18">
        <v>5.05</v>
      </c>
      <c r="Q428" s="18">
        <v>4.0449999999999999</v>
      </c>
      <c r="R428" s="18">
        <v>6.67</v>
      </c>
      <c r="S428" s="18">
        <v>4.4400000000000004</v>
      </c>
      <c r="T428" s="18">
        <v>2.61</v>
      </c>
      <c r="U428" s="18">
        <v>4.34</v>
      </c>
      <c r="V428" s="18">
        <v>4.96</v>
      </c>
      <c r="W428" s="18">
        <v>7.52</v>
      </c>
      <c r="X428" s="18">
        <v>-0.18</v>
      </c>
      <c r="Y428" s="18">
        <v>3.84</v>
      </c>
      <c r="Z428" s="18">
        <v>5.41</v>
      </c>
      <c r="AA428" s="18">
        <v>7.39</v>
      </c>
      <c r="AB428" s="18">
        <v>3.28</v>
      </c>
      <c r="AC428" s="18">
        <v>4.3</v>
      </c>
      <c r="AD428" s="18">
        <v>6.5032749674608148</v>
      </c>
      <c r="AE428" s="18">
        <v>3.2298635710184653</v>
      </c>
      <c r="AF428" s="18">
        <v>4.9322189537906125</v>
      </c>
      <c r="AG428" s="18">
        <v>3.6281077731081357</v>
      </c>
      <c r="AH428" s="18">
        <v>4.0699422205172864</v>
      </c>
      <c r="AI428" s="18">
        <v>3.3625091174325217</v>
      </c>
      <c r="AJ428" s="18">
        <v>1.6272966000109079</v>
      </c>
      <c r="AK428" s="18">
        <v>-1.9686250384497006</v>
      </c>
      <c r="AM428" s="18">
        <v>0.94736842105263008</v>
      </c>
      <c r="AN428" s="18">
        <v>19.1456031305542</v>
      </c>
      <c r="AO428" s="18">
        <v>7.259072625426148</v>
      </c>
      <c r="AP428" s="18">
        <v>13.15</v>
      </c>
      <c r="AQ428" s="18">
        <v>13.87</v>
      </c>
      <c r="AR428" s="21"/>
      <c r="AS428" s="21">
        <f t="shared" si="78"/>
        <v>3.8075181244709544</v>
      </c>
      <c r="AT428" s="21">
        <f t="shared" si="79"/>
        <v>2.5034069437884776</v>
      </c>
      <c r="AV428" s="2">
        <f t="shared" si="80"/>
        <v>3.5936171785332398</v>
      </c>
      <c r="AW428" s="2">
        <f t="shared" si="81"/>
        <v>3.9236387391942351</v>
      </c>
      <c r="AX428" s="2">
        <f t="shared" si="82"/>
        <v>1.0493221895379061</v>
      </c>
      <c r="AY428" s="2">
        <f t="shared" si="83"/>
        <v>1.0362810777310814</v>
      </c>
      <c r="AZ428" s="2">
        <f t="shared" si="84"/>
        <v>0.95361873219258253</v>
      </c>
      <c r="BA428" s="2">
        <f t="shared" si="85"/>
        <v>4.638126780741747E-2</v>
      </c>
      <c r="BB428" s="2">
        <f t="shared" si="86"/>
        <v>1.0487100716024687</v>
      </c>
      <c r="BD428" s="2">
        <f t="shared" si="87"/>
        <v>3.7717854204873897</v>
      </c>
      <c r="BE428" s="2">
        <f t="shared" si="88"/>
        <v>2.4799130308644983</v>
      </c>
      <c r="BO428" s="21">
        <f t="shared" si="89"/>
        <v>14.318906867149618</v>
      </c>
      <c r="BP428" s="21">
        <f t="shared" si="90"/>
        <v>19.211715914797271</v>
      </c>
    </row>
    <row r="429" spans="2:68" x14ac:dyDescent="0.3">
      <c r="B429" s="12">
        <v>30102</v>
      </c>
      <c r="C429" s="18">
        <v>-2.8212999999999999</v>
      </c>
      <c r="D429" s="18">
        <v>1.0248944728280751</v>
      </c>
      <c r="E429" s="18">
        <v>1.7477375026604001</v>
      </c>
      <c r="F429" s="18">
        <v>1.9780309614984999</v>
      </c>
      <c r="G429" s="18">
        <v>1.1000936016661</v>
      </c>
      <c r="H429" s="18">
        <v>2.3386391568914999</v>
      </c>
      <c r="I429" s="18">
        <v>2.0608337504894001</v>
      </c>
      <c r="J429" s="18">
        <v>0.66319640663293999</v>
      </c>
      <c r="K429" s="18">
        <v>0.66319640663293999</v>
      </c>
      <c r="L429" s="18">
        <v>-1.72</v>
      </c>
      <c r="M429" s="18">
        <v>-2.64</v>
      </c>
      <c r="N429" s="18">
        <v>-4</v>
      </c>
      <c r="O429" s="18">
        <v>-1.6</v>
      </c>
      <c r="P429" s="18">
        <v>-5.5549999999999997</v>
      </c>
      <c r="Q429" s="18">
        <v>-2.4850000000000003</v>
      </c>
      <c r="R429" s="18">
        <v>-3.26</v>
      </c>
      <c r="S429" s="18">
        <v>-1.93</v>
      </c>
      <c r="T429" s="18">
        <v>-5.0199999999999996</v>
      </c>
      <c r="U429" s="18">
        <v>2.31</v>
      </c>
      <c r="V429" s="18">
        <v>-3.92</v>
      </c>
      <c r="W429" s="18">
        <v>-5.35</v>
      </c>
      <c r="X429" s="18">
        <v>-1.02</v>
      </c>
      <c r="Y429" s="18">
        <v>-0.52</v>
      </c>
      <c r="Z429" s="18">
        <v>-2.72</v>
      </c>
      <c r="AA429" s="18">
        <v>-3.03</v>
      </c>
      <c r="AB429" s="18">
        <v>-5.52</v>
      </c>
      <c r="AC429" s="18">
        <v>-5.48</v>
      </c>
      <c r="AD429" s="18">
        <v>-1.2962072350433784</v>
      </c>
      <c r="AE429" s="18">
        <v>1.1014575252710879</v>
      </c>
      <c r="AF429" s="18">
        <v>-2.266389795312973</v>
      </c>
      <c r="AG429" s="18">
        <v>0.24065645719442141</v>
      </c>
      <c r="AH429" s="18">
        <v>-0.76443478839458567</v>
      </c>
      <c r="AI429" s="18">
        <v>2.2426081433914336</v>
      </c>
      <c r="AJ429" s="18">
        <v>-2.964875985756299</v>
      </c>
      <c r="AK429" s="18">
        <v>0.40790712268590212</v>
      </c>
      <c r="AM429" s="18">
        <v>1.1470281543274119</v>
      </c>
      <c r="AN429" s="18">
        <v>18.003536781029265</v>
      </c>
      <c r="AO429" s="18">
        <v>7.1926124844646226</v>
      </c>
      <c r="AP429" s="18">
        <v>11.97</v>
      </c>
      <c r="AQ429" s="18">
        <v>13.71</v>
      </c>
      <c r="AR429" s="21"/>
      <c r="AS429" s="21">
        <f t="shared" si="78"/>
        <v>-3.2912842681410481</v>
      </c>
      <c r="AT429" s="21">
        <f t="shared" si="79"/>
        <v>-0.7842380156336537</v>
      </c>
      <c r="AV429" s="2">
        <f t="shared" si="80"/>
        <v>-2.6613040738881666</v>
      </c>
      <c r="AW429" s="2">
        <f t="shared" si="81"/>
        <v>-3.2971379659972544</v>
      </c>
      <c r="AX429" s="2">
        <f t="shared" si="82"/>
        <v>0.97733610204687027</v>
      </c>
      <c r="AY429" s="2">
        <f t="shared" si="83"/>
        <v>1.0024065645719442</v>
      </c>
      <c r="AZ429" s="2">
        <f t="shared" si="84"/>
        <v>0.95248549872274713</v>
      </c>
      <c r="BA429" s="2">
        <f t="shared" si="85"/>
        <v>4.7514501277252874E-2</v>
      </c>
      <c r="BB429" s="2">
        <f t="shared" si="86"/>
        <v>0.97849890188330158</v>
      </c>
      <c r="BD429" s="2">
        <f t="shared" si="87"/>
        <v>-3.2539604259250159</v>
      </c>
      <c r="BE429" s="2">
        <f t="shared" si="88"/>
        <v>-0.77534459483780827</v>
      </c>
      <c r="BO429" s="21">
        <f t="shared" si="89"/>
        <v>14.102079108516039</v>
      </c>
      <c r="BP429" s="21">
        <f t="shared" si="90"/>
        <v>18.79864292592308</v>
      </c>
    </row>
    <row r="430" spans="2:68" x14ac:dyDescent="0.3">
      <c r="B430" s="12">
        <v>30132</v>
      </c>
      <c r="C430" s="18">
        <v>-2.3913000000000002</v>
      </c>
      <c r="D430" s="18">
        <v>0.95759949199760719</v>
      </c>
      <c r="E430" s="18">
        <v>4.8379993506480999E-2</v>
      </c>
      <c r="F430" s="18">
        <v>-0.69008612982866002</v>
      </c>
      <c r="G430" s="18">
        <v>-1.6701831498975999</v>
      </c>
      <c r="H430" s="18">
        <v>-2.3274960686970001</v>
      </c>
      <c r="I430" s="18">
        <v>-2.4989039894783001</v>
      </c>
      <c r="J430" s="18">
        <v>-2.1770789984905998</v>
      </c>
      <c r="K430" s="18">
        <v>-2.1770789984905998</v>
      </c>
      <c r="L430" s="18">
        <v>-2.95</v>
      </c>
      <c r="M430" s="18">
        <v>-1.98</v>
      </c>
      <c r="N430" s="18">
        <v>-3.3</v>
      </c>
      <c r="O430" s="18">
        <v>-1.84</v>
      </c>
      <c r="P430" s="18">
        <v>-7.2200000000000006</v>
      </c>
      <c r="Q430" s="18">
        <v>0.44500000000000001</v>
      </c>
      <c r="R430" s="18">
        <v>1.67</v>
      </c>
      <c r="S430" s="18">
        <v>2.65</v>
      </c>
      <c r="T430" s="18">
        <v>-2.11</v>
      </c>
      <c r="U430" s="18">
        <v>-6.25</v>
      </c>
      <c r="V430" s="18">
        <v>-3.67</v>
      </c>
      <c r="W430" s="18">
        <v>-2.38</v>
      </c>
      <c r="X430" s="18">
        <v>-2.4500000000000002</v>
      </c>
      <c r="Y430" s="18">
        <v>-2.21</v>
      </c>
      <c r="Z430" s="18">
        <v>2.67</v>
      </c>
      <c r="AA430" s="18">
        <v>-0.75</v>
      </c>
      <c r="AB430" s="18">
        <v>-2.5299999999999998</v>
      </c>
      <c r="AC430" s="18">
        <v>-2.34</v>
      </c>
      <c r="AD430" s="18">
        <v>-7.4682205157470705</v>
      </c>
      <c r="AE430" s="18">
        <v>-4.1823107130237958</v>
      </c>
      <c r="AF430" s="18">
        <v>-4.3950707217871532</v>
      </c>
      <c r="AG430" s="18">
        <v>-4.1541690123824138</v>
      </c>
      <c r="AH430" s="18">
        <v>-5.0073395013343518</v>
      </c>
      <c r="AI430" s="18">
        <v>-1.5991662525536965</v>
      </c>
      <c r="AJ430" s="18">
        <v>-1.1923774169883772</v>
      </c>
      <c r="AK430" s="18">
        <v>0</v>
      </c>
      <c r="AM430" s="18">
        <v>0.51546391752577136</v>
      </c>
      <c r="AN430" s="18">
        <v>17.604659228232144</v>
      </c>
      <c r="AO430" s="18">
        <v>6.6921339881975879</v>
      </c>
      <c r="AP430" s="18">
        <v>13.36</v>
      </c>
      <c r="AQ430" s="18">
        <v>14.44</v>
      </c>
      <c r="AR430" s="21"/>
      <c r="AS430" s="21">
        <f t="shared" si="78"/>
        <v>-5.3526702137847604</v>
      </c>
      <c r="AT430" s="21">
        <f t="shared" si="79"/>
        <v>-5.1117685043800209</v>
      </c>
      <c r="AV430" s="2">
        <f t="shared" si="80"/>
        <v>-4.8382641264915023</v>
      </c>
      <c r="AW430" s="2">
        <f t="shared" si="81"/>
        <v>-4.8990883147337128</v>
      </c>
      <c r="AX430" s="2">
        <f t="shared" si="82"/>
        <v>0.95604929278212847</v>
      </c>
      <c r="AY430" s="2">
        <f t="shared" si="83"/>
        <v>0.95845830987617586</v>
      </c>
      <c r="AZ430" s="2">
        <f t="shared" si="84"/>
        <v>0.95237147580453219</v>
      </c>
      <c r="BA430" s="2">
        <f t="shared" si="85"/>
        <v>4.7628524195467814E-2</v>
      </c>
      <c r="BB430" s="2">
        <f t="shared" si="86"/>
        <v>0.95616375602792059</v>
      </c>
      <c r="BD430" s="2">
        <f t="shared" si="87"/>
        <v>-5.3252206229448387</v>
      </c>
      <c r="BE430" s="2">
        <f t="shared" si="88"/>
        <v>-5.0855543069216615</v>
      </c>
      <c r="BO430" s="21">
        <f t="shared" si="89"/>
        <v>13.492474403344595</v>
      </c>
      <c r="BP430" s="21">
        <f t="shared" si="90"/>
        <v>17.974581028278312</v>
      </c>
    </row>
    <row r="431" spans="2:68" x14ac:dyDescent="0.3">
      <c r="B431" s="12">
        <v>30163</v>
      </c>
      <c r="C431" s="18">
        <v>-2.0525000000000002</v>
      </c>
      <c r="D431" s="18">
        <v>0.98638044426571092</v>
      </c>
      <c r="E431" s="18">
        <v>2.6424806529519</v>
      </c>
      <c r="F431" s="18">
        <v>3.5733306367344002</v>
      </c>
      <c r="G431" s="18">
        <v>4.8837841494766003</v>
      </c>
      <c r="H431" s="18">
        <v>5.4335182156885997</v>
      </c>
      <c r="I431" s="18">
        <v>4.1456813308761999</v>
      </c>
      <c r="J431" s="18">
        <v>4.5258132078428996</v>
      </c>
      <c r="K431" s="18">
        <v>4.5258132078428996</v>
      </c>
      <c r="L431" s="18">
        <v>-1.9</v>
      </c>
      <c r="M431" s="18">
        <v>-2.11</v>
      </c>
      <c r="N431" s="18">
        <v>-0.39</v>
      </c>
      <c r="O431" s="18">
        <v>-1.92</v>
      </c>
      <c r="P431" s="18">
        <v>-5.7050000000000001</v>
      </c>
      <c r="Q431" s="18">
        <v>0.49</v>
      </c>
      <c r="R431" s="18">
        <v>-0.46</v>
      </c>
      <c r="S431" s="18">
        <v>-0.33</v>
      </c>
      <c r="T431" s="18">
        <v>-2.2000000000000002</v>
      </c>
      <c r="U431" s="18">
        <v>-7.91</v>
      </c>
      <c r="V431" s="18">
        <v>-2.7</v>
      </c>
      <c r="W431" s="18">
        <v>1.68</v>
      </c>
      <c r="X431" s="18">
        <v>1.2</v>
      </c>
      <c r="Y431" s="18">
        <v>-2.57</v>
      </c>
      <c r="Z431" s="18">
        <v>0.21</v>
      </c>
      <c r="AA431" s="18">
        <v>0.79</v>
      </c>
      <c r="AB431" s="18">
        <v>-3.03</v>
      </c>
      <c r="AC431" s="18">
        <v>-3.03</v>
      </c>
      <c r="AD431" s="18">
        <v>-1.1541305249490597</v>
      </c>
      <c r="AE431" s="18">
        <v>-7.6345375505921131</v>
      </c>
      <c r="AF431" s="18">
        <v>-1.5191440726395444</v>
      </c>
      <c r="AG431" s="18">
        <v>3.1011272276685764</v>
      </c>
      <c r="AH431" s="18">
        <v>1.7629031836358555</v>
      </c>
      <c r="AI431" s="18">
        <v>3.667646295529936</v>
      </c>
      <c r="AJ431" s="18">
        <v>0.38788934021576349</v>
      </c>
      <c r="AK431" s="18">
        <v>0</v>
      </c>
      <c r="AM431" s="18">
        <v>0.20512820512821328</v>
      </c>
      <c r="AN431" s="18">
        <v>17.173986932515582</v>
      </c>
      <c r="AO431" s="18">
        <v>6.6386531002087592</v>
      </c>
      <c r="AP431" s="18">
        <v>10.57</v>
      </c>
      <c r="AQ431" s="18">
        <v>13.68</v>
      </c>
      <c r="AR431" s="21"/>
      <c r="AS431" s="21">
        <f t="shared" si="78"/>
        <v>-2.5055245169052553</v>
      </c>
      <c r="AT431" s="21">
        <f t="shared" si="79"/>
        <v>2.1147467834028655</v>
      </c>
      <c r="AV431" s="2">
        <f t="shared" si="80"/>
        <v>-0.33819088767532146</v>
      </c>
      <c r="AW431" s="2">
        <f t="shared" si="81"/>
        <v>-1.5042155743514085</v>
      </c>
      <c r="AX431" s="2">
        <f t="shared" si="82"/>
        <v>0.98480855927360456</v>
      </c>
      <c r="AY431" s="2">
        <f t="shared" si="83"/>
        <v>1.0310112722766858</v>
      </c>
      <c r="AZ431" s="2">
        <f t="shared" si="84"/>
        <v>0.95024813447153667</v>
      </c>
      <c r="BA431" s="2">
        <f t="shared" si="85"/>
        <v>4.9751865528463335E-2</v>
      </c>
      <c r="BB431" s="2">
        <f t="shared" si="86"/>
        <v>0.98700912630776805</v>
      </c>
      <c r="BD431" s="2">
        <f t="shared" si="87"/>
        <v>-2.5003955004939855</v>
      </c>
      <c r="BE431" s="2">
        <f t="shared" si="88"/>
        <v>2.1104177214102289</v>
      </c>
      <c r="BO431" s="21">
        <f t="shared" si="89"/>
        <v>13.474520954961521</v>
      </c>
      <c r="BP431" s="21">
        <f t="shared" si="90"/>
        <v>17.741075516469159</v>
      </c>
    </row>
    <row r="432" spans="2:68" x14ac:dyDescent="0.3">
      <c r="B432" s="12">
        <v>30194</v>
      </c>
      <c r="C432" s="18">
        <v>11.9016</v>
      </c>
      <c r="D432" s="18">
        <v>0.74598782080015358</v>
      </c>
      <c r="E432" s="18">
        <v>2.5120402124524999</v>
      </c>
      <c r="F432" s="18">
        <v>2.9798932623277001</v>
      </c>
      <c r="G432" s="18">
        <v>4.2426663329711998</v>
      </c>
      <c r="H432" s="18">
        <v>5.0175233492905997</v>
      </c>
      <c r="I432" s="18">
        <v>7.6073487679626002</v>
      </c>
      <c r="J432" s="18">
        <v>8.2303928687233991</v>
      </c>
      <c r="K432" s="18">
        <v>8.2303928687233991</v>
      </c>
      <c r="L432" s="18">
        <v>5.47</v>
      </c>
      <c r="M432" s="18">
        <v>12.57</v>
      </c>
      <c r="N432" s="18">
        <v>10.83</v>
      </c>
      <c r="O432" s="18">
        <v>12.44</v>
      </c>
      <c r="P432" s="18">
        <v>13.535</v>
      </c>
      <c r="Q432" s="18">
        <v>10.065</v>
      </c>
      <c r="R432" s="18">
        <v>9.17</v>
      </c>
      <c r="S432" s="18">
        <v>13.74</v>
      </c>
      <c r="T432" s="18">
        <v>13.76</v>
      </c>
      <c r="U432" s="18">
        <v>9.69</v>
      </c>
      <c r="V432" s="18">
        <v>14.37</v>
      </c>
      <c r="W432" s="18">
        <v>12.87</v>
      </c>
      <c r="X432" s="18">
        <v>10.84</v>
      </c>
      <c r="Y432" s="18">
        <v>12</v>
      </c>
      <c r="Z432" s="18">
        <v>12.58</v>
      </c>
      <c r="AA432" s="18">
        <v>12.37</v>
      </c>
      <c r="AB432" s="18">
        <v>11.46</v>
      </c>
      <c r="AC432" s="18">
        <v>11.15</v>
      </c>
      <c r="AD432" s="18">
        <v>6.4583219309288786E-2</v>
      </c>
      <c r="AE432" s="18">
        <v>-4.6909132220004253</v>
      </c>
      <c r="AF432" s="18">
        <v>6.7602637050887537</v>
      </c>
      <c r="AG432" s="18">
        <v>3.0819124728075797</v>
      </c>
      <c r="AH432" s="18">
        <v>1.2857552364051728</v>
      </c>
      <c r="AI432" s="18">
        <v>6.515561569688777</v>
      </c>
      <c r="AJ432" s="18">
        <v>2.1573466792973228</v>
      </c>
      <c r="AK432" s="18">
        <v>0</v>
      </c>
      <c r="AM432" s="18">
        <v>0</v>
      </c>
      <c r="AN432" s="18">
        <v>18.843750569381118</v>
      </c>
      <c r="AO432" s="18">
        <v>6.6434227521660905</v>
      </c>
      <c r="AP432" s="18">
        <v>8.7200000000000006</v>
      </c>
      <c r="AQ432" s="18">
        <v>12.81</v>
      </c>
      <c r="AR432" s="21"/>
      <c r="AS432" s="21">
        <f t="shared" si="78"/>
        <v>6.0142758842886002</v>
      </c>
      <c r="AT432" s="21">
        <f t="shared" si="79"/>
        <v>2.3359246520074262</v>
      </c>
      <c r="AV432" s="2">
        <f t="shared" si="80"/>
        <v>5.6567583354044011</v>
      </c>
      <c r="AW432" s="2">
        <f t="shared" si="81"/>
        <v>6.5772588692138312</v>
      </c>
      <c r="AX432" s="2">
        <f t="shared" si="82"/>
        <v>1.0676026370508875</v>
      </c>
      <c r="AY432" s="2">
        <f t="shared" si="83"/>
        <v>1.0308191247280758</v>
      </c>
      <c r="AZ432" s="2">
        <f t="shared" si="84"/>
        <v>0.95187981467925153</v>
      </c>
      <c r="BA432" s="2">
        <f t="shared" si="85"/>
        <v>4.8120185320748465E-2</v>
      </c>
      <c r="BB432" s="2">
        <f t="shared" si="86"/>
        <v>1.0657725886921383</v>
      </c>
      <c r="BD432" s="2">
        <f t="shared" si="87"/>
        <v>6.0142758842886002</v>
      </c>
      <c r="BE432" s="2">
        <f t="shared" si="88"/>
        <v>2.3359246520074262</v>
      </c>
      <c r="BO432" s="21">
        <f t="shared" si="89"/>
        <v>14.23674204223712</v>
      </c>
      <c r="BP432" s="21">
        <f t="shared" si="90"/>
        <v>18.907951979370051</v>
      </c>
    </row>
    <row r="433" spans="2:68" x14ac:dyDescent="0.3">
      <c r="B433" s="12">
        <v>30224</v>
      </c>
      <c r="C433" s="18">
        <v>1.6765999999999999</v>
      </c>
      <c r="D433" s="18">
        <v>0.51889863113179224</v>
      </c>
      <c r="E433" s="18">
        <v>1.8571679112399</v>
      </c>
      <c r="F433" s="18">
        <v>1.947881787742</v>
      </c>
      <c r="G433" s="18">
        <v>3.6719677189650994</v>
      </c>
      <c r="H433" s="18">
        <v>4.1261861726164</v>
      </c>
      <c r="I433" s="18">
        <v>3.9536002368090002</v>
      </c>
      <c r="J433" s="18">
        <v>5.9265141124665996</v>
      </c>
      <c r="K433" s="18">
        <v>5.9265141124665996</v>
      </c>
      <c r="L433" s="18">
        <v>3.62</v>
      </c>
      <c r="M433" s="18">
        <v>0.97</v>
      </c>
      <c r="N433" s="18">
        <v>2.1</v>
      </c>
      <c r="O433" s="18">
        <v>0.91</v>
      </c>
      <c r="P433" s="18">
        <v>-1.6400000000000001</v>
      </c>
      <c r="Q433" s="18">
        <v>3.67</v>
      </c>
      <c r="R433" s="18">
        <v>5.25</v>
      </c>
      <c r="S433" s="18">
        <v>-0.73</v>
      </c>
      <c r="T433" s="18">
        <v>-1.38</v>
      </c>
      <c r="U433" s="18">
        <v>1.77</v>
      </c>
      <c r="V433" s="18">
        <v>-0.21</v>
      </c>
      <c r="W433" s="18">
        <v>1.1299999999999999</v>
      </c>
      <c r="X433" s="18">
        <v>0.99</v>
      </c>
      <c r="Y433" s="18">
        <v>1.06</v>
      </c>
      <c r="Z433" s="18">
        <v>4.75</v>
      </c>
      <c r="AA433" s="18">
        <v>1.36</v>
      </c>
      <c r="AB433" s="18">
        <v>6.01</v>
      </c>
      <c r="AC433" s="18">
        <v>1.1399999999999999</v>
      </c>
      <c r="AD433" s="18">
        <v>-0.63082970515092596</v>
      </c>
      <c r="AE433" s="18">
        <v>-2.4510187887601176</v>
      </c>
      <c r="AF433" s="18">
        <v>0.43029909561698165</v>
      </c>
      <c r="AG433" s="18">
        <v>3.1561543608180642</v>
      </c>
      <c r="AH433" s="18">
        <v>0.49801802263538253</v>
      </c>
      <c r="AI433" s="18">
        <v>3.8480594549958669</v>
      </c>
      <c r="AJ433" s="18">
        <v>-1.365833194179511</v>
      </c>
      <c r="AK433" s="18">
        <v>1.0937500000000044</v>
      </c>
      <c r="AM433" s="18">
        <v>0.40941658137154668</v>
      </c>
      <c r="AN433" s="18">
        <v>19.104786779944398</v>
      </c>
      <c r="AO433" s="18">
        <v>7.3988382003233077</v>
      </c>
      <c r="AP433" s="18">
        <v>7.88</v>
      </c>
      <c r="AQ433" s="18">
        <v>11.73</v>
      </c>
      <c r="AR433" s="21"/>
      <c r="AS433" s="21">
        <f t="shared" si="78"/>
        <v>-8.859953551481059E-2</v>
      </c>
      <c r="AT433" s="21">
        <f t="shared" si="79"/>
        <v>2.637255729686272</v>
      </c>
      <c r="AV433" s="2">
        <f t="shared" si="80"/>
        <v>0.83863909380575974</v>
      </c>
      <c r="AW433" s="2">
        <f t="shared" si="81"/>
        <v>0.15205117476444485</v>
      </c>
      <c r="AX433" s="2">
        <f t="shared" si="82"/>
        <v>1.0043029909561698</v>
      </c>
      <c r="AY433" s="2">
        <f t="shared" si="83"/>
        <v>1.0315615436081806</v>
      </c>
      <c r="AZ433" s="2">
        <f t="shared" si="84"/>
        <v>0.95063821784248559</v>
      </c>
      <c r="BA433" s="2">
        <f t="shared" si="85"/>
        <v>4.9361782157514411E-2</v>
      </c>
      <c r="BB433" s="2">
        <f t="shared" si="86"/>
        <v>1.0056146775613599</v>
      </c>
      <c r="BD433" s="2">
        <f t="shared" si="87"/>
        <v>-8.8238273392426042E-2</v>
      </c>
      <c r="BE433" s="2">
        <f t="shared" si="88"/>
        <v>2.6265023933776632</v>
      </c>
      <c r="BO433" s="21">
        <f t="shared" si="89"/>
        <v>14.414424509255616</v>
      </c>
      <c r="BP433" s="21">
        <f t="shared" si="90"/>
        <v>19.014114033079892</v>
      </c>
    </row>
    <row r="434" spans="2:68" x14ac:dyDescent="0.3">
      <c r="B434" s="12">
        <v>30255</v>
      </c>
      <c r="C434" s="18">
        <v>11.863200000000001</v>
      </c>
      <c r="D434" s="18">
        <v>0.58666465492116515</v>
      </c>
      <c r="E434" s="18">
        <v>1.6577820608219</v>
      </c>
      <c r="F434" s="18">
        <v>3.1293876871088</v>
      </c>
      <c r="G434" s="18">
        <v>5.2641192734500999</v>
      </c>
      <c r="H434" s="18">
        <v>5.9906618442284998</v>
      </c>
      <c r="I434" s="18">
        <v>9.9992881168912007</v>
      </c>
      <c r="J434" s="18">
        <v>7.9355341219641993</v>
      </c>
      <c r="K434" s="18">
        <v>7.9355341219641993</v>
      </c>
      <c r="L434" s="18">
        <v>13.93</v>
      </c>
      <c r="M434" s="18">
        <v>10.74</v>
      </c>
      <c r="N434" s="18">
        <v>13.13</v>
      </c>
      <c r="O434" s="18">
        <v>10.39</v>
      </c>
      <c r="P434" s="18">
        <v>13.04</v>
      </c>
      <c r="Q434" s="18">
        <v>12.225</v>
      </c>
      <c r="R434" s="18">
        <v>10.58</v>
      </c>
      <c r="S434" s="18">
        <v>16.55</v>
      </c>
      <c r="T434" s="18">
        <v>13.45</v>
      </c>
      <c r="U434" s="18">
        <v>5.58</v>
      </c>
      <c r="V434" s="18">
        <v>12.12</v>
      </c>
      <c r="W434" s="18">
        <v>17.07</v>
      </c>
      <c r="X434" s="18">
        <v>8.1199999999999992</v>
      </c>
      <c r="Y434" s="18">
        <v>4.7300000000000004</v>
      </c>
      <c r="Z434" s="18">
        <v>16.87</v>
      </c>
      <c r="AA434" s="18">
        <v>8.1999999999999993</v>
      </c>
      <c r="AB434" s="18">
        <v>15.2</v>
      </c>
      <c r="AC434" s="18">
        <v>16.649999999999999</v>
      </c>
      <c r="AD434" s="18">
        <v>0.42713715359323778</v>
      </c>
      <c r="AE434" s="18">
        <v>-1.6714030359312293</v>
      </c>
      <c r="AF434" s="18">
        <v>6.5952073123064503</v>
      </c>
      <c r="AG434" s="18">
        <v>2.7246627974226278</v>
      </c>
      <c r="AH434" s="18">
        <v>-0.20687260889153958</v>
      </c>
      <c r="AI434" s="18">
        <v>8.7663926404384362</v>
      </c>
      <c r="AJ434" s="18">
        <v>2.8227524142384386</v>
      </c>
      <c r="AK434" s="18">
        <v>2.3802163833075651</v>
      </c>
      <c r="AM434" s="18">
        <v>-0.10193679918449883</v>
      </c>
      <c r="AN434" s="18">
        <v>21.466579271905438</v>
      </c>
      <c r="AO434" s="18">
        <v>7.9998409945345879</v>
      </c>
      <c r="AP434" s="18">
        <v>8.17</v>
      </c>
      <c r="AQ434" s="18">
        <v>10.71</v>
      </c>
      <c r="AR434" s="21"/>
      <c r="AS434" s="21">
        <f t="shared" si="78"/>
        <v>6.0085426573852851</v>
      </c>
      <c r="AT434" s="21">
        <f t="shared" si="79"/>
        <v>2.1379981425014627</v>
      </c>
      <c r="AV434" s="2">
        <f t="shared" si="80"/>
        <v>5.5359807570258024</v>
      </c>
      <c r="AW434" s="2">
        <f t="shared" si="81"/>
        <v>6.506087136316296</v>
      </c>
      <c r="AX434" s="2">
        <f t="shared" si="82"/>
        <v>1.0659520731230645</v>
      </c>
      <c r="AY434" s="2">
        <f t="shared" si="83"/>
        <v>1.0272466279742263</v>
      </c>
      <c r="AZ434" s="2">
        <f t="shared" si="84"/>
        <v>0.95234516312432782</v>
      </c>
      <c r="BA434" s="2">
        <f t="shared" si="85"/>
        <v>4.765483687567218E-2</v>
      </c>
      <c r="BB434" s="2">
        <f t="shared" si="86"/>
        <v>1.064041503371318</v>
      </c>
      <c r="BD434" s="2">
        <f t="shared" si="87"/>
        <v>6.0146738233622088</v>
      </c>
      <c r="BE434" s="2">
        <f t="shared" si="88"/>
        <v>2.140179773259117</v>
      </c>
      <c r="BO434" s="21">
        <f t="shared" si="89"/>
        <v>15.197710673358417</v>
      </c>
      <c r="BP434" s="21">
        <f t="shared" si="90"/>
        <v>20.231806481032002</v>
      </c>
    </row>
    <row r="435" spans="2:68" x14ac:dyDescent="0.3">
      <c r="B435" s="12">
        <v>30285</v>
      </c>
      <c r="C435" s="18">
        <v>5.1940999999999997</v>
      </c>
      <c r="D435" s="18">
        <v>0.64395501776071118</v>
      </c>
      <c r="E435" s="18">
        <v>1.0151953667316</v>
      </c>
      <c r="F435" s="18">
        <v>1.0844976475735999</v>
      </c>
      <c r="G435" s="18">
        <v>0.67218985710257995</v>
      </c>
      <c r="H435" s="18">
        <v>-0.14307092525463999</v>
      </c>
      <c r="I435" s="18">
        <v>-1.0138382645474</v>
      </c>
      <c r="J435" s="18">
        <v>-1.1947212036737</v>
      </c>
      <c r="K435" s="18">
        <v>-1.1947212036737</v>
      </c>
      <c r="L435" s="18">
        <v>10.07</v>
      </c>
      <c r="M435" s="18">
        <v>4.0199999999999996</v>
      </c>
      <c r="N435" s="18">
        <v>7.8</v>
      </c>
      <c r="O435" s="18">
        <v>5.7</v>
      </c>
      <c r="P435" s="18">
        <v>3.4750000000000001</v>
      </c>
      <c r="Q435" s="18">
        <v>8.3650000000000002</v>
      </c>
      <c r="R435" s="18">
        <v>5.17</v>
      </c>
      <c r="S435" s="18">
        <v>8.24</v>
      </c>
      <c r="T435" s="18">
        <v>6.2</v>
      </c>
      <c r="U435" s="18">
        <v>-4.4000000000000004</v>
      </c>
      <c r="V435" s="18">
        <v>4.72</v>
      </c>
      <c r="W435" s="18">
        <v>10.72</v>
      </c>
      <c r="X435" s="18">
        <v>5.95</v>
      </c>
      <c r="Y435" s="18">
        <v>0.16</v>
      </c>
      <c r="Z435" s="18">
        <v>11.18</v>
      </c>
      <c r="AA435" s="18">
        <v>5.2</v>
      </c>
      <c r="AB435" s="18">
        <v>6.6</v>
      </c>
      <c r="AC435" s="18">
        <v>9.52</v>
      </c>
      <c r="AD435" s="18">
        <v>8.0324909747292459</v>
      </c>
      <c r="AE435" s="18">
        <v>0.47381754207815874</v>
      </c>
      <c r="AF435" s="18">
        <v>5.1914533530780682</v>
      </c>
      <c r="AG435" s="18">
        <v>2.8328762915930561</v>
      </c>
      <c r="AH435" s="18">
        <v>4.6039673704361572</v>
      </c>
      <c r="AI435" s="18">
        <v>3.1053874704757511</v>
      </c>
      <c r="AJ435" s="18">
        <v>2.123692340735639</v>
      </c>
      <c r="AK435" s="18">
        <v>-1.4492753623188359</v>
      </c>
      <c r="AM435" s="18">
        <v>-0.30612244897958441</v>
      </c>
      <c r="AN435" s="18">
        <v>22.027547044872541</v>
      </c>
      <c r="AO435" s="18">
        <v>8.3474769381554275</v>
      </c>
      <c r="AP435" s="18">
        <v>8.56</v>
      </c>
      <c r="AQ435" s="18">
        <v>10.79</v>
      </c>
      <c r="AR435" s="21"/>
      <c r="AS435" s="21">
        <f t="shared" si="78"/>
        <v>4.547498335317357</v>
      </c>
      <c r="AT435" s="21">
        <f t="shared" si="79"/>
        <v>2.1889212738323449</v>
      </c>
      <c r="AV435" s="2">
        <f t="shared" si="80"/>
        <v>4.7900026836121485</v>
      </c>
      <c r="AW435" s="2">
        <f t="shared" si="81"/>
        <v>5.385178196933893</v>
      </c>
      <c r="AX435" s="2">
        <f t="shared" si="82"/>
        <v>1.0519145335307807</v>
      </c>
      <c r="AY435" s="2">
        <f t="shared" si="83"/>
        <v>1.0283287629159306</v>
      </c>
      <c r="AZ435" s="2">
        <f t="shared" si="84"/>
        <v>0.95336383725329155</v>
      </c>
      <c r="BA435" s="2">
        <f t="shared" si="85"/>
        <v>4.6636162746708454E-2</v>
      </c>
      <c r="BB435" s="2">
        <f t="shared" si="86"/>
        <v>1.0507905574795431</v>
      </c>
      <c r="BD435" s="2">
        <f t="shared" si="87"/>
        <v>4.5614619944841452</v>
      </c>
      <c r="BE435" s="2">
        <f t="shared" si="88"/>
        <v>2.1956426288185238</v>
      </c>
      <c r="BO435" s="21">
        <f t="shared" si="89"/>
        <v>15.879157818357777</v>
      </c>
      <c r="BP435" s="21">
        <f t="shared" si="90"/>
        <v>21.25939121102185</v>
      </c>
    </row>
    <row r="436" spans="2:68" x14ac:dyDescent="0.3">
      <c r="B436" s="12">
        <v>30316</v>
      </c>
      <c r="C436" s="18">
        <v>1.4510000000000001</v>
      </c>
      <c r="D436" s="18">
        <v>0.63769376099800379</v>
      </c>
      <c r="E436" s="18">
        <v>1.2634546066826999</v>
      </c>
      <c r="F436" s="18">
        <v>1.7063205960106</v>
      </c>
      <c r="G436" s="18">
        <v>1.7804888478901999</v>
      </c>
      <c r="H436" s="18">
        <v>2.6881757371913002</v>
      </c>
      <c r="I436" s="18">
        <v>3.6298636398583004</v>
      </c>
      <c r="J436" s="18">
        <v>3.1309379579377001</v>
      </c>
      <c r="K436" s="18">
        <v>3.1309379579377001</v>
      </c>
      <c r="L436" s="18">
        <v>1.9</v>
      </c>
      <c r="M436" s="18">
        <v>1.28</v>
      </c>
      <c r="N436" s="18">
        <v>1.78</v>
      </c>
      <c r="O436" s="18">
        <v>3.14</v>
      </c>
      <c r="P436" s="18">
        <v>3.1799999999999997</v>
      </c>
      <c r="Q436" s="18">
        <v>1.4350000000000001</v>
      </c>
      <c r="R436" s="18">
        <v>0.97</v>
      </c>
      <c r="S436" s="18">
        <v>3.03</v>
      </c>
      <c r="T436" s="18">
        <v>1.8</v>
      </c>
      <c r="U436" s="18">
        <v>5.54</v>
      </c>
      <c r="V436" s="18">
        <v>-1.81</v>
      </c>
      <c r="W436" s="18">
        <v>2.66</v>
      </c>
      <c r="X436" s="18">
        <v>-1.23</v>
      </c>
      <c r="Y436" s="18">
        <v>4.32</v>
      </c>
      <c r="Z436" s="18">
        <v>-2.09</v>
      </c>
      <c r="AA436" s="18">
        <v>0.57999999999999996</v>
      </c>
      <c r="AB436" s="18">
        <v>-2.35</v>
      </c>
      <c r="AC436" s="18">
        <v>0.25</v>
      </c>
      <c r="AD436" s="18">
        <v>7.9841980118988465</v>
      </c>
      <c r="AE436" s="18">
        <v>2.3962570189728805</v>
      </c>
      <c r="AF436" s="18">
        <v>4.4941409916070096</v>
      </c>
      <c r="AG436" s="18">
        <v>5.0187867327713631</v>
      </c>
      <c r="AH436" s="18">
        <v>6.1452830238506229</v>
      </c>
      <c r="AI436" s="18">
        <v>0.46470530484012951</v>
      </c>
      <c r="AJ436" s="18">
        <v>-0.14201674357617877</v>
      </c>
      <c r="AK436" s="18">
        <v>-2.3590686274509776</v>
      </c>
      <c r="AM436" s="18">
        <v>0.20470829068577334</v>
      </c>
      <c r="AN436" s="18">
        <v>22.422468271531777</v>
      </c>
      <c r="AO436" s="18">
        <v>8.467738401400478</v>
      </c>
      <c r="AP436" s="18">
        <v>8.1999999999999993</v>
      </c>
      <c r="AQ436" s="18">
        <v>10.36</v>
      </c>
      <c r="AR436" s="21"/>
      <c r="AS436" s="21">
        <f t="shared" si="78"/>
        <v>3.8564472306090058</v>
      </c>
      <c r="AT436" s="21">
        <f t="shared" si="79"/>
        <v>4.3810929717733593</v>
      </c>
      <c r="AV436" s="2">
        <f t="shared" si="80"/>
        <v>4.4468264232705428</v>
      </c>
      <c r="AW436" s="2">
        <f t="shared" si="81"/>
        <v>4.3139001650905451</v>
      </c>
      <c r="AX436" s="2">
        <f t="shared" si="82"/>
        <v>1.0449414099160701</v>
      </c>
      <c r="AY436" s="2">
        <f t="shared" si="83"/>
        <v>1.0501878673277136</v>
      </c>
      <c r="AZ436" s="2">
        <f t="shared" si="84"/>
        <v>0.95314065789917501</v>
      </c>
      <c r="BA436" s="2">
        <f t="shared" si="85"/>
        <v>4.6859342100824986E-2</v>
      </c>
      <c r="BB436" s="2">
        <f t="shared" si="86"/>
        <v>1.0451860845577632</v>
      </c>
      <c r="BD436" s="2">
        <f t="shared" si="87"/>
        <v>3.8485688910163418</v>
      </c>
      <c r="BE436" s="2">
        <f t="shared" si="88"/>
        <v>4.3721428329137613</v>
      </c>
      <c r="BO436" s="21">
        <f t="shared" si="89"/>
        <v>16.617782356562596</v>
      </c>
      <c r="BP436" s="21">
        <f t="shared" si="90"/>
        <v>22.22001985992965</v>
      </c>
    </row>
    <row r="437" spans="2:68" x14ac:dyDescent="0.3">
      <c r="B437" s="12">
        <v>30347</v>
      </c>
      <c r="C437" s="18">
        <v>4.1844000000000001</v>
      </c>
      <c r="D437" s="18">
        <v>0.67394002013998477</v>
      </c>
      <c r="E437" s="18">
        <v>0.73581914340000998</v>
      </c>
      <c r="F437" s="18">
        <v>0.63729868163454995</v>
      </c>
      <c r="G437" s="18">
        <v>-1.1968320000197E-2</v>
      </c>
      <c r="H437" s="18">
        <v>-0.77334720663244005</v>
      </c>
      <c r="I437" s="18">
        <v>-2.0403227663935999</v>
      </c>
      <c r="J437" s="18">
        <v>-2.8510707790189</v>
      </c>
      <c r="K437" s="18">
        <v>-2.8510707790189</v>
      </c>
      <c r="L437" s="18">
        <v>10.220000000000001</v>
      </c>
      <c r="M437" s="18">
        <v>3.66</v>
      </c>
      <c r="N437" s="18">
        <v>3.84</v>
      </c>
      <c r="O437" s="18">
        <v>2.66</v>
      </c>
      <c r="P437" s="18">
        <v>5.88</v>
      </c>
      <c r="Q437" s="18">
        <v>3.4849999999999999</v>
      </c>
      <c r="R437" s="18">
        <v>-1.01</v>
      </c>
      <c r="S437" s="18">
        <v>5.17</v>
      </c>
      <c r="T437" s="18">
        <v>4.32</v>
      </c>
      <c r="U437" s="18">
        <v>3.62</v>
      </c>
      <c r="V437" s="18">
        <v>6.93</v>
      </c>
      <c r="W437" s="18">
        <v>8.36</v>
      </c>
      <c r="X437" s="18">
        <v>12.44</v>
      </c>
      <c r="Y437" s="18">
        <v>3.67</v>
      </c>
      <c r="Z437" s="18">
        <v>1.29</v>
      </c>
      <c r="AA437" s="18">
        <v>1.42</v>
      </c>
      <c r="AB437" s="18">
        <v>0.48</v>
      </c>
      <c r="AC437" s="18">
        <v>6.56</v>
      </c>
      <c r="AD437" s="18">
        <v>-0.84256025558705483</v>
      </c>
      <c r="AE437" s="18">
        <v>-1.0784638533427149</v>
      </c>
      <c r="AF437" s="18">
        <v>2.0939721316944215</v>
      </c>
      <c r="AG437" s="18">
        <v>-1.8580520848978987</v>
      </c>
      <c r="AH437" s="18">
        <v>-1.9955724092397542</v>
      </c>
      <c r="AI437" s="18">
        <v>1.6249172068579787</v>
      </c>
      <c r="AJ437" s="18">
        <v>4.8760666119155749</v>
      </c>
      <c r="AK437" s="18">
        <v>-1.8826482585503679</v>
      </c>
      <c r="AM437" s="18">
        <v>0.10214504596526286</v>
      </c>
      <c r="AN437" s="18">
        <v>23.005629958376254</v>
      </c>
      <c r="AO437" s="18">
        <v>8.756783224134745</v>
      </c>
      <c r="AP437" s="18">
        <v>8.36</v>
      </c>
      <c r="AQ437" s="18">
        <v>10.8</v>
      </c>
      <c r="AR437" s="21"/>
      <c r="AS437" s="21">
        <f t="shared" si="78"/>
        <v>1.4200321115544368</v>
      </c>
      <c r="AT437" s="21">
        <f t="shared" si="79"/>
        <v>-2.5319921050378835</v>
      </c>
      <c r="AV437" s="2">
        <f t="shared" si="80"/>
        <v>0.80621982075146259</v>
      </c>
      <c r="AW437" s="2">
        <f t="shared" si="81"/>
        <v>1.8066378309731235</v>
      </c>
      <c r="AX437" s="2">
        <f t="shared" si="82"/>
        <v>1.0209397213169442</v>
      </c>
      <c r="AY437" s="2">
        <f t="shared" si="83"/>
        <v>0.98141947915102101</v>
      </c>
      <c r="AZ437" s="2">
        <f t="shared" si="84"/>
        <v>0.95487271085016723</v>
      </c>
      <c r="BA437" s="2">
        <f t="shared" si="85"/>
        <v>4.5127289149832772E-2</v>
      </c>
      <c r="BB437" s="2">
        <f t="shared" si="86"/>
        <v>1.0190878287693839</v>
      </c>
      <c r="BD437" s="2">
        <f t="shared" si="87"/>
        <v>1.4185830991957078</v>
      </c>
      <c r="BE437" s="2">
        <f t="shared" si="88"/>
        <v>-2.52940843962458</v>
      </c>
      <c r="BO437" s="21">
        <f t="shared" si="89"/>
        <v>16.76873245311706</v>
      </c>
      <c r="BP437" s="21">
        <f t="shared" si="90"/>
        <v>22.644151794268296</v>
      </c>
    </row>
    <row r="438" spans="2:68" x14ac:dyDescent="0.3">
      <c r="B438" s="12">
        <v>30375</v>
      </c>
      <c r="C438" s="18">
        <v>3.0215000000000001</v>
      </c>
      <c r="D438" s="18">
        <v>0.67200665656939051</v>
      </c>
      <c r="E438" s="18">
        <v>1.0684026482011</v>
      </c>
      <c r="F438" s="18">
        <v>1.2674690773026001</v>
      </c>
      <c r="G438" s="18">
        <v>2.5365255547580001</v>
      </c>
      <c r="H438" s="18">
        <v>3.3134282638957</v>
      </c>
      <c r="I438" s="18">
        <v>4.2297388876357003</v>
      </c>
      <c r="J438" s="18">
        <v>5.1293175656098002</v>
      </c>
      <c r="K438" s="18">
        <v>5.1293175656098002</v>
      </c>
      <c r="L438" s="18">
        <v>5.38</v>
      </c>
      <c r="M438" s="18">
        <v>2.52</v>
      </c>
      <c r="N438" s="18">
        <v>3.29</v>
      </c>
      <c r="O438" s="18">
        <v>4.79</v>
      </c>
      <c r="P438" s="18">
        <v>0.10499999999999998</v>
      </c>
      <c r="Q438" s="18">
        <v>6.0149999999999997</v>
      </c>
      <c r="R438" s="18">
        <v>3.8</v>
      </c>
      <c r="S438" s="18">
        <v>3.63</v>
      </c>
      <c r="T438" s="18">
        <v>4.3499999999999996</v>
      </c>
      <c r="U438" s="18">
        <v>-0.59</v>
      </c>
      <c r="V438" s="18">
        <v>3.21</v>
      </c>
      <c r="W438" s="18">
        <v>3.67</v>
      </c>
      <c r="X438" s="18">
        <v>-0.36</v>
      </c>
      <c r="Y438" s="18">
        <v>1.59</v>
      </c>
      <c r="Z438" s="18">
        <v>7.9</v>
      </c>
      <c r="AA438" s="18">
        <v>2.84</v>
      </c>
      <c r="AB438" s="18">
        <v>5.43</v>
      </c>
      <c r="AC438" s="18">
        <v>3.32</v>
      </c>
      <c r="AD438" s="18">
        <v>2.7870172944799876</v>
      </c>
      <c r="AE438" s="18">
        <v>5.1435778104165886</v>
      </c>
      <c r="AF438" s="18">
        <v>2.2885509614176014</v>
      </c>
      <c r="AG438" s="18">
        <v>3.2509678078873616</v>
      </c>
      <c r="AH438" s="18">
        <v>2.67748700120789</v>
      </c>
      <c r="AI438" s="18">
        <v>3.0012767980682531</v>
      </c>
      <c r="AJ438" s="18">
        <v>-4.53312671828715</v>
      </c>
      <c r="AK438" s="18">
        <v>-4.8608890310201431</v>
      </c>
      <c r="AM438" s="18">
        <v>0.10204081632652073</v>
      </c>
      <c r="AN438" s="18">
        <v>23.637540557366407</v>
      </c>
      <c r="AO438" s="18">
        <v>8.9104934366241206</v>
      </c>
      <c r="AP438" s="18">
        <v>8.2100000000000009</v>
      </c>
      <c r="AQ438" s="18">
        <v>10.27</v>
      </c>
      <c r="AR438" s="21"/>
      <c r="AS438" s="21">
        <f t="shared" si="78"/>
        <v>1.6165443048482109</v>
      </c>
      <c r="AT438" s="21">
        <f t="shared" si="79"/>
        <v>2.5789611513179711</v>
      </c>
      <c r="AV438" s="2">
        <f t="shared" si="80"/>
        <v>2.4752351990320087</v>
      </c>
      <c r="AW438" s="2">
        <f t="shared" si="81"/>
        <v>2.2299414084044011</v>
      </c>
      <c r="AX438" s="2">
        <f t="shared" si="82"/>
        <v>1.022885509614176</v>
      </c>
      <c r="AY438" s="2">
        <f t="shared" si="83"/>
        <v>1.0325096780788736</v>
      </c>
      <c r="AZ438" s="2">
        <f t="shared" si="84"/>
        <v>0.95446744822128005</v>
      </c>
      <c r="BA438" s="2">
        <f t="shared" si="85"/>
        <v>4.5532551778719954E-2</v>
      </c>
      <c r="BB438" s="2">
        <f t="shared" si="86"/>
        <v>1.0233198222473092</v>
      </c>
      <c r="BD438" s="2">
        <f t="shared" si="87"/>
        <v>1.6148964513264494</v>
      </c>
      <c r="BE438" s="2">
        <f t="shared" si="88"/>
        <v>2.5763322408681057</v>
      </c>
      <c r="BO438" s="21">
        <f t="shared" si="89"/>
        <v>17.200908972710888</v>
      </c>
      <c r="BP438" s="21">
        <f t="shared" si="90"/>
        <v>23.172209389051723</v>
      </c>
    </row>
    <row r="439" spans="2:68" x14ac:dyDescent="0.3">
      <c r="B439" s="12">
        <v>30406</v>
      </c>
      <c r="C439" s="18">
        <v>3.4678</v>
      </c>
      <c r="D439" s="18">
        <v>0.6206486139382239</v>
      </c>
      <c r="E439" s="18">
        <v>0.21964683991966</v>
      </c>
      <c r="F439" s="18">
        <v>4.0186440729560999E-2</v>
      </c>
      <c r="G439" s="18">
        <v>-0.34489348877552001</v>
      </c>
      <c r="H439" s="18">
        <v>-0.60749172887876002</v>
      </c>
      <c r="I439" s="18">
        <v>-1.1169171560333</v>
      </c>
      <c r="J439" s="18">
        <v>-0.93103107227537996</v>
      </c>
      <c r="K439" s="18">
        <v>-0.93103107227537996</v>
      </c>
      <c r="L439" s="18">
        <v>5.17</v>
      </c>
      <c r="M439" s="18">
        <v>3.22</v>
      </c>
      <c r="N439" s="18">
        <v>2.65</v>
      </c>
      <c r="O439" s="18">
        <v>4.41</v>
      </c>
      <c r="P439" s="18">
        <v>3.0949999999999998</v>
      </c>
      <c r="Q439" s="18">
        <v>4.0750000000000002</v>
      </c>
      <c r="R439" s="18">
        <v>7.47</v>
      </c>
      <c r="S439" s="18">
        <v>-1.1399999999999999</v>
      </c>
      <c r="T439" s="18">
        <v>1.88</v>
      </c>
      <c r="U439" s="18">
        <v>5.97</v>
      </c>
      <c r="V439" s="18">
        <v>2.59</v>
      </c>
      <c r="W439" s="18">
        <v>0.67</v>
      </c>
      <c r="X439" s="18">
        <v>0.64</v>
      </c>
      <c r="Y439" s="18">
        <v>0.27</v>
      </c>
      <c r="Z439" s="18">
        <v>8.51</v>
      </c>
      <c r="AA439" s="18">
        <v>4.5199999999999996</v>
      </c>
      <c r="AB439" s="18">
        <v>6.82</v>
      </c>
      <c r="AC439" s="18">
        <v>2.12</v>
      </c>
      <c r="AD439" s="18">
        <v>3.9044493205244057</v>
      </c>
      <c r="AE439" s="18">
        <v>1.477524408351516</v>
      </c>
      <c r="AF439" s="18">
        <v>3.5212738509171837</v>
      </c>
      <c r="AG439" s="18">
        <v>-0.59726883489961136</v>
      </c>
      <c r="AH439" s="18">
        <v>-0.17873105816234025</v>
      </c>
      <c r="AI439" s="18">
        <v>3.4713830035528082</v>
      </c>
      <c r="AJ439" s="18">
        <v>3.6525973837276293</v>
      </c>
      <c r="AK439" s="18">
        <v>-0.50420168067226712</v>
      </c>
      <c r="AM439" s="18">
        <v>0.7135575942915473</v>
      </c>
      <c r="AN439" s="18">
        <v>24.336860456153872</v>
      </c>
      <c r="AO439" s="18">
        <v>9.232829705190527</v>
      </c>
      <c r="AP439" s="18">
        <v>8.9600000000000009</v>
      </c>
      <c r="AQ439" s="18">
        <v>10.62</v>
      </c>
      <c r="AR439" s="21"/>
      <c r="AS439" s="21">
        <f t="shared" si="78"/>
        <v>2.9006252369789598</v>
      </c>
      <c r="AT439" s="21">
        <f t="shared" si="79"/>
        <v>-1.2179174488378353</v>
      </c>
      <c r="AV439" s="2">
        <f t="shared" si="80"/>
        <v>1.5721534508805979</v>
      </c>
      <c r="AW439" s="2">
        <f t="shared" si="81"/>
        <v>2.6201884985308288</v>
      </c>
      <c r="AX439" s="2">
        <f t="shared" si="82"/>
        <v>1.0352127385091718</v>
      </c>
      <c r="AY439" s="2">
        <f t="shared" si="83"/>
        <v>0.99402731165100389</v>
      </c>
      <c r="AZ439" s="2">
        <f t="shared" si="84"/>
        <v>0.95619959427721257</v>
      </c>
      <c r="BA439" s="2">
        <f t="shared" si="85"/>
        <v>4.3800405722787428E-2</v>
      </c>
      <c r="BB439" s="2">
        <f t="shared" si="86"/>
        <v>1.0333374609282238</v>
      </c>
      <c r="BD439" s="2">
        <f t="shared" si="87"/>
        <v>2.8800742484578534</v>
      </c>
      <c r="BE439" s="2">
        <f t="shared" si="88"/>
        <v>-1.2092884790586198</v>
      </c>
      <c r="BO439" s="21">
        <f t="shared" si="89"/>
        <v>17.594072048970148</v>
      </c>
      <c r="BP439" s="21">
        <f t="shared" si="90"/>
        <v>23.944712014179853</v>
      </c>
    </row>
    <row r="440" spans="2:68" x14ac:dyDescent="0.3">
      <c r="B440" s="12">
        <v>30436</v>
      </c>
      <c r="C440" s="18">
        <v>7.4184999999999999</v>
      </c>
      <c r="D440" s="18">
        <v>0.71689727071899689</v>
      </c>
      <c r="E440" s="18">
        <v>1.2345292476667</v>
      </c>
      <c r="F440" s="18">
        <v>1.6456923058226003</v>
      </c>
      <c r="G440" s="18">
        <v>2.3275732921005998</v>
      </c>
      <c r="H440" s="18">
        <v>2.0985491919760002</v>
      </c>
      <c r="I440" s="18">
        <v>3.0024140771397998</v>
      </c>
      <c r="J440" s="18">
        <v>3.4506619158126002</v>
      </c>
      <c r="K440" s="18">
        <v>3.4506619158126002</v>
      </c>
      <c r="L440" s="18">
        <v>8.1</v>
      </c>
      <c r="M440" s="18">
        <v>7.48</v>
      </c>
      <c r="N440" s="18">
        <v>6.49</v>
      </c>
      <c r="O440" s="18">
        <v>8.19</v>
      </c>
      <c r="P440" s="18">
        <v>7.5649999999999995</v>
      </c>
      <c r="Q440" s="18">
        <v>7.7350000000000003</v>
      </c>
      <c r="R440" s="18">
        <v>6.19</v>
      </c>
      <c r="S440" s="18">
        <v>10.88</v>
      </c>
      <c r="T440" s="18">
        <v>5.78</v>
      </c>
      <c r="U440" s="18">
        <v>9.3800000000000008</v>
      </c>
      <c r="V440" s="18">
        <v>7.65</v>
      </c>
      <c r="W440" s="18">
        <v>7.53</v>
      </c>
      <c r="X440" s="18">
        <v>5.14</v>
      </c>
      <c r="Y440" s="18">
        <v>4.76</v>
      </c>
      <c r="Z440" s="18">
        <v>8.57</v>
      </c>
      <c r="AA440" s="18">
        <v>5.05</v>
      </c>
      <c r="AB440" s="18">
        <v>9.15</v>
      </c>
      <c r="AC440" s="18">
        <v>6.99</v>
      </c>
      <c r="AD440" s="18">
        <v>5.7284318683951341</v>
      </c>
      <c r="AE440" s="18">
        <v>6.0262788329020101</v>
      </c>
      <c r="AF440" s="18">
        <v>7.1744780849068768</v>
      </c>
      <c r="AG440" s="18">
        <v>2.1554944328832093</v>
      </c>
      <c r="AH440" s="18">
        <v>1.5844391122230572</v>
      </c>
      <c r="AI440" s="18">
        <v>4.0286118156573014</v>
      </c>
      <c r="AJ440" s="18">
        <v>2.3688333437504427</v>
      </c>
      <c r="AK440" s="18">
        <v>4.0540540540540571</v>
      </c>
      <c r="AM440" s="18">
        <v>0.40485829959515662</v>
      </c>
      <c r="AN440" s="18">
        <v>26.097009008709364</v>
      </c>
      <c r="AO440" s="18">
        <v>9.5315812841604135</v>
      </c>
      <c r="AP440" s="18">
        <v>8.3800000000000008</v>
      </c>
      <c r="AQ440" s="18">
        <v>10.27</v>
      </c>
      <c r="AR440" s="21"/>
      <c r="AS440" s="21">
        <f t="shared" si="78"/>
        <v>6.4575808141878799</v>
      </c>
      <c r="AT440" s="21">
        <f t="shared" si="79"/>
        <v>1.4385971621642124</v>
      </c>
      <c r="AV440" s="2">
        <f t="shared" si="80"/>
        <v>5.2639246897046199</v>
      </c>
      <c r="AW440" s="2">
        <f t="shared" si="81"/>
        <v>6.5497862650370386</v>
      </c>
      <c r="AX440" s="2">
        <f t="shared" si="82"/>
        <v>1.0717447808490688</v>
      </c>
      <c r="AY440" s="2">
        <f t="shared" si="83"/>
        <v>1.0215549443288321</v>
      </c>
      <c r="AZ440" s="2">
        <f t="shared" si="84"/>
        <v>0.95816495748094088</v>
      </c>
      <c r="BA440" s="2">
        <f t="shared" si="85"/>
        <v>4.1835042519059118E-2</v>
      </c>
      <c r="BB440" s="2">
        <f t="shared" si="86"/>
        <v>1.069546445646322</v>
      </c>
      <c r="BD440" s="2">
        <f t="shared" si="87"/>
        <v>6.4315421818726053</v>
      </c>
      <c r="BE440" s="2">
        <f t="shared" si="88"/>
        <v>1.4327963671554855</v>
      </c>
      <c r="BO440" s="21">
        <f t="shared" si="89"/>
        <v>18.591441812407314</v>
      </c>
      <c r="BP440" s="21">
        <f t="shared" si="90"/>
        <v>25.609981626790844</v>
      </c>
    </row>
    <row r="441" spans="2:68" x14ac:dyDescent="0.3">
      <c r="B441" s="12">
        <v>30467</v>
      </c>
      <c r="C441" s="18">
        <v>1.3225</v>
      </c>
      <c r="D441" s="18">
        <v>0.67822915539388351</v>
      </c>
      <c r="E441" s="18">
        <v>0.24528219872205001</v>
      </c>
      <c r="F441" s="18">
        <v>-1.8084074506404001E-2</v>
      </c>
      <c r="G441" s="18">
        <v>-1.3962216030065</v>
      </c>
      <c r="H441" s="18">
        <v>-1.9481371396475</v>
      </c>
      <c r="I441" s="18">
        <v>-2.9759648049369001</v>
      </c>
      <c r="J441" s="18">
        <v>-3.8326663230780005</v>
      </c>
      <c r="K441" s="18">
        <v>-3.8326663230780005</v>
      </c>
      <c r="L441" s="18">
        <v>9.66</v>
      </c>
      <c r="M441" s="18">
        <v>-1.0900000000000001</v>
      </c>
      <c r="N441" s="18">
        <v>1.74</v>
      </c>
      <c r="O441" s="18">
        <v>1.22</v>
      </c>
      <c r="P441" s="18">
        <v>5.6400000000000006</v>
      </c>
      <c r="Q441" s="18">
        <v>3.1750000000000003</v>
      </c>
      <c r="R441" s="18">
        <v>-0.95</v>
      </c>
      <c r="S441" s="18">
        <v>-2.0699999999999998</v>
      </c>
      <c r="T441" s="18">
        <v>2.36</v>
      </c>
      <c r="U441" s="18">
        <v>1.35</v>
      </c>
      <c r="V441" s="18">
        <v>1.28</v>
      </c>
      <c r="W441" s="18">
        <v>2.71</v>
      </c>
      <c r="X441" s="18">
        <v>-1.31</v>
      </c>
      <c r="Y441" s="18">
        <v>2.6</v>
      </c>
      <c r="Z441" s="18">
        <v>0.48</v>
      </c>
      <c r="AA441" s="18">
        <v>-2.73</v>
      </c>
      <c r="AB441" s="18">
        <v>0.63</v>
      </c>
      <c r="AC441" s="18">
        <v>5.32</v>
      </c>
      <c r="AD441" s="18">
        <v>-0.47080742214056226</v>
      </c>
      <c r="AE441" s="18">
        <v>-1.8783961315710029</v>
      </c>
      <c r="AF441" s="18">
        <v>-0.94128590728888017</v>
      </c>
      <c r="AG441" s="18">
        <v>-1.0074364951714543</v>
      </c>
      <c r="AH441" s="18">
        <v>-0.11009195562217133</v>
      </c>
      <c r="AI441" s="18">
        <v>-1.4474666923651403</v>
      </c>
      <c r="AJ441" s="18">
        <v>3.7292023828704668</v>
      </c>
      <c r="AK441" s="18">
        <v>-1.6233766233766267</v>
      </c>
      <c r="AM441" s="18">
        <v>0.20161290322580072</v>
      </c>
      <c r="AN441" s="18">
        <v>26.713221331351818</v>
      </c>
      <c r="AO441" s="18">
        <v>9.8744565046684016</v>
      </c>
      <c r="AP441" s="18">
        <v>8.9700000000000006</v>
      </c>
      <c r="AQ441" s="18">
        <v>10.81</v>
      </c>
      <c r="AR441" s="21"/>
      <c r="AS441" s="21">
        <f t="shared" si="78"/>
        <v>-1.6195150626827637</v>
      </c>
      <c r="AT441" s="21">
        <f t="shared" si="79"/>
        <v>-1.6856656505653378</v>
      </c>
      <c r="AV441" s="2">
        <f t="shared" si="80"/>
        <v>-1.1627439868794531</v>
      </c>
      <c r="AW441" s="2">
        <f t="shared" si="81"/>
        <v>-1.1456662231714043</v>
      </c>
      <c r="AX441" s="2">
        <f t="shared" si="82"/>
        <v>0.9905871409271112</v>
      </c>
      <c r="AY441" s="2">
        <f t="shared" si="83"/>
        <v>0.98992563504828546</v>
      </c>
      <c r="AZ441" s="2">
        <f t="shared" si="84"/>
        <v>0.95819172657375595</v>
      </c>
      <c r="BA441" s="2">
        <f t="shared" si="85"/>
        <v>4.1808273426244047E-2</v>
      </c>
      <c r="BB441" s="2">
        <f t="shared" si="86"/>
        <v>0.99055946680054396</v>
      </c>
      <c r="BD441" s="2">
        <f t="shared" si="87"/>
        <v>-1.6162564810677078</v>
      </c>
      <c r="BE441" s="2">
        <f t="shared" si="88"/>
        <v>-1.6822739691758704</v>
      </c>
      <c r="BO441" s="21">
        <f t="shared" si="89"/>
        <v>18.412753686248884</v>
      </c>
      <c r="BP441" s="21">
        <f t="shared" si="90"/>
        <v>25.368209745005668</v>
      </c>
    </row>
    <row r="442" spans="2:68" x14ac:dyDescent="0.3">
      <c r="B442" s="12">
        <v>30497</v>
      </c>
      <c r="C442" s="18">
        <v>3.7837000000000001</v>
      </c>
      <c r="D442" s="18">
        <v>0.67535639269677983</v>
      </c>
      <c r="E442" s="18">
        <v>0.51062743345884998</v>
      </c>
      <c r="F442" s="18">
        <v>0.27960870036107</v>
      </c>
      <c r="G442" s="18">
        <v>0.26852932946775998</v>
      </c>
      <c r="H442" s="18">
        <v>7.6013796336593997E-2</v>
      </c>
      <c r="I442" s="18">
        <v>7.8238712655994996E-2</v>
      </c>
      <c r="J442" s="18">
        <v>0.32036557605827998</v>
      </c>
      <c r="K442" s="18">
        <v>0.32036557605827998</v>
      </c>
      <c r="L442" s="18">
        <v>4.09</v>
      </c>
      <c r="M442" s="18">
        <v>3.73</v>
      </c>
      <c r="N442" s="18">
        <v>5.84</v>
      </c>
      <c r="O442" s="18">
        <v>2.17</v>
      </c>
      <c r="P442" s="18">
        <v>4.8049999999999997</v>
      </c>
      <c r="Q442" s="18">
        <v>5.335</v>
      </c>
      <c r="R442" s="18">
        <v>3</v>
      </c>
      <c r="S442" s="18">
        <v>10.41</v>
      </c>
      <c r="T442" s="18">
        <v>1.55</v>
      </c>
      <c r="U442" s="18">
        <v>6.41</v>
      </c>
      <c r="V442" s="18">
        <v>1.63</v>
      </c>
      <c r="W442" s="18">
        <v>6.2</v>
      </c>
      <c r="X442" s="18">
        <v>0.17</v>
      </c>
      <c r="Y442" s="18">
        <v>-0.54</v>
      </c>
      <c r="Z442" s="18">
        <v>6.11</v>
      </c>
      <c r="AA442" s="18">
        <v>6.91</v>
      </c>
      <c r="AB442" s="18">
        <v>0.34</v>
      </c>
      <c r="AC442" s="18">
        <v>3.8</v>
      </c>
      <c r="AD442" s="18">
        <v>2.3002462140375712</v>
      </c>
      <c r="AE442" s="18">
        <v>3.1462245619549023</v>
      </c>
      <c r="AF442" s="18">
        <v>3.2117783839377578</v>
      </c>
      <c r="AG442" s="18">
        <v>-0.3419822379923998</v>
      </c>
      <c r="AH442" s="18">
        <v>-0.59541416902504363</v>
      </c>
      <c r="AI442" s="18">
        <v>-0.9768690320782647</v>
      </c>
      <c r="AJ442" s="18">
        <v>-1.2260324687484059</v>
      </c>
      <c r="AK442" s="18">
        <v>3.4653465346534684</v>
      </c>
      <c r="AM442" s="18">
        <v>0.40241448692150961</v>
      </c>
      <c r="AN442" s="18">
        <v>27.165900285874013</v>
      </c>
      <c r="AO442" s="18">
        <v>10.000117903130024</v>
      </c>
      <c r="AP442" s="18">
        <v>9.15</v>
      </c>
      <c r="AQ442" s="18">
        <v>10.96</v>
      </c>
      <c r="AR442" s="21"/>
      <c r="AS442" s="21">
        <f t="shared" si="78"/>
        <v>2.536421991240978</v>
      </c>
      <c r="AT442" s="21">
        <f t="shared" si="79"/>
        <v>-1.0173386306891796</v>
      </c>
      <c r="AV442" s="2">
        <f t="shared" si="80"/>
        <v>1.7432357104372009</v>
      </c>
      <c r="AW442" s="2">
        <f t="shared" si="81"/>
        <v>2.6607873012431726</v>
      </c>
      <c r="AX442" s="2">
        <f t="shared" si="82"/>
        <v>1.0321177838393776</v>
      </c>
      <c r="AY442" s="2">
        <f t="shared" si="83"/>
        <v>0.996580177620076</v>
      </c>
      <c r="AZ442" s="2">
        <f t="shared" si="84"/>
        <v>0.95957306212671956</v>
      </c>
      <c r="BA442" s="2">
        <f t="shared" si="85"/>
        <v>4.0426937873280444E-2</v>
      </c>
      <c r="BB442" s="2">
        <f t="shared" si="86"/>
        <v>1.0306320178816468</v>
      </c>
      <c r="BD442" s="2">
        <f t="shared" si="87"/>
        <v>2.5262559712360044</v>
      </c>
      <c r="BE442" s="2">
        <f t="shared" si="88"/>
        <v>-1.0132611211473395</v>
      </c>
      <c r="BO442" s="21">
        <f t="shared" si="89"/>
        <v>18.807826972057054</v>
      </c>
      <c r="BP442" s="21">
        <f t="shared" si="90"/>
        <v>26.145289199540048</v>
      </c>
    </row>
    <row r="443" spans="2:68" x14ac:dyDescent="0.3">
      <c r="B443" s="12">
        <v>30528</v>
      </c>
      <c r="C443" s="18">
        <v>-3.157</v>
      </c>
      <c r="D443" s="18">
        <v>0.72719323016092741</v>
      </c>
      <c r="E443" s="18">
        <v>0.21978545509406</v>
      </c>
      <c r="F443" s="18">
        <v>-0.40723684004275001</v>
      </c>
      <c r="G443" s="18">
        <v>-1.8615408852175002</v>
      </c>
      <c r="H443" s="18">
        <v>-2.4965117096135998</v>
      </c>
      <c r="I443" s="18">
        <v>-4.4003028032474001</v>
      </c>
      <c r="J443" s="18">
        <v>-4.7865677603746999</v>
      </c>
      <c r="K443" s="18">
        <v>-4.7865677603746999</v>
      </c>
      <c r="L443" s="18">
        <v>-2.19</v>
      </c>
      <c r="M443" s="18">
        <v>-3.51</v>
      </c>
      <c r="N443" s="18">
        <v>-5.13</v>
      </c>
      <c r="O443" s="18">
        <v>-1.36</v>
      </c>
      <c r="P443" s="18">
        <v>-2.0449999999999999</v>
      </c>
      <c r="Q443" s="18">
        <v>-5.87</v>
      </c>
      <c r="R443" s="18">
        <v>-2.65</v>
      </c>
      <c r="S443" s="18">
        <v>-3.9</v>
      </c>
      <c r="T443" s="18">
        <v>-2.86</v>
      </c>
      <c r="U443" s="18">
        <v>-2.2599999999999998</v>
      </c>
      <c r="V443" s="18">
        <v>-1.94</v>
      </c>
      <c r="W443" s="18">
        <v>-5.35</v>
      </c>
      <c r="X443" s="18">
        <v>-5.17</v>
      </c>
      <c r="Y443" s="18">
        <v>1.03</v>
      </c>
      <c r="Z443" s="18">
        <v>-3.27</v>
      </c>
      <c r="AA443" s="18">
        <v>-5.68</v>
      </c>
      <c r="AB443" s="18">
        <v>-2.85</v>
      </c>
      <c r="AC443" s="18">
        <v>-5</v>
      </c>
      <c r="AD443" s="18">
        <v>0.25056872506676875</v>
      </c>
      <c r="AE443" s="18">
        <v>1.0391988677135311</v>
      </c>
      <c r="AF443" s="18">
        <v>-1.6127809369076651</v>
      </c>
      <c r="AG443" s="18">
        <v>-2.4058072647099138</v>
      </c>
      <c r="AH443" s="18">
        <v>-1.567168445304723</v>
      </c>
      <c r="AI443" s="18">
        <v>-1.8668562653987197</v>
      </c>
      <c r="AJ443" s="18">
        <v>4.3397107226492482</v>
      </c>
      <c r="AK443" s="18">
        <v>1.9138755980861122</v>
      </c>
      <c r="AM443" s="18">
        <v>0.30060120240480437</v>
      </c>
      <c r="AN443" s="18">
        <v>26.340817698993071</v>
      </c>
      <c r="AO443" s="18">
        <v>10.014475995571024</v>
      </c>
      <c r="AP443" s="18">
        <v>9.59</v>
      </c>
      <c r="AQ443" s="18">
        <v>11.76</v>
      </c>
      <c r="AR443" s="21"/>
      <c r="AS443" s="21">
        <f t="shared" si="78"/>
        <v>-2.3399741670685925</v>
      </c>
      <c r="AT443" s="21">
        <f t="shared" si="79"/>
        <v>-3.1330004948708412</v>
      </c>
      <c r="AV443" s="2">
        <f t="shared" si="80"/>
        <v>-2.1512900376531441</v>
      </c>
      <c r="AW443" s="2">
        <f t="shared" si="81"/>
        <v>-1.9454417653984035</v>
      </c>
      <c r="AX443" s="2">
        <f t="shared" si="82"/>
        <v>0.98387219063092335</v>
      </c>
      <c r="AY443" s="2">
        <f t="shared" si="83"/>
        <v>0.97594192735290086</v>
      </c>
      <c r="AZ443" s="2">
        <f t="shared" si="84"/>
        <v>0.95988584239925445</v>
      </c>
      <c r="BA443" s="2">
        <f t="shared" si="85"/>
        <v>4.0114157600745548E-2</v>
      </c>
      <c r="BB443" s="2">
        <f t="shared" si="86"/>
        <v>0.98355159437006401</v>
      </c>
      <c r="BD443" s="2">
        <f t="shared" si="87"/>
        <v>-2.3329612574769785</v>
      </c>
      <c r="BE443" s="2">
        <f t="shared" si="88"/>
        <v>-3.1236108829981015</v>
      </c>
      <c r="BO443" s="21">
        <f t="shared" si="89"/>
        <v>18.45975261813237</v>
      </c>
      <c r="BP443" s="21">
        <f t="shared" si="90"/>
        <v>25.715240877474031</v>
      </c>
    </row>
    <row r="444" spans="2:68" x14ac:dyDescent="0.3">
      <c r="B444" s="12">
        <v>30559</v>
      </c>
      <c r="C444" s="18">
        <v>0.34650000000000003</v>
      </c>
      <c r="D444" s="18">
        <v>0.74598827520031552</v>
      </c>
      <c r="E444" s="18">
        <v>0.89642489191870001</v>
      </c>
      <c r="F444" s="18">
        <v>0.76873227639517006</v>
      </c>
      <c r="G444" s="18">
        <v>0.39316976235195999</v>
      </c>
      <c r="H444" s="18">
        <v>-0.21394761170665</v>
      </c>
      <c r="I444" s="18">
        <v>1.2782753786547001</v>
      </c>
      <c r="J444" s="18">
        <v>0.26651928255112001</v>
      </c>
      <c r="K444" s="18">
        <v>0.26651928255112001</v>
      </c>
      <c r="L444" s="18">
        <v>-3.54</v>
      </c>
      <c r="M444" s="18">
        <v>1.6</v>
      </c>
      <c r="N444" s="18">
        <v>-1.86</v>
      </c>
      <c r="O444" s="18">
        <v>5.0999999999999996</v>
      </c>
      <c r="P444" s="18">
        <v>1.7549999999999999</v>
      </c>
      <c r="Q444" s="18">
        <v>-4.7799999999999994</v>
      </c>
      <c r="R444" s="18">
        <v>0.71</v>
      </c>
      <c r="S444" s="18">
        <v>-2.38</v>
      </c>
      <c r="T444" s="18">
        <v>-1.06</v>
      </c>
      <c r="U444" s="18">
        <v>6.83</v>
      </c>
      <c r="V444" s="18">
        <v>4.68</v>
      </c>
      <c r="W444" s="18">
        <v>-1.03</v>
      </c>
      <c r="X444" s="18">
        <v>2.2000000000000002</v>
      </c>
      <c r="Y444" s="18">
        <v>1.52</v>
      </c>
      <c r="Z444" s="18">
        <v>-4.7300000000000004</v>
      </c>
      <c r="AA444" s="18">
        <v>-1.01</v>
      </c>
      <c r="AB444" s="18">
        <v>0.88</v>
      </c>
      <c r="AC444" s="18">
        <v>-3.56</v>
      </c>
      <c r="AD444" s="18">
        <v>-1.5761173414016394</v>
      </c>
      <c r="AE444" s="18">
        <v>-3.8350884811638286</v>
      </c>
      <c r="AF444" s="18">
        <v>0.44695935532166331</v>
      </c>
      <c r="AG444" s="18">
        <v>-0.88837150016873867</v>
      </c>
      <c r="AH444" s="18">
        <v>-1.2053875109118928</v>
      </c>
      <c r="AI444" s="18">
        <v>0.64603123490580838</v>
      </c>
      <c r="AJ444" s="18">
        <v>1.350626070721872</v>
      </c>
      <c r="AK444" s="18">
        <v>-0.93896713615023719</v>
      </c>
      <c r="AM444" s="18">
        <v>0.29970029970030065</v>
      </c>
      <c r="AN444" s="18">
        <v>26.634704039450074</v>
      </c>
      <c r="AO444" s="18">
        <v>9.728056935665208</v>
      </c>
      <c r="AP444" s="18">
        <v>9.64</v>
      </c>
      <c r="AQ444" s="18">
        <v>11.98</v>
      </c>
      <c r="AR444" s="21"/>
      <c r="AS444" s="21">
        <f t="shared" si="78"/>
        <v>-0.29902891987865221</v>
      </c>
      <c r="AT444" s="21">
        <f t="shared" si="79"/>
        <v>-1.6343597753690542</v>
      </c>
      <c r="AV444" s="2">
        <f t="shared" si="80"/>
        <v>-0.25334020102575794</v>
      </c>
      <c r="AW444" s="2">
        <f t="shared" si="81"/>
        <v>9.3693383235082806E-2</v>
      </c>
      <c r="AX444" s="2">
        <f t="shared" si="82"/>
        <v>1.0044695935532166</v>
      </c>
      <c r="AY444" s="2">
        <f t="shared" si="83"/>
        <v>0.99111628499831261</v>
      </c>
      <c r="AZ444" s="2">
        <f t="shared" si="84"/>
        <v>0.96039799692133954</v>
      </c>
      <c r="BA444" s="2">
        <f t="shared" si="85"/>
        <v>3.9602003078660464E-2</v>
      </c>
      <c r="BB444" s="2">
        <f t="shared" si="86"/>
        <v>1.0039339368293538</v>
      </c>
      <c r="BD444" s="2">
        <f t="shared" si="87"/>
        <v>-0.29813540716985143</v>
      </c>
      <c r="BE444" s="2">
        <f t="shared" si="88"/>
        <v>-1.6294762302235291</v>
      </c>
      <c r="BO444" s="21">
        <f t="shared" si="89"/>
        <v>18.46831057766121</v>
      </c>
      <c r="BP444" s="21">
        <f t="shared" si="90"/>
        <v>25.816403010637632</v>
      </c>
    </row>
    <row r="445" spans="2:68" x14ac:dyDescent="0.3">
      <c r="B445" s="12">
        <v>30589</v>
      </c>
      <c r="C445" s="18">
        <v>1.6027</v>
      </c>
      <c r="D445" s="18">
        <v>0.76506456667240208</v>
      </c>
      <c r="E445" s="18">
        <v>1.4604224553172001</v>
      </c>
      <c r="F445" s="18">
        <v>1.9715590043872002</v>
      </c>
      <c r="G445" s="18">
        <v>2.8285053895838002</v>
      </c>
      <c r="H445" s="18">
        <v>3.1062274729675998</v>
      </c>
      <c r="I445" s="18">
        <v>4.2486279410965997</v>
      </c>
      <c r="J445" s="18">
        <v>5.0743709331313998</v>
      </c>
      <c r="K445" s="18">
        <v>5.0743709331313998</v>
      </c>
      <c r="L445" s="18">
        <v>-0.23</v>
      </c>
      <c r="M445" s="18">
        <v>1.35</v>
      </c>
      <c r="N445" s="18">
        <v>2.4500000000000002</v>
      </c>
      <c r="O445" s="18">
        <v>1.28</v>
      </c>
      <c r="P445" s="18">
        <v>2.5350000000000001</v>
      </c>
      <c r="Q445" s="18">
        <v>2.25</v>
      </c>
      <c r="R445" s="18">
        <v>4.66</v>
      </c>
      <c r="S445" s="18">
        <v>4.3899999999999997</v>
      </c>
      <c r="T445" s="18">
        <v>2.97</v>
      </c>
      <c r="U445" s="18">
        <v>-4.63</v>
      </c>
      <c r="V445" s="18">
        <v>0.65</v>
      </c>
      <c r="W445" s="18">
        <v>2.16</v>
      </c>
      <c r="X445" s="18">
        <v>2.2599999999999998</v>
      </c>
      <c r="Y445" s="18">
        <v>4.66</v>
      </c>
      <c r="Z445" s="18">
        <v>2.1800000000000002</v>
      </c>
      <c r="AA445" s="18">
        <v>1.3</v>
      </c>
      <c r="AB445" s="18">
        <v>1.95</v>
      </c>
      <c r="AC445" s="18">
        <v>0.91</v>
      </c>
      <c r="AD445" s="18">
        <v>3.9063522427624342</v>
      </c>
      <c r="AE445" s="18">
        <v>-4.623070192769041</v>
      </c>
      <c r="AF445" s="18">
        <v>1.8664650051511522</v>
      </c>
      <c r="AG445" s="18">
        <v>3.9555186839963064</v>
      </c>
      <c r="AH445" s="18">
        <v>3.8540633804561741</v>
      </c>
      <c r="AI445" s="18">
        <v>2.7370073386790539</v>
      </c>
      <c r="AJ445" s="18">
        <v>-2.7446826036254812</v>
      </c>
      <c r="AK445" s="18">
        <v>-3.7914691943127909</v>
      </c>
      <c r="AM445" s="18">
        <v>0.39840637450199168</v>
      </c>
      <c r="AN445" s="18">
        <v>26.456433550779636</v>
      </c>
      <c r="AO445" s="18">
        <v>9.9842024580287791</v>
      </c>
      <c r="AP445" s="18">
        <v>9.0399999999999991</v>
      </c>
      <c r="AQ445" s="18">
        <v>11.44</v>
      </c>
      <c r="AR445" s="21"/>
      <c r="AS445" s="21">
        <f t="shared" si="78"/>
        <v>1.1014004384787501</v>
      </c>
      <c r="AT445" s="21">
        <f t="shared" si="79"/>
        <v>3.1904541173239043</v>
      </c>
      <c r="AV445" s="2">
        <f t="shared" si="80"/>
        <v>2.0947747343027068</v>
      </c>
      <c r="AW445" s="2">
        <f t="shared" si="81"/>
        <v>1.5507893408702733</v>
      </c>
      <c r="AX445" s="2">
        <f t="shared" si="82"/>
        <v>1.0186646500515115</v>
      </c>
      <c r="AY445" s="2">
        <f t="shared" si="83"/>
        <v>1.0395551868399631</v>
      </c>
      <c r="AZ445" s="2">
        <f t="shared" si="84"/>
        <v>0.95961864395221896</v>
      </c>
      <c r="BA445" s="2">
        <f t="shared" si="85"/>
        <v>4.0381356047781036E-2</v>
      </c>
      <c r="BB445" s="2">
        <f t="shared" si="86"/>
        <v>1.0194919571537226</v>
      </c>
      <c r="BD445" s="2">
        <f t="shared" si="87"/>
        <v>1.0970298018181202</v>
      </c>
      <c r="BE445" s="2">
        <f t="shared" si="88"/>
        <v>3.1777935851123016</v>
      </c>
      <c r="BO445" s="21">
        <f t="shared" si="89"/>
        <v>18.92875900809884</v>
      </c>
      <c r="BP445" s="21">
        <f t="shared" si="90"/>
        <v>26.319615231984219</v>
      </c>
    </row>
    <row r="446" spans="2:68" x14ac:dyDescent="0.3">
      <c r="B446" s="12">
        <v>30620</v>
      </c>
      <c r="C446" s="18">
        <v>-2.8037999999999998</v>
      </c>
      <c r="D446" s="18">
        <v>0.73225530576146447</v>
      </c>
      <c r="E446" s="18">
        <v>0.97128019307874003</v>
      </c>
      <c r="F446" s="18">
        <v>0.78062373554222997</v>
      </c>
      <c r="G446" s="18">
        <v>0.83735273851737002</v>
      </c>
      <c r="H446" s="18">
        <v>0.33622217367029</v>
      </c>
      <c r="I446" s="18">
        <v>-1.0991957104557999</v>
      </c>
      <c r="J446" s="18">
        <v>-1.3853159180076</v>
      </c>
      <c r="K446" s="18">
        <v>-1.3853159180076</v>
      </c>
      <c r="L446" s="18">
        <v>-6.05</v>
      </c>
      <c r="M446" s="18">
        <v>-1.33</v>
      </c>
      <c r="N446" s="18">
        <v>-4.6399999999999997</v>
      </c>
      <c r="O446" s="18">
        <v>-0.96</v>
      </c>
      <c r="P446" s="18">
        <v>0.17000000000000004</v>
      </c>
      <c r="Q446" s="18">
        <v>-7.57</v>
      </c>
      <c r="R446" s="18">
        <v>-0.21</v>
      </c>
      <c r="S446" s="18">
        <v>0.04</v>
      </c>
      <c r="T446" s="18">
        <v>-2.39</v>
      </c>
      <c r="U446" s="18">
        <v>-2.0499999999999998</v>
      </c>
      <c r="V446" s="18">
        <v>-2.0099999999999998</v>
      </c>
      <c r="W446" s="18">
        <v>-6.98</v>
      </c>
      <c r="X446" s="18">
        <v>-5.2</v>
      </c>
      <c r="Y446" s="18">
        <v>3.07</v>
      </c>
      <c r="Z446" s="18">
        <v>-1.76</v>
      </c>
      <c r="AA446" s="18">
        <v>-2.1800000000000002</v>
      </c>
      <c r="AB446" s="18">
        <v>-3.01</v>
      </c>
      <c r="AC446" s="18">
        <v>-5.95</v>
      </c>
      <c r="AD446" s="18">
        <v>-6.190340924315807E-2</v>
      </c>
      <c r="AE446" s="18">
        <v>7.2404870173638836</v>
      </c>
      <c r="AF446" s="18">
        <v>-0.83059874119103538</v>
      </c>
      <c r="AG446" s="18">
        <v>0.27810795143878853</v>
      </c>
      <c r="AH446" s="18">
        <v>0.8189310254386406</v>
      </c>
      <c r="AI446" s="18">
        <v>4.8172603899532263E-2</v>
      </c>
      <c r="AJ446" s="18">
        <v>-3.4573503969405062</v>
      </c>
      <c r="AK446" s="18">
        <v>-0.65681444991789739</v>
      </c>
      <c r="AM446" s="18">
        <v>0.29761904761904656</v>
      </c>
      <c r="AN446" s="18">
        <v>25.810087684765257</v>
      </c>
      <c r="AO446" s="18">
        <v>10.003391799449625</v>
      </c>
      <c r="AP446" s="18">
        <v>8.83</v>
      </c>
      <c r="AQ446" s="18">
        <v>11.74</v>
      </c>
      <c r="AR446" s="21"/>
      <c r="AS446" s="21">
        <f t="shared" si="78"/>
        <v>-1.5628540469524999</v>
      </c>
      <c r="AT446" s="21">
        <f t="shared" si="79"/>
        <v>-0.45414735432267594</v>
      </c>
      <c r="AV446" s="2">
        <f t="shared" si="80"/>
        <v>-0.79560578102113477</v>
      </c>
      <c r="AW446" s="2">
        <f t="shared" si="81"/>
        <v>-1.0834467091024313</v>
      </c>
      <c r="AX446" s="2">
        <f t="shared" si="82"/>
        <v>0.99169401258808965</v>
      </c>
      <c r="AY446" s="2">
        <f t="shared" si="83"/>
        <v>1.0027810795143879</v>
      </c>
      <c r="AZ446" s="2">
        <f t="shared" si="84"/>
        <v>0.95918560941910069</v>
      </c>
      <c r="BA446" s="2">
        <f t="shared" si="85"/>
        <v>4.0814390580899307E-2</v>
      </c>
      <c r="BB446" s="2">
        <f t="shared" si="86"/>
        <v>0.99214172338516615</v>
      </c>
      <c r="BD446" s="2">
        <f t="shared" si="87"/>
        <v>-1.5582164978517505</v>
      </c>
      <c r="BE446" s="2">
        <f t="shared" si="88"/>
        <v>-0.45279973606059087</v>
      </c>
      <c r="BO446" s="21">
        <f t="shared" si="89"/>
        <v>18.834496299440854</v>
      </c>
      <c r="BP446" s="21">
        <f t="shared" si="90"/>
        <v>26.112788415095292</v>
      </c>
    </row>
    <row r="447" spans="2:68" x14ac:dyDescent="0.3">
      <c r="B447" s="12">
        <v>30650</v>
      </c>
      <c r="C447" s="18">
        <v>2.9556</v>
      </c>
      <c r="D447" s="18">
        <v>0.70627692394062969</v>
      </c>
      <c r="E447" s="18">
        <v>0.68689153309076001</v>
      </c>
      <c r="F447" s="18">
        <v>0.80787534341309997</v>
      </c>
      <c r="G447" s="18">
        <v>0.96634074590448016</v>
      </c>
      <c r="H447" s="18">
        <v>1.2548367640731</v>
      </c>
      <c r="I447" s="18">
        <v>1.6128535781557998</v>
      </c>
      <c r="J447" s="18">
        <v>1.8419167116527999</v>
      </c>
      <c r="K447" s="18">
        <v>1.8419167116527999</v>
      </c>
      <c r="L447" s="18">
        <v>3.12</v>
      </c>
      <c r="M447" s="18">
        <v>1.85</v>
      </c>
      <c r="N447" s="18">
        <v>2.78</v>
      </c>
      <c r="O447" s="18">
        <v>1.81</v>
      </c>
      <c r="P447" s="18">
        <v>2.9749999999999996</v>
      </c>
      <c r="Q447" s="18">
        <v>4.53</v>
      </c>
      <c r="R447" s="18">
        <v>2.2999999999999998</v>
      </c>
      <c r="S447" s="18">
        <v>4.2300000000000004</v>
      </c>
      <c r="T447" s="18">
        <v>7.85</v>
      </c>
      <c r="U447" s="18">
        <v>-0.43</v>
      </c>
      <c r="V447" s="18">
        <v>3.23</v>
      </c>
      <c r="W447" s="18">
        <v>2.2000000000000002</v>
      </c>
      <c r="X447" s="18">
        <v>3.17</v>
      </c>
      <c r="Y447" s="18">
        <v>-1.61</v>
      </c>
      <c r="Z447" s="18">
        <v>4.46</v>
      </c>
      <c r="AA447" s="18">
        <v>-3.01</v>
      </c>
      <c r="AB447" s="18">
        <v>3.98</v>
      </c>
      <c r="AC447" s="18">
        <v>5.98</v>
      </c>
      <c r="AD447" s="18">
        <v>2.3985670271444048</v>
      </c>
      <c r="AE447" s="18">
        <v>3.1670233445139973</v>
      </c>
      <c r="AF447" s="18">
        <v>2.677573692946944</v>
      </c>
      <c r="AG447" s="18">
        <v>0.32073265514833693</v>
      </c>
      <c r="AH447" s="18">
        <v>-0.34138116372398608</v>
      </c>
      <c r="AI447" s="18">
        <v>-9.7271533485709938E-4</v>
      </c>
      <c r="AJ447" s="18">
        <v>2.7070213702649282</v>
      </c>
      <c r="AK447" s="18">
        <v>-2.0826446280991728</v>
      </c>
      <c r="AM447" s="18">
        <v>0.29673590504453173</v>
      </c>
      <c r="AN447" s="18">
        <v>26.626012827138748</v>
      </c>
      <c r="AO447" s="18">
        <v>9.8535816493642781</v>
      </c>
      <c r="AP447" s="18">
        <v>9.24</v>
      </c>
      <c r="AQ447" s="18">
        <v>11.63</v>
      </c>
      <c r="AR447" s="21"/>
      <c r="AS447" s="21">
        <f t="shared" si="78"/>
        <v>1.9712967690063143</v>
      </c>
      <c r="AT447" s="21">
        <f t="shared" si="79"/>
        <v>-0.38554426879229275</v>
      </c>
      <c r="AV447" s="2">
        <f t="shared" si="80"/>
        <v>1.6737854765628299</v>
      </c>
      <c r="AW447" s="2">
        <f t="shared" si="81"/>
        <v>2.2846447572486106</v>
      </c>
      <c r="AX447" s="2">
        <f t="shared" si="82"/>
        <v>1.0267757369294694</v>
      </c>
      <c r="AY447" s="2">
        <f t="shared" si="83"/>
        <v>1.0032073265514834</v>
      </c>
      <c r="AZ447" s="2">
        <f t="shared" si="84"/>
        <v>0.96008506086081291</v>
      </c>
      <c r="BA447" s="2">
        <f t="shared" si="85"/>
        <v>3.9914939139187089E-2</v>
      </c>
      <c r="BB447" s="2">
        <f t="shared" si="86"/>
        <v>1.0258138066229314</v>
      </c>
      <c r="BD447" s="2">
        <f t="shared" si="87"/>
        <v>1.9654645300447569</v>
      </c>
      <c r="BE447" s="2">
        <f t="shared" si="88"/>
        <v>-0.38440360527515571</v>
      </c>
      <c r="BO447" s="21">
        <f t="shared" si="89"/>
        <v>19.205634076139383</v>
      </c>
      <c r="BP447" s="21">
        <f t="shared" si="90"/>
        <v>26.786858885628085</v>
      </c>
    </row>
    <row r="448" spans="2:68" x14ac:dyDescent="0.3">
      <c r="B448" s="12">
        <v>30681</v>
      </c>
      <c r="C448" s="18">
        <v>-1.0464</v>
      </c>
      <c r="D448" s="18">
        <v>0.710975149993609</v>
      </c>
      <c r="E448" s="18">
        <v>0.72582041199892</v>
      </c>
      <c r="F448" s="18">
        <v>0.49633492027508003</v>
      </c>
      <c r="G448" s="18">
        <v>0.34928094311628</v>
      </c>
      <c r="H448" s="18">
        <v>8.3270880173275993E-3</v>
      </c>
      <c r="I448" s="18">
        <v>-3.1208233546153E-2</v>
      </c>
      <c r="J448" s="18">
        <v>-0.45001086621982</v>
      </c>
      <c r="K448" s="18">
        <v>-0.45001086621982</v>
      </c>
      <c r="L448" s="18">
        <v>-1.81</v>
      </c>
      <c r="M448" s="18">
        <v>-0.52</v>
      </c>
      <c r="N448" s="18">
        <v>-1.29</v>
      </c>
      <c r="O448" s="18">
        <v>0.39</v>
      </c>
      <c r="P448" s="18">
        <v>-0.61499999999999999</v>
      </c>
      <c r="Q448" s="18">
        <v>-0.79500000000000004</v>
      </c>
      <c r="R448" s="18">
        <v>-0.48</v>
      </c>
      <c r="S448" s="18">
        <v>0.92</v>
      </c>
      <c r="T448" s="18">
        <v>-0.3</v>
      </c>
      <c r="U448" s="18">
        <v>2.1</v>
      </c>
      <c r="V448" s="18">
        <v>-3.08</v>
      </c>
      <c r="W448" s="18">
        <v>0.44</v>
      </c>
      <c r="X448" s="18">
        <v>-1.54</v>
      </c>
      <c r="Y448" s="18">
        <v>-3.69</v>
      </c>
      <c r="Z448" s="18">
        <v>-4.71</v>
      </c>
      <c r="AA448" s="18">
        <v>-3.58</v>
      </c>
      <c r="AB448" s="18">
        <v>-0.75</v>
      </c>
      <c r="AC448" s="18">
        <v>-1.19</v>
      </c>
      <c r="AD448" s="18">
        <v>4.1801527197310229</v>
      </c>
      <c r="AE448" s="18">
        <v>5.0088041903488367</v>
      </c>
      <c r="AF448" s="18">
        <v>1.481387559303049</v>
      </c>
      <c r="AG448" s="18">
        <v>0.8223410219630134</v>
      </c>
      <c r="AH448" s="18">
        <v>1.3128445762347951</v>
      </c>
      <c r="AI448" s="18">
        <v>-0.66096649935799556</v>
      </c>
      <c r="AJ448" s="18">
        <v>1.7296604315893749</v>
      </c>
      <c r="AK448" s="18">
        <v>0.10128291694799785</v>
      </c>
      <c r="AM448" s="18">
        <v>0.69033530571991353</v>
      </c>
      <c r="AN448" s="18">
        <v>25.638966814587338</v>
      </c>
      <c r="AO448" s="18">
        <v>9.8150109036086732</v>
      </c>
      <c r="AP448" s="18">
        <v>9.33</v>
      </c>
      <c r="AQ448" s="18">
        <v>11.82</v>
      </c>
      <c r="AR448" s="21"/>
      <c r="AS448" s="21">
        <f t="shared" si="78"/>
        <v>0.77041240930943999</v>
      </c>
      <c r="AT448" s="21">
        <f t="shared" si="79"/>
        <v>0.1113658719694044</v>
      </c>
      <c r="AV448" s="2">
        <f t="shared" si="80"/>
        <v>0.59333829238112479</v>
      </c>
      <c r="AW448" s="2">
        <f t="shared" si="81"/>
        <v>0.76474645115531814</v>
      </c>
      <c r="AX448" s="2">
        <f t="shared" si="82"/>
        <v>1.0148138755930305</v>
      </c>
      <c r="AY448" s="2">
        <f t="shared" si="83"/>
        <v>1.0082234102196301</v>
      </c>
      <c r="AZ448" s="2">
        <f t="shared" si="84"/>
        <v>0.96033399671979169</v>
      </c>
      <c r="BA448" s="2">
        <f t="shared" si="85"/>
        <v>3.9666003280208306E-2</v>
      </c>
      <c r="BB448" s="2">
        <f t="shared" si="86"/>
        <v>1.0145508175687523</v>
      </c>
      <c r="BD448" s="2">
        <f t="shared" si="87"/>
        <v>0.7651304437216182</v>
      </c>
      <c r="BE448" s="2">
        <f t="shared" si="88"/>
        <v>0.11060234493337519</v>
      </c>
      <c r="BO448" s="21">
        <f t="shared" si="89"/>
        <v>19.452171730122682</v>
      </c>
      <c r="BP448" s="21">
        <f t="shared" si="90"/>
        <v>27.176629582512771</v>
      </c>
    </row>
    <row r="449" spans="2:68" x14ac:dyDescent="0.3">
      <c r="B449" s="12">
        <v>30712</v>
      </c>
      <c r="C449" s="18">
        <v>-1.3025</v>
      </c>
      <c r="D449" s="18">
        <v>0.72281860152649813</v>
      </c>
      <c r="E449" s="18">
        <v>1.2070468291909999</v>
      </c>
      <c r="F449" s="18">
        <v>1.4382172536605</v>
      </c>
      <c r="G449" s="18">
        <v>1.6915887389601001</v>
      </c>
      <c r="H449" s="18">
        <v>2.0566194837634999</v>
      </c>
      <c r="I449" s="18">
        <v>1.7864903458123997</v>
      </c>
      <c r="J449" s="18">
        <v>2.4018829140885001</v>
      </c>
      <c r="K449" s="18">
        <v>2.4018829140885001</v>
      </c>
      <c r="L449" s="18">
        <v>0.08</v>
      </c>
      <c r="M449" s="18">
        <v>-0.24</v>
      </c>
      <c r="N449" s="18">
        <v>-6.02</v>
      </c>
      <c r="O449" s="18">
        <v>4.99</v>
      </c>
      <c r="P449" s="18">
        <v>-1.345</v>
      </c>
      <c r="Q449" s="18">
        <v>-4.8449999999999998</v>
      </c>
      <c r="R449" s="18">
        <v>-0.7</v>
      </c>
      <c r="S449" s="18">
        <v>-5.38</v>
      </c>
      <c r="T449" s="18">
        <v>-3.34</v>
      </c>
      <c r="U449" s="18">
        <v>10.11</v>
      </c>
      <c r="V449" s="18">
        <v>-4.13</v>
      </c>
      <c r="W449" s="18">
        <v>-6.25</v>
      </c>
      <c r="X449" s="18">
        <v>4.09</v>
      </c>
      <c r="Y449" s="18">
        <v>1.45</v>
      </c>
      <c r="Z449" s="18">
        <v>-5.88</v>
      </c>
      <c r="AA449" s="18">
        <v>-0.62</v>
      </c>
      <c r="AB449" s="18">
        <v>-0.47</v>
      </c>
      <c r="AC449" s="18">
        <v>-3.51</v>
      </c>
      <c r="AD449" s="18">
        <v>4.4907613381292455</v>
      </c>
      <c r="AE449" s="18">
        <v>12.184105178701055</v>
      </c>
      <c r="AF449" s="18">
        <v>1.3171183740616321</v>
      </c>
      <c r="AG449" s="18">
        <v>-0.13392364035238469</v>
      </c>
      <c r="AH449" s="18">
        <v>-1.1359235997015604</v>
      </c>
      <c r="AI449" s="18">
        <v>3.5730897091295288</v>
      </c>
      <c r="AJ449" s="18">
        <v>-1.0435407781457462</v>
      </c>
      <c r="AK449" s="18">
        <v>2.0910623946037044</v>
      </c>
      <c r="AM449" s="18">
        <v>0.48971596474045587</v>
      </c>
      <c r="AN449" s="18">
        <v>25.206955162593204</v>
      </c>
      <c r="AO449" s="18">
        <v>9.8949318092025393</v>
      </c>
      <c r="AP449" s="18">
        <v>9.26</v>
      </c>
      <c r="AQ449" s="18">
        <v>11.67</v>
      </c>
      <c r="AR449" s="21"/>
      <c r="AS449" s="21">
        <f t="shared" si="78"/>
        <v>0.594299772535134</v>
      </c>
      <c r="AT449" s="21">
        <f t="shared" si="79"/>
        <v>-0.85674224187888282</v>
      </c>
      <c r="AV449" s="2">
        <f t="shared" si="80"/>
        <v>0.3920898049969711</v>
      </c>
      <c r="AW449" s="2">
        <f t="shared" si="81"/>
        <v>0.76984537201771897</v>
      </c>
      <c r="AX449" s="2">
        <f t="shared" si="82"/>
        <v>1.0131711837406163</v>
      </c>
      <c r="AY449" s="2">
        <f t="shared" si="83"/>
        <v>0.99866076359647615</v>
      </c>
      <c r="AZ449" s="2">
        <f t="shared" si="84"/>
        <v>0.96087986102083445</v>
      </c>
      <c r="BA449" s="2">
        <f t="shared" si="85"/>
        <v>3.9120138979165553E-2</v>
      </c>
      <c r="BB449" s="2">
        <f t="shared" si="86"/>
        <v>1.0125956133675817</v>
      </c>
      <c r="BD449" s="2">
        <f t="shared" si="87"/>
        <v>0.59140357481322781</v>
      </c>
      <c r="BE449" s="2">
        <f t="shared" si="88"/>
        <v>-0.85256708475471665</v>
      </c>
      <c r="BO449" s="21">
        <f t="shared" si="89"/>
        <v>19.623702102778136</v>
      </c>
      <c r="BP449" s="21">
        <f t="shared" si="90"/>
        <v>27.518935901368085</v>
      </c>
    </row>
    <row r="450" spans="2:68" x14ac:dyDescent="0.3">
      <c r="B450" s="12">
        <v>30741</v>
      </c>
      <c r="C450" s="18">
        <v>-3.9072999999999998</v>
      </c>
      <c r="D450" s="18">
        <v>0.74304728301852752</v>
      </c>
      <c r="E450" s="18">
        <v>0.46767919985183992</v>
      </c>
      <c r="F450" s="18">
        <v>0.20255994508377001</v>
      </c>
      <c r="G450" s="18">
        <v>-0.49291937156353005</v>
      </c>
      <c r="H450" s="18">
        <v>-0.92276511799532002</v>
      </c>
      <c r="I450" s="18">
        <v>-1.3391951222659</v>
      </c>
      <c r="J450" s="18">
        <v>-1.7600844876280002</v>
      </c>
      <c r="K450" s="18">
        <v>-1.7600844876280002</v>
      </c>
      <c r="L450" s="18">
        <v>-5.64</v>
      </c>
      <c r="M450" s="18">
        <v>-3.26</v>
      </c>
      <c r="N450" s="18">
        <v>-4.66</v>
      </c>
      <c r="O450" s="18">
        <v>-1.06</v>
      </c>
      <c r="P450" s="18">
        <v>-4.83</v>
      </c>
      <c r="Q450" s="18">
        <v>-5.0350000000000001</v>
      </c>
      <c r="R450" s="18">
        <v>-5.72</v>
      </c>
      <c r="S450" s="18">
        <v>-6.09</v>
      </c>
      <c r="T450" s="18">
        <v>-6.73</v>
      </c>
      <c r="U450" s="18">
        <v>3.87</v>
      </c>
      <c r="V450" s="18">
        <v>-6.28</v>
      </c>
      <c r="W450" s="18">
        <v>-5.89</v>
      </c>
      <c r="X450" s="18">
        <v>-3.68</v>
      </c>
      <c r="Y450" s="18">
        <v>-3.33</v>
      </c>
      <c r="Z450" s="18">
        <v>-4.45</v>
      </c>
      <c r="AA450" s="18">
        <v>-2.02</v>
      </c>
      <c r="AB450" s="18">
        <v>-4.59</v>
      </c>
      <c r="AC450" s="18">
        <v>-5.56</v>
      </c>
      <c r="AD450" s="18">
        <v>0.93167029504093168</v>
      </c>
      <c r="AE450" s="18">
        <v>-2.1844482622044192</v>
      </c>
      <c r="AF450" s="18">
        <v>-1.6011016565955605</v>
      </c>
      <c r="AG450" s="18">
        <v>3.4326125260944806</v>
      </c>
      <c r="AH450" s="18">
        <v>5.8035596657782351</v>
      </c>
      <c r="AI450" s="18">
        <v>0.11344996620137326</v>
      </c>
      <c r="AJ450" s="18">
        <v>1.3272727725974098</v>
      </c>
      <c r="AK450" s="18">
        <v>1.156260323752889</v>
      </c>
      <c r="AM450" s="18">
        <v>0.29239766081872176</v>
      </c>
      <c r="AN450" s="18">
        <v>24.417523560491375</v>
      </c>
      <c r="AO450" s="18">
        <v>9.3245296457279867</v>
      </c>
      <c r="AP450" s="18">
        <v>9.49</v>
      </c>
      <c r="AQ450" s="18">
        <v>12.04</v>
      </c>
      <c r="AR450" s="21"/>
      <c r="AS450" s="21">
        <f t="shared" si="78"/>
        <v>-2.344148939614088</v>
      </c>
      <c r="AT450" s="21">
        <f t="shared" si="79"/>
        <v>2.6895652430759531</v>
      </c>
      <c r="AV450" s="2">
        <f t="shared" si="80"/>
        <v>-0.3833850626072699</v>
      </c>
      <c r="AW450" s="2">
        <f t="shared" si="81"/>
        <v>-1.6965797190060528</v>
      </c>
      <c r="AX450" s="2">
        <f t="shared" si="82"/>
        <v>0.9839889834340444</v>
      </c>
      <c r="AY450" s="2">
        <f t="shared" si="83"/>
        <v>1.0343261252609448</v>
      </c>
      <c r="AZ450" s="2">
        <f t="shared" si="84"/>
        <v>0.95896075247951229</v>
      </c>
      <c r="BA450" s="2">
        <f t="shared" si="85"/>
        <v>4.1039247520487709E-2</v>
      </c>
      <c r="BB450" s="2">
        <f t="shared" si="86"/>
        <v>0.98595817941812669</v>
      </c>
      <c r="BD450" s="2">
        <f t="shared" si="87"/>
        <v>-2.3373146861458252</v>
      </c>
      <c r="BE450" s="2">
        <f t="shared" si="88"/>
        <v>2.6817239449911834</v>
      </c>
      <c r="BO450" s="21">
        <f t="shared" si="89"/>
        <v>19.605847006100095</v>
      </c>
      <c r="BP450" s="21">
        <f t="shared" si="90"/>
        <v>27.132519940837003</v>
      </c>
    </row>
    <row r="451" spans="2:68" x14ac:dyDescent="0.3">
      <c r="B451" s="12">
        <v>30772</v>
      </c>
      <c r="C451" s="18">
        <v>1.3390000000000002</v>
      </c>
      <c r="D451" s="18">
        <v>0.74359455812618158</v>
      </c>
      <c r="E451" s="18">
        <v>0.23252450232836996</v>
      </c>
      <c r="F451" s="18">
        <v>-3.5907579414829E-2</v>
      </c>
      <c r="G451" s="18">
        <v>-0.82185444993270995</v>
      </c>
      <c r="H451" s="18">
        <v>-1.2585927424603001</v>
      </c>
      <c r="I451" s="18">
        <v>-2.1079848159218999</v>
      </c>
      <c r="J451" s="18">
        <v>-1.5465258252278</v>
      </c>
      <c r="K451" s="18">
        <v>-1.5465258252278</v>
      </c>
      <c r="L451" s="18">
        <v>0.72</v>
      </c>
      <c r="M451" s="18">
        <v>1.1200000000000001</v>
      </c>
      <c r="N451" s="18">
        <v>1.24</v>
      </c>
      <c r="O451" s="18">
        <v>0.23</v>
      </c>
      <c r="P451" s="18">
        <v>0.41</v>
      </c>
      <c r="Q451" s="18">
        <v>1.73</v>
      </c>
      <c r="R451" s="18">
        <v>1.62</v>
      </c>
      <c r="S451" s="18">
        <v>0.35</v>
      </c>
      <c r="T451" s="18">
        <v>2.5499999999999998</v>
      </c>
      <c r="U451" s="18">
        <v>0.26</v>
      </c>
      <c r="V451" s="18">
        <v>5.34</v>
      </c>
      <c r="W451" s="18">
        <v>1.72</v>
      </c>
      <c r="X451" s="18">
        <v>-4.24</v>
      </c>
      <c r="Y451" s="18">
        <v>-0.28999999999999998</v>
      </c>
      <c r="Z451" s="18">
        <v>1.21</v>
      </c>
      <c r="AA451" s="18">
        <v>-0.67</v>
      </c>
      <c r="AB451" s="18">
        <v>2.06</v>
      </c>
      <c r="AC451" s="18">
        <v>3.09</v>
      </c>
      <c r="AD451" s="18">
        <v>9.4173193065413496</v>
      </c>
      <c r="AE451" s="18">
        <v>0.77295259120941928</v>
      </c>
      <c r="AF451" s="18">
        <v>4.607832898172326</v>
      </c>
      <c r="AG451" s="18">
        <v>0.3014875329204969</v>
      </c>
      <c r="AH451" s="18">
        <v>1.2926278518912815</v>
      </c>
      <c r="AI451" s="18">
        <v>-1.5142572490284945</v>
      </c>
      <c r="AJ451" s="18">
        <v>4.2077876374348788</v>
      </c>
      <c r="AK451" s="18">
        <v>0.5878510777269641</v>
      </c>
      <c r="AM451" s="18">
        <v>0.38872691933915515</v>
      </c>
      <c r="AN451" s="18">
        <v>24.404525485585392</v>
      </c>
      <c r="AO451" s="18">
        <v>9.3267470665082488</v>
      </c>
      <c r="AP451" s="18">
        <v>10.09</v>
      </c>
      <c r="AQ451" s="18">
        <v>12.53</v>
      </c>
      <c r="AR451" s="21"/>
      <c r="AS451" s="21">
        <f t="shared" si="78"/>
        <v>3.8642383400461444</v>
      </c>
      <c r="AT451" s="21">
        <f t="shared" si="79"/>
        <v>-0.44210702520568468</v>
      </c>
      <c r="AV451" s="2">
        <f t="shared" si="80"/>
        <v>2.9272023692576221</v>
      </c>
      <c r="AW451" s="2">
        <f t="shared" si="81"/>
        <v>4.042376805479897</v>
      </c>
      <c r="AX451" s="2">
        <f t="shared" si="82"/>
        <v>1.0460783289817233</v>
      </c>
      <c r="AY451" s="2">
        <f t="shared" si="83"/>
        <v>1.003014875329205</v>
      </c>
      <c r="AZ451" s="2">
        <f t="shared" si="84"/>
        <v>0.96058360558571432</v>
      </c>
      <c r="BA451" s="2">
        <f t="shared" si="85"/>
        <v>3.9416394414285683E-2</v>
      </c>
      <c r="BB451" s="2">
        <f t="shared" si="86"/>
        <v>1.0443110372481905</v>
      </c>
      <c r="BD451" s="2">
        <f t="shared" si="87"/>
        <v>3.8492751712560338</v>
      </c>
      <c r="BE451" s="2">
        <f t="shared" si="88"/>
        <v>-0.44039509093576917</v>
      </c>
      <c r="BO451" s="21">
        <f t="shared" si="89"/>
        <v>20.255963029252843</v>
      </c>
      <c r="BP451" s="21">
        <f t="shared" si="90"/>
        <v>28.334790042572703</v>
      </c>
    </row>
    <row r="452" spans="2:68" x14ac:dyDescent="0.3">
      <c r="B452" s="12">
        <v>30802</v>
      </c>
      <c r="C452" s="18">
        <v>0.25379999999999997</v>
      </c>
      <c r="D452" s="18">
        <v>0.7992313944746865</v>
      </c>
      <c r="E452" s="18">
        <v>0.85027974136485995</v>
      </c>
      <c r="F452" s="18">
        <v>0.55804871903884001</v>
      </c>
      <c r="G452" s="18">
        <v>0.18258513427973</v>
      </c>
      <c r="H452" s="18">
        <v>-0.20400154573858004</v>
      </c>
      <c r="I452" s="18">
        <v>-0.51563301733637001</v>
      </c>
      <c r="J452" s="18">
        <v>-0.76467167289993998</v>
      </c>
      <c r="K452" s="18">
        <v>-0.76467167289993998</v>
      </c>
      <c r="L452" s="18">
        <v>-1.72</v>
      </c>
      <c r="M452" s="18">
        <v>1.2</v>
      </c>
      <c r="N452" s="18">
        <v>0.52</v>
      </c>
      <c r="O452" s="18">
        <v>1.1499999999999999</v>
      </c>
      <c r="P452" s="18">
        <v>-0.61499999999999999</v>
      </c>
      <c r="Q452" s="18">
        <v>1.9</v>
      </c>
      <c r="R452" s="18">
        <v>0.56999999999999995</v>
      </c>
      <c r="S452" s="18">
        <v>1.32</v>
      </c>
      <c r="T452" s="18">
        <v>-0.61</v>
      </c>
      <c r="U452" s="18">
        <v>3.98</v>
      </c>
      <c r="V452" s="18">
        <v>1.08</v>
      </c>
      <c r="W452" s="18">
        <v>-0.38</v>
      </c>
      <c r="X452" s="18">
        <v>2.1800000000000002</v>
      </c>
      <c r="Y452" s="18">
        <v>-0.48</v>
      </c>
      <c r="Z452" s="18">
        <v>0.31</v>
      </c>
      <c r="AA452" s="18">
        <v>2.3199999999999998</v>
      </c>
      <c r="AB452" s="18">
        <v>-1.1599999999999999</v>
      </c>
      <c r="AC452" s="18">
        <v>-3.6</v>
      </c>
      <c r="AD452" s="18">
        <v>-1.6332273993609148</v>
      </c>
      <c r="AE452" s="18">
        <v>2.8659103065792113</v>
      </c>
      <c r="AF452" s="18">
        <v>-0.1767137237674965</v>
      </c>
      <c r="AG452" s="18">
        <v>-1.6748077354499458</v>
      </c>
      <c r="AH452" s="18">
        <v>-2.1948859750638872</v>
      </c>
      <c r="AI452" s="18">
        <v>-1.5356218237606689</v>
      </c>
      <c r="AJ452" s="18">
        <v>-1.7046923456841334</v>
      </c>
      <c r="AK452" s="18">
        <v>-1.7857142857142905</v>
      </c>
      <c r="AM452" s="18">
        <v>0.19361084220717029</v>
      </c>
      <c r="AN452" s="18">
        <v>24.177014121759559</v>
      </c>
      <c r="AO452" s="18">
        <v>9.3056434045948269</v>
      </c>
      <c r="AP452" s="18">
        <v>10.1</v>
      </c>
      <c r="AQ452" s="18">
        <v>12.82</v>
      </c>
      <c r="AR452" s="21"/>
      <c r="AS452" s="21">
        <f t="shared" si="78"/>
        <v>-0.975945118242183</v>
      </c>
      <c r="AT452" s="21">
        <f t="shared" si="79"/>
        <v>-2.4740391299246323</v>
      </c>
      <c r="AV452" s="2">
        <f t="shared" si="80"/>
        <v>-0.81975276947940157</v>
      </c>
      <c r="AW452" s="2">
        <f t="shared" si="81"/>
        <v>-0.42937403040882449</v>
      </c>
      <c r="AX452" s="2">
        <f t="shared" si="82"/>
        <v>0.99823286276232503</v>
      </c>
      <c r="AY452" s="2">
        <f t="shared" si="83"/>
        <v>0.98325192264550054</v>
      </c>
      <c r="AZ452" s="2">
        <f t="shared" si="84"/>
        <v>0.96115216551527172</v>
      </c>
      <c r="BA452" s="2">
        <f t="shared" si="85"/>
        <v>3.8847834484728283E-2</v>
      </c>
      <c r="BB452" s="2">
        <f t="shared" si="86"/>
        <v>0.99764236811798346</v>
      </c>
      <c r="BD452" s="2">
        <f t="shared" si="87"/>
        <v>-0.97405923395572458</v>
      </c>
      <c r="BE452" s="2">
        <f t="shared" si="88"/>
        <v>-2.4692583779827486</v>
      </c>
      <c r="BO452" s="21">
        <f t="shared" si="89"/>
        <v>20.12913195195393</v>
      </c>
      <c r="BP452" s="21">
        <f t="shared" si="90"/>
        <v>28.26798703819809</v>
      </c>
    </row>
    <row r="453" spans="2:68" x14ac:dyDescent="0.3">
      <c r="B453" s="12">
        <v>30833</v>
      </c>
      <c r="C453" s="18">
        <v>-5.2320000000000002</v>
      </c>
      <c r="D453" s="18">
        <v>0.77488119932391797</v>
      </c>
      <c r="E453" s="18">
        <v>-6.7906809940629004E-2</v>
      </c>
      <c r="F453" s="18">
        <v>-0.70500503740368003</v>
      </c>
      <c r="G453" s="18">
        <v>-3.0706608868127998</v>
      </c>
      <c r="H453" s="18">
        <v>-3.1059536270166999</v>
      </c>
      <c r="I453" s="18">
        <v>-5.0559922308883003</v>
      </c>
      <c r="J453" s="18">
        <v>-5.3996885190955002</v>
      </c>
      <c r="K453" s="18">
        <v>-5.3996885190955002</v>
      </c>
      <c r="L453" s="18">
        <v>-5.05</v>
      </c>
      <c r="M453" s="18">
        <v>-4.99</v>
      </c>
      <c r="N453" s="18">
        <v>-5.13</v>
      </c>
      <c r="O453" s="18">
        <v>-6.1</v>
      </c>
      <c r="P453" s="18">
        <v>-7.16</v>
      </c>
      <c r="Q453" s="18">
        <v>-5.0449999999999999</v>
      </c>
      <c r="R453" s="18">
        <v>-2.41</v>
      </c>
      <c r="S453" s="18">
        <v>-5.77</v>
      </c>
      <c r="T453" s="18">
        <v>-6.12</v>
      </c>
      <c r="U453" s="18">
        <v>-5.04</v>
      </c>
      <c r="V453" s="18">
        <v>-5.14</v>
      </c>
      <c r="W453" s="18">
        <v>-5.45</v>
      </c>
      <c r="X453" s="18">
        <v>-3.5</v>
      </c>
      <c r="Y453" s="18">
        <v>-0.8</v>
      </c>
      <c r="Z453" s="18">
        <v>-5.16</v>
      </c>
      <c r="AA453" s="18">
        <v>-6.45</v>
      </c>
      <c r="AB453" s="18">
        <v>-7.39</v>
      </c>
      <c r="AC453" s="18">
        <v>-5.98</v>
      </c>
      <c r="AD453" s="18">
        <v>-10.125046225251499</v>
      </c>
      <c r="AE453" s="18">
        <v>-4.5114933234476684</v>
      </c>
      <c r="AF453" s="18">
        <v>-7.3130969645446857</v>
      </c>
      <c r="AG453" s="18">
        <v>-2.3906650595679313</v>
      </c>
      <c r="AH453" s="18">
        <v>-1.2456725472846153</v>
      </c>
      <c r="AI453" s="18">
        <v>-2.2110557657381347</v>
      </c>
      <c r="AJ453" s="18">
        <v>1.7780503279017479</v>
      </c>
      <c r="AK453" s="18">
        <v>1.983471074380172</v>
      </c>
      <c r="AM453" s="18">
        <v>0.19323671497584183</v>
      </c>
      <c r="AN453" s="18">
        <v>22.861088078530447</v>
      </c>
      <c r="AO453" s="18">
        <v>9.2318318168960491</v>
      </c>
      <c r="AP453" s="18">
        <v>10.130000000000001</v>
      </c>
      <c r="AQ453" s="18">
        <v>13.91</v>
      </c>
      <c r="AR453" s="21"/>
      <c r="AS453" s="21">
        <f t="shared" si="78"/>
        <v>-8.0879781638686037</v>
      </c>
      <c r="AT453" s="21">
        <f t="shared" si="79"/>
        <v>-3.1655462588918493</v>
      </c>
      <c r="AV453" s="2">
        <f t="shared" si="80"/>
        <v>-6.0296041080275007</v>
      </c>
      <c r="AW453" s="2">
        <f t="shared" si="81"/>
        <v>-7.3151078596136454</v>
      </c>
      <c r="AX453" s="2">
        <f t="shared" si="82"/>
        <v>0.92686903035455315</v>
      </c>
      <c r="AY453" s="2">
        <f t="shared" si="83"/>
        <v>0.97609334940432069</v>
      </c>
      <c r="AZ453" s="2">
        <f t="shared" si="84"/>
        <v>0.95917325925207431</v>
      </c>
      <c r="BA453" s="2">
        <f t="shared" si="85"/>
        <v>4.0826740747925694E-2</v>
      </c>
      <c r="BB453" s="2">
        <f t="shared" si="86"/>
        <v>0.92878128855362196</v>
      </c>
      <c r="BD453" s="2">
        <f t="shared" si="87"/>
        <v>-8.0723793631668315</v>
      </c>
      <c r="BE453" s="2">
        <f t="shared" si="88"/>
        <v>-3.1594410587782682</v>
      </c>
      <c r="BO453" s="21">
        <f t="shared" si="89"/>
        <v>18.954321858205748</v>
      </c>
      <c r="BP453" s="21">
        <f t="shared" si="90"/>
        <v>26.254777426154707</v>
      </c>
    </row>
    <row r="454" spans="2:68" x14ac:dyDescent="0.3">
      <c r="B454" s="12">
        <v>30863</v>
      </c>
      <c r="C454" s="18">
        <v>2.3384</v>
      </c>
      <c r="D454" s="18">
        <v>0.78300756535292226</v>
      </c>
      <c r="E454" s="18">
        <v>1.0672334713055001</v>
      </c>
      <c r="F454" s="18">
        <v>0.71030823869865001</v>
      </c>
      <c r="G454" s="18">
        <v>1.2715917939265</v>
      </c>
      <c r="H454" s="18">
        <v>1.2310814984777001</v>
      </c>
      <c r="I454" s="18">
        <v>1.4941305787685999</v>
      </c>
      <c r="J454" s="18">
        <v>1.3634470001501999</v>
      </c>
      <c r="K454" s="18">
        <v>1.3634470001501999</v>
      </c>
      <c r="L454" s="18">
        <v>1.8</v>
      </c>
      <c r="M454" s="18">
        <v>2.79</v>
      </c>
      <c r="N454" s="18">
        <v>4.05</v>
      </c>
      <c r="O454" s="18">
        <v>3.9</v>
      </c>
      <c r="P454" s="18">
        <v>2.54</v>
      </c>
      <c r="Q454" s="18">
        <v>1.62</v>
      </c>
      <c r="R454" s="18">
        <v>6.33</v>
      </c>
      <c r="S454" s="18">
        <v>2.11</v>
      </c>
      <c r="T454" s="18">
        <v>3.79</v>
      </c>
      <c r="U454" s="18">
        <v>-2.1800000000000002</v>
      </c>
      <c r="V454" s="18">
        <v>1.85</v>
      </c>
      <c r="W454" s="18">
        <v>1.65</v>
      </c>
      <c r="X454" s="18">
        <v>12.28</v>
      </c>
      <c r="Y454" s="18">
        <v>0.45</v>
      </c>
      <c r="Z454" s="18">
        <v>7.42</v>
      </c>
      <c r="AA454" s="18">
        <v>3.86</v>
      </c>
      <c r="AB454" s="18">
        <v>2.29</v>
      </c>
      <c r="AC454" s="18">
        <v>2.16</v>
      </c>
      <c r="AD454" s="18">
        <v>-8.9684109897525399E-2</v>
      </c>
      <c r="AE454" s="18">
        <v>-6.5946492407424895</v>
      </c>
      <c r="AF454" s="18">
        <v>0.62261931738478715</v>
      </c>
      <c r="AG454" s="18">
        <v>0.20138440212589259</v>
      </c>
      <c r="AH454" s="18">
        <v>-0.41849493964575268</v>
      </c>
      <c r="AI454" s="18">
        <v>1.5564938556832386</v>
      </c>
      <c r="AJ454" s="18">
        <v>-3.4595525397444482</v>
      </c>
      <c r="AK454" s="18">
        <v>-3.5656401944894722</v>
      </c>
      <c r="AM454" s="18">
        <v>0.38572806171648377</v>
      </c>
      <c r="AN454" s="18">
        <v>23.02045302288483</v>
      </c>
      <c r="AO454" s="18">
        <v>9.0101855122910113</v>
      </c>
      <c r="AP454" s="18">
        <v>10.31</v>
      </c>
      <c r="AQ454" s="18">
        <v>13.84</v>
      </c>
      <c r="AR454" s="21"/>
      <c r="AS454" s="21">
        <f t="shared" ref="AS454:AS517" si="91">AF454-D454</f>
        <v>-0.16038824796813511</v>
      </c>
      <c r="AT454" s="21">
        <f t="shared" ref="AT454:AT517" si="92">AG454-D454</f>
        <v>-0.58162316322702967</v>
      </c>
      <c r="AV454" s="2">
        <f t="shared" ref="AV454:AV517" si="93">0.7*AF454 + 0.3*AG454 - AM454</f>
        <v>0.11052078109063501</v>
      </c>
      <c r="AW454" s="2">
        <f t="shared" ref="AW454:AW517" si="94">100*(BB454-1) - AM454</f>
        <v>0.2196936069890576</v>
      </c>
      <c r="AX454" s="2">
        <f t="shared" ref="AX454:AX517" si="95">1 + AF454/100</f>
        <v>1.0062261931738479</v>
      </c>
      <c r="AY454" s="2">
        <f t="shared" ref="AY454:AY517" si="96">1 + AG454/100</f>
        <v>1.0020138440212589</v>
      </c>
      <c r="AZ454" s="2">
        <f t="shared" ref="AZ454:AZ517" si="97">AX454*AZ453/BB454</f>
        <v>0.95933722183442371</v>
      </c>
      <c r="BA454" s="2">
        <f t="shared" ref="BA454:BA517" si="98">1-AZ454</f>
        <v>4.0662778165576285E-2</v>
      </c>
      <c r="BB454" s="2">
        <f t="shared" ref="BB454:BB517" si="99">AZ453*AX454 + BA453*AY454</f>
        <v>1.0060542166870554</v>
      </c>
      <c r="BD454" s="2">
        <f t="shared" ref="BD454:BD517" si="100">(AF454-$D454)/(1+ 0.01*$AM454)</f>
        <v>-0.15977196267334881</v>
      </c>
      <c r="BE454" s="2">
        <f t="shared" ref="BE454:BE517" si="101">(AG454-$D454)/(1+ 0.01*$AM454)</f>
        <v>-0.57938829996775199</v>
      </c>
      <c r="BO454" s="21">
        <f t="shared" ref="BO454:BO517" si="102">BO453*(1 + 0.01*(AV454+AM454))</f>
        <v>19.048382461089034</v>
      </c>
      <c r="BP454" s="21">
        <f t="shared" ref="BP454:BP517" si="103">BP453*(1 + 0.01*(AW454+AM454))</f>
        <v>26.413729537763057</v>
      </c>
    </row>
    <row r="455" spans="2:68" x14ac:dyDescent="0.3">
      <c r="B455" s="12">
        <v>30894</v>
      </c>
      <c r="C455" s="18">
        <v>-2.0623</v>
      </c>
      <c r="D455" s="18">
        <v>0.78290988853020327</v>
      </c>
      <c r="E455" s="18">
        <v>1.5195991471501</v>
      </c>
      <c r="F455" s="18">
        <v>2.1651716671822001</v>
      </c>
      <c r="G455" s="18">
        <v>4.3932404400392002</v>
      </c>
      <c r="H455" s="18">
        <v>4.8404672652776997</v>
      </c>
      <c r="I455" s="18">
        <v>6.4574075824903003</v>
      </c>
      <c r="J455" s="18">
        <v>6.8646157356586999</v>
      </c>
      <c r="K455" s="18">
        <v>6.8646157356586999</v>
      </c>
      <c r="L455" s="18">
        <v>-4.84</v>
      </c>
      <c r="M455" s="18">
        <v>-0.83</v>
      </c>
      <c r="N455" s="18">
        <v>-1.62</v>
      </c>
      <c r="O455" s="18">
        <v>-1.98</v>
      </c>
      <c r="P455" s="18">
        <v>-6.0299999999999994</v>
      </c>
      <c r="Q455" s="18">
        <v>-2.1550000000000002</v>
      </c>
      <c r="R455" s="18">
        <v>-1.61</v>
      </c>
      <c r="S455" s="18">
        <v>2.5299999999999998</v>
      </c>
      <c r="T455" s="18">
        <v>-1.29</v>
      </c>
      <c r="U455" s="18">
        <v>-7.46</v>
      </c>
      <c r="V455" s="18">
        <v>-1.95</v>
      </c>
      <c r="W455" s="18">
        <v>-2.36</v>
      </c>
      <c r="X455" s="18">
        <v>2.81</v>
      </c>
      <c r="Y455" s="18">
        <v>-0.01</v>
      </c>
      <c r="Z455" s="18">
        <v>0.12</v>
      </c>
      <c r="AA455" s="18">
        <v>-3.76</v>
      </c>
      <c r="AB455" s="18">
        <v>-0.68</v>
      </c>
      <c r="AC455" s="18">
        <v>-4.4400000000000004</v>
      </c>
      <c r="AD455" s="18">
        <v>-6.3779731445974814</v>
      </c>
      <c r="AE455" s="18">
        <v>-0.93588034121275809</v>
      </c>
      <c r="AF455" s="18">
        <v>-3.3512064343163561</v>
      </c>
      <c r="AG455" s="18">
        <v>0.62560442957282358</v>
      </c>
      <c r="AH455" s="18">
        <v>-2.3285594378551266</v>
      </c>
      <c r="AI455" s="18">
        <v>3.0613545660466146</v>
      </c>
      <c r="AJ455" s="18">
        <v>-8.1832767680266478</v>
      </c>
      <c r="AK455" s="18">
        <v>-7.0588235294117734</v>
      </c>
      <c r="AM455" s="18">
        <v>0.28818443804035088</v>
      </c>
      <c r="AN455" s="18">
        <v>22.27418835081323</v>
      </c>
      <c r="AO455" s="18">
        <v>8.8683022140433039</v>
      </c>
      <c r="AP455" s="18">
        <v>10.83</v>
      </c>
      <c r="AQ455" s="18">
        <v>12.91</v>
      </c>
      <c r="AR455" s="21"/>
      <c r="AS455" s="21">
        <f t="shared" si="91"/>
        <v>-4.1341163228465589</v>
      </c>
      <c r="AT455" s="21">
        <f t="shared" si="92"/>
        <v>-0.15730545895737968</v>
      </c>
      <c r="AV455" s="2">
        <f t="shared" si="93"/>
        <v>-2.4463476131899529</v>
      </c>
      <c r="AW455" s="2">
        <f t="shared" si="94"/>
        <v>-3.4776826943919259</v>
      </c>
      <c r="AX455" s="2">
        <f t="shared" si="95"/>
        <v>0.96648793565683644</v>
      </c>
      <c r="AY455" s="2">
        <f t="shared" si="96"/>
        <v>1.0062560442957282</v>
      </c>
      <c r="AZ455" s="2">
        <f t="shared" si="97"/>
        <v>0.95773478541066226</v>
      </c>
      <c r="BA455" s="2">
        <f t="shared" si="98"/>
        <v>4.2265214589337741E-2</v>
      </c>
      <c r="BB455" s="2">
        <f t="shared" si="99"/>
        <v>0.96810501743648425</v>
      </c>
      <c r="BD455" s="2">
        <f t="shared" si="100"/>
        <v>-4.1222366782406779</v>
      </c>
      <c r="BE455" s="2">
        <f t="shared" si="101"/>
        <v>-0.15685343177646766</v>
      </c>
      <c r="BO455" s="21">
        <f t="shared" si="102"/>
        <v>18.637287285352155</v>
      </c>
      <c r="BP455" s="21">
        <f t="shared" si="103"/>
        <v>25.571264094718682</v>
      </c>
    </row>
    <row r="456" spans="2:68" x14ac:dyDescent="0.3">
      <c r="B456" s="12">
        <v>30925</v>
      </c>
      <c r="C456" s="18">
        <v>11.2691</v>
      </c>
      <c r="D456" s="18">
        <v>0.80739172730133202</v>
      </c>
      <c r="E456" s="18">
        <v>0.92955006347585012</v>
      </c>
      <c r="F456" s="18">
        <v>1.2057549790046</v>
      </c>
      <c r="G456" s="18">
        <v>1.0768062216293</v>
      </c>
      <c r="H456" s="18">
        <v>1.3866406366508</v>
      </c>
      <c r="I456" s="18">
        <v>1.4128504131593</v>
      </c>
      <c r="J456" s="18">
        <v>2.9078144491398001</v>
      </c>
      <c r="K456" s="18">
        <v>2.9078144491398001</v>
      </c>
      <c r="L456" s="18">
        <v>8.9700000000000006</v>
      </c>
      <c r="M456" s="18">
        <v>10.74</v>
      </c>
      <c r="N456" s="18">
        <v>11.92</v>
      </c>
      <c r="O456" s="18">
        <v>11.59</v>
      </c>
      <c r="P456" s="18">
        <v>14.795</v>
      </c>
      <c r="Q456" s="18">
        <v>8.44</v>
      </c>
      <c r="R456" s="18">
        <v>8.7100000000000009</v>
      </c>
      <c r="S456" s="18">
        <v>10.01</v>
      </c>
      <c r="T456" s="18">
        <v>12.04</v>
      </c>
      <c r="U456" s="18">
        <v>13.97</v>
      </c>
      <c r="V456" s="18">
        <v>11.53</v>
      </c>
      <c r="W456" s="18">
        <v>13.91</v>
      </c>
      <c r="X456" s="18">
        <v>6.72</v>
      </c>
      <c r="Y456" s="18">
        <v>7.76</v>
      </c>
      <c r="Z456" s="18">
        <v>9.8699999999999992</v>
      </c>
      <c r="AA456" s="18">
        <v>10.43</v>
      </c>
      <c r="AB456" s="18">
        <v>11.04</v>
      </c>
      <c r="AC456" s="18">
        <v>11.65</v>
      </c>
      <c r="AD456" s="18">
        <v>8.5090690703346858</v>
      </c>
      <c r="AE456" s="18">
        <v>3.5032143068332466</v>
      </c>
      <c r="AF456" s="18">
        <v>9.8452149791955712</v>
      </c>
      <c r="AG456" s="18">
        <v>2.3336215437079977</v>
      </c>
      <c r="AH456" s="18">
        <v>2.6575997346029778</v>
      </c>
      <c r="AI456" s="18">
        <v>4.8742661960172295</v>
      </c>
      <c r="AJ456" s="18">
        <v>4.4563104957077604</v>
      </c>
      <c r="AK456" s="18">
        <v>5.9674502712477429</v>
      </c>
      <c r="AM456" s="18">
        <v>0.28735632183907178</v>
      </c>
      <c r="AN456" s="18">
        <v>24.688951207892405</v>
      </c>
      <c r="AO456" s="18">
        <v>9.6230632573731754</v>
      </c>
      <c r="AP456" s="18">
        <v>11.06</v>
      </c>
      <c r="AQ456" s="18">
        <v>12.79</v>
      </c>
      <c r="AR456" s="21"/>
      <c r="AS456" s="21">
        <f t="shared" si="91"/>
        <v>9.0378232518942383</v>
      </c>
      <c r="AT456" s="21">
        <f t="shared" si="92"/>
        <v>1.5262298164066657</v>
      </c>
      <c r="AV456" s="2">
        <f t="shared" si="93"/>
        <v>7.3043806267102269</v>
      </c>
      <c r="AW456" s="2">
        <f t="shared" si="94"/>
        <v>9.2403795488977583</v>
      </c>
      <c r="AX456" s="2">
        <f t="shared" si="95"/>
        <v>1.0984521497919557</v>
      </c>
      <c r="AY456" s="2">
        <f t="shared" si="96"/>
        <v>1.02333621543708</v>
      </c>
      <c r="AZ456" s="2">
        <f t="shared" si="97"/>
        <v>0.96051089306407844</v>
      </c>
      <c r="BA456" s="2">
        <f t="shared" si="98"/>
        <v>3.9489106935921559E-2</v>
      </c>
      <c r="BB456" s="2">
        <f t="shared" si="99"/>
        <v>1.0952773587073683</v>
      </c>
      <c r="BD456" s="2">
        <f t="shared" si="100"/>
        <v>9.0119269101982677</v>
      </c>
      <c r="BE456" s="2">
        <f t="shared" si="101"/>
        <v>1.521856665070257</v>
      </c>
      <c r="BO456" s="21">
        <f t="shared" si="102"/>
        <v>20.052181110401513</v>
      </c>
      <c r="BP456" s="21">
        <f t="shared" si="103"/>
        <v>28.00762659647204</v>
      </c>
    </row>
    <row r="457" spans="2:68" x14ac:dyDescent="0.3">
      <c r="B457" s="12">
        <v>30955</v>
      </c>
      <c r="C457" s="18">
        <v>4.0299999999999996E-2</v>
      </c>
      <c r="D457" s="18">
        <v>0.89729066981441008</v>
      </c>
      <c r="E457" s="18">
        <v>1.4104187050115</v>
      </c>
      <c r="F457" s="18">
        <v>1.7017409026454999</v>
      </c>
      <c r="G457" s="18">
        <v>1.9767210538915998</v>
      </c>
      <c r="H457" s="18">
        <v>2.3683722081297001</v>
      </c>
      <c r="I457" s="18">
        <v>2.7821701199564002</v>
      </c>
      <c r="J457" s="18">
        <v>3.3218064613128999</v>
      </c>
      <c r="K457" s="18">
        <v>3.3218064613128999</v>
      </c>
      <c r="L457" s="18">
        <v>-0.3</v>
      </c>
      <c r="M457" s="18">
        <v>0.05</v>
      </c>
      <c r="N457" s="18">
        <v>-2.86</v>
      </c>
      <c r="O457" s="18">
        <v>3.33</v>
      </c>
      <c r="P457" s="18">
        <v>-2.0550000000000002</v>
      </c>
      <c r="Q457" s="18">
        <v>1.165</v>
      </c>
      <c r="R457" s="18">
        <v>1.26</v>
      </c>
      <c r="S457" s="18">
        <v>-0.2</v>
      </c>
      <c r="T457" s="18">
        <v>-2.62</v>
      </c>
      <c r="U457" s="18">
        <v>2.2400000000000002</v>
      </c>
      <c r="V457" s="18">
        <v>-2.39</v>
      </c>
      <c r="W457" s="18">
        <v>-4.03</v>
      </c>
      <c r="X457" s="18">
        <v>2.9</v>
      </c>
      <c r="Y457" s="18">
        <v>4.82</v>
      </c>
      <c r="Z457" s="18">
        <v>0.09</v>
      </c>
      <c r="AA457" s="18">
        <v>-4.42</v>
      </c>
      <c r="AB457" s="18">
        <v>3.22</v>
      </c>
      <c r="AC457" s="18">
        <v>-0.17</v>
      </c>
      <c r="AD457" s="18">
        <v>-0.84889767105396086</v>
      </c>
      <c r="AE457" s="18">
        <v>-1.5489482332713078</v>
      </c>
      <c r="AF457" s="18">
        <v>-0.36061334572415893</v>
      </c>
      <c r="AG457" s="18">
        <v>-0.49959776753797369</v>
      </c>
      <c r="AH457" s="18">
        <v>-2.3591413696641639</v>
      </c>
      <c r="AI457" s="18">
        <v>1.9219603360368653</v>
      </c>
      <c r="AJ457" s="18">
        <v>-2.1563340997180491</v>
      </c>
      <c r="AK457" s="18">
        <v>1.1945392491467421</v>
      </c>
      <c r="AM457" s="18">
        <v>0.38204393505252288</v>
      </c>
      <c r="AN457" s="18">
        <v>24.646955400399854</v>
      </c>
      <c r="AO457" s="18">
        <v>9.687341313628087</v>
      </c>
      <c r="AP457" s="18">
        <v>10.63</v>
      </c>
      <c r="AQ457" s="18">
        <v>12.47</v>
      </c>
      <c r="AR457" s="21"/>
      <c r="AS457" s="21">
        <f t="shared" si="91"/>
        <v>-1.257904015538569</v>
      </c>
      <c r="AT457" s="21">
        <f t="shared" si="92"/>
        <v>-1.3968884373523838</v>
      </c>
      <c r="AV457" s="2">
        <f t="shared" si="93"/>
        <v>-0.78435260732082623</v>
      </c>
      <c r="AW457" s="2">
        <f t="shared" si="94"/>
        <v>-0.74814565147210965</v>
      </c>
      <c r="AX457" s="2">
        <f t="shared" si="95"/>
        <v>0.99639386654275841</v>
      </c>
      <c r="AY457" s="2">
        <f t="shared" si="96"/>
        <v>0.99500402232462026</v>
      </c>
      <c r="AZ457" s="2">
        <f t="shared" si="97"/>
        <v>0.96056380316725565</v>
      </c>
      <c r="BA457" s="2">
        <f t="shared" si="98"/>
        <v>3.9436196832744352E-2</v>
      </c>
      <c r="BB457" s="2">
        <f t="shared" si="99"/>
        <v>0.99633898283580413</v>
      </c>
      <c r="BD457" s="2">
        <f t="shared" si="100"/>
        <v>-1.2531165597230085</v>
      </c>
      <c r="BE457" s="2">
        <f t="shared" si="101"/>
        <v>-1.3915720208448581</v>
      </c>
      <c r="BO457" s="21">
        <f t="shared" si="102"/>
        <v>19.971509446815421</v>
      </c>
      <c r="BP457" s="21">
        <f t="shared" si="103"/>
        <v>27.905090194773965</v>
      </c>
    </row>
    <row r="458" spans="2:68" x14ac:dyDescent="0.3">
      <c r="B458" s="12">
        <v>30986</v>
      </c>
      <c r="C458" s="18">
        <v>-7.3000000000000001E-3</v>
      </c>
      <c r="D458" s="18">
        <v>0.87318623022121233</v>
      </c>
      <c r="E458" s="18">
        <v>1.9387232029021997</v>
      </c>
      <c r="F458" s="18">
        <v>2.7395164676945001</v>
      </c>
      <c r="G458" s="18">
        <v>4.4833955095710003</v>
      </c>
      <c r="H458" s="18">
        <v>4.3561969195336001</v>
      </c>
      <c r="I458" s="18">
        <v>5.3938330595788999</v>
      </c>
      <c r="J458" s="18">
        <v>5.8906987531036004</v>
      </c>
      <c r="K458" s="18">
        <v>5.8906987531036004</v>
      </c>
      <c r="L458" s="18">
        <v>-2.12</v>
      </c>
      <c r="M458" s="18">
        <v>0.56000000000000005</v>
      </c>
      <c r="N458" s="18">
        <v>-0.15</v>
      </c>
      <c r="O458" s="18">
        <v>-0.67</v>
      </c>
      <c r="P458" s="18">
        <v>-3.1850000000000001</v>
      </c>
      <c r="Q458" s="18">
        <v>0.71500000000000008</v>
      </c>
      <c r="R458" s="18">
        <v>1.38</v>
      </c>
      <c r="S458" s="18">
        <v>2.15</v>
      </c>
      <c r="T458" s="18">
        <v>0.82</v>
      </c>
      <c r="U458" s="18">
        <v>-4.47</v>
      </c>
      <c r="V458" s="18">
        <v>-0.11</v>
      </c>
      <c r="W458" s="18">
        <v>-0.44</v>
      </c>
      <c r="X458" s="18">
        <v>-0.81</v>
      </c>
      <c r="Y458" s="18">
        <v>3.34</v>
      </c>
      <c r="Z458" s="18">
        <v>-0.74</v>
      </c>
      <c r="AA458" s="18">
        <v>1.65</v>
      </c>
      <c r="AB458" s="18">
        <v>1.19</v>
      </c>
      <c r="AC458" s="18">
        <v>-0.45</v>
      </c>
      <c r="AD458" s="18">
        <v>2.5352002330768286</v>
      </c>
      <c r="AE458" s="18">
        <v>0.61788694271698308</v>
      </c>
      <c r="AF458" s="18">
        <v>1.1121136241522223</v>
      </c>
      <c r="AG458" s="18">
        <v>3.630929460657395</v>
      </c>
      <c r="AH458" s="18">
        <v>2.8460008624267674</v>
      </c>
      <c r="AI458" s="18">
        <v>4.0544930993506423</v>
      </c>
      <c r="AJ458" s="18">
        <v>0.88344244223803603</v>
      </c>
      <c r="AK458" s="18">
        <v>-3.8785834738617186</v>
      </c>
      <c r="AM458" s="18">
        <v>0.19029495718363432</v>
      </c>
      <c r="AN458" s="18">
        <v>23.93233246811419</v>
      </c>
      <c r="AO458" s="18">
        <v>9.5950707030485081</v>
      </c>
      <c r="AP458" s="18">
        <v>9.35</v>
      </c>
      <c r="AQ458" s="18">
        <v>11.79</v>
      </c>
      <c r="AR458" s="21"/>
      <c r="AS458" s="21">
        <f t="shared" si="91"/>
        <v>0.23892739393100992</v>
      </c>
      <c r="AT458" s="21">
        <f t="shared" si="92"/>
        <v>2.7577432304361826</v>
      </c>
      <c r="AV458" s="2">
        <f t="shared" si="93"/>
        <v>1.6774634179201398</v>
      </c>
      <c r="AW458" s="2">
        <f t="shared" si="94"/>
        <v>1.0211511840824361</v>
      </c>
      <c r="AX458" s="2">
        <f t="shared" si="95"/>
        <v>1.0111211362415222</v>
      </c>
      <c r="AY458" s="2">
        <f t="shared" si="96"/>
        <v>1.0363092946065739</v>
      </c>
      <c r="AZ458" s="2">
        <f t="shared" si="97"/>
        <v>0.95962107164770127</v>
      </c>
      <c r="BA458" s="2">
        <f t="shared" si="98"/>
        <v>4.0378928352298726E-2</v>
      </c>
      <c r="BB458" s="2">
        <f t="shared" si="99"/>
        <v>1.0121144614126607</v>
      </c>
      <c r="BD458" s="2">
        <f t="shared" si="100"/>
        <v>0.23847359071366708</v>
      </c>
      <c r="BE458" s="2">
        <f t="shared" si="101"/>
        <v>2.7525053515559619</v>
      </c>
      <c r="BO458" s="21">
        <f t="shared" si="102"/>
        <v>20.344528987142958</v>
      </c>
      <c r="BP458" s="21">
        <f t="shared" si="103"/>
        <v>28.243145333155372</v>
      </c>
    </row>
    <row r="459" spans="2:68" x14ac:dyDescent="0.3">
      <c r="B459" s="12">
        <v>31016</v>
      </c>
      <c r="C459" s="18">
        <v>-1.0685</v>
      </c>
      <c r="D459" s="18">
        <v>0.71955760103807886</v>
      </c>
      <c r="E459" s="18">
        <v>1.6028031879391997</v>
      </c>
      <c r="F459" s="18">
        <v>1.9181963380088998</v>
      </c>
      <c r="G459" s="18">
        <v>1.8118208518778001</v>
      </c>
      <c r="H459" s="18">
        <v>1.4404028200989001</v>
      </c>
      <c r="I459" s="18">
        <v>1.8128276307240998</v>
      </c>
      <c r="J459" s="18">
        <v>0.99898312921124999</v>
      </c>
      <c r="K459" s="18">
        <v>0.99898312921124999</v>
      </c>
      <c r="L459" s="18">
        <v>-2.79</v>
      </c>
      <c r="M459" s="18">
        <v>-0.89</v>
      </c>
      <c r="N459" s="18">
        <v>-3.18</v>
      </c>
      <c r="O459" s="18">
        <v>1.46</v>
      </c>
      <c r="P459" s="18">
        <v>-2.87</v>
      </c>
      <c r="Q459" s="18">
        <v>-1.04</v>
      </c>
      <c r="R459" s="18">
        <v>0.38</v>
      </c>
      <c r="S459" s="18">
        <v>-3.02</v>
      </c>
      <c r="T459" s="18">
        <v>-1.52</v>
      </c>
      <c r="U459" s="18">
        <v>-1.02</v>
      </c>
      <c r="V459" s="18">
        <v>-0.83</v>
      </c>
      <c r="W459" s="18">
        <v>-3.89</v>
      </c>
      <c r="X459" s="18">
        <v>-0.24</v>
      </c>
      <c r="Y459" s="18">
        <v>3.06</v>
      </c>
      <c r="Z459" s="18">
        <v>-2.92</v>
      </c>
      <c r="AA459" s="18">
        <v>-0.08</v>
      </c>
      <c r="AB459" s="18">
        <v>0.34</v>
      </c>
      <c r="AC459" s="18">
        <v>-1.87</v>
      </c>
      <c r="AD459" s="18">
        <v>0.41164840832466076</v>
      </c>
      <c r="AE459" s="18">
        <v>5.9311013431214477</v>
      </c>
      <c r="AF459" s="18">
        <v>-8.5223285006719163E-2</v>
      </c>
      <c r="AG459" s="18">
        <v>0.58345310222389646</v>
      </c>
      <c r="AH459" s="18">
        <v>-0.37117685547510826</v>
      </c>
      <c r="AI459" s="18">
        <v>3.195479878014873</v>
      </c>
      <c r="AJ459" s="18">
        <v>-1.4877589462161667</v>
      </c>
      <c r="AK459" s="18">
        <v>-4.2105263157894761</v>
      </c>
      <c r="AM459" s="18">
        <v>0.18993352326686086</v>
      </c>
      <c r="AN459" s="18">
        <v>24.032200987177404</v>
      </c>
      <c r="AO459" s="18">
        <v>9.6919732217830905</v>
      </c>
      <c r="AP459" s="18">
        <v>8.74</v>
      </c>
      <c r="AQ459" s="18">
        <v>11.58</v>
      </c>
      <c r="AR459" s="21"/>
      <c r="AS459" s="21">
        <f t="shared" si="91"/>
        <v>-0.80478088604479803</v>
      </c>
      <c r="AT459" s="21">
        <f t="shared" si="92"/>
        <v>-0.13610449881418241</v>
      </c>
      <c r="AV459" s="2">
        <f t="shared" si="93"/>
        <v>-7.4553892104395336E-2</v>
      </c>
      <c r="AW459" s="2">
        <f t="shared" si="94"/>
        <v>-0.2481563723427227</v>
      </c>
      <c r="AX459" s="2">
        <f t="shared" si="95"/>
        <v>0.99914776714993281</v>
      </c>
      <c r="AY459" s="2">
        <f t="shared" si="96"/>
        <v>1.005834531022239</v>
      </c>
      <c r="AZ459" s="2">
        <f t="shared" si="97"/>
        <v>0.9593618188306956</v>
      </c>
      <c r="BA459" s="2">
        <f t="shared" si="98"/>
        <v>4.0638181169304399E-2</v>
      </c>
      <c r="BB459" s="2">
        <f t="shared" si="99"/>
        <v>0.99941777150924138</v>
      </c>
      <c r="BD459" s="2">
        <f t="shared" si="100"/>
        <v>-0.80325523507599272</v>
      </c>
      <c r="BE459" s="2">
        <f t="shared" si="101"/>
        <v>-0.13584648080695172</v>
      </c>
      <c r="BO459" s="21">
        <f t="shared" si="102"/>
        <v>20.368002429650062</v>
      </c>
      <c r="BP459" s="21">
        <f t="shared" si="103"/>
        <v>28.226701369273773</v>
      </c>
    </row>
    <row r="460" spans="2:68" x14ac:dyDescent="0.3">
      <c r="B460" s="12">
        <v>31047</v>
      </c>
      <c r="C460" s="18">
        <v>2.3653</v>
      </c>
      <c r="D460" s="18">
        <v>0.61912690455154795</v>
      </c>
      <c r="E460" s="18">
        <v>1.1919828300277999</v>
      </c>
      <c r="F460" s="18">
        <v>1.6003573868712997</v>
      </c>
      <c r="G460" s="18">
        <v>1.6843780343078998</v>
      </c>
      <c r="H460" s="18">
        <v>1.2776501561572</v>
      </c>
      <c r="I460" s="18">
        <v>0.87606718375090997</v>
      </c>
      <c r="J460" s="18">
        <v>1.1143820760522001</v>
      </c>
      <c r="K460" s="18">
        <v>1.1143820760522001</v>
      </c>
      <c r="L460" s="18">
        <v>0.93</v>
      </c>
      <c r="M460" s="18">
        <v>2.58</v>
      </c>
      <c r="N460" s="18">
        <v>2.7</v>
      </c>
      <c r="O460" s="18">
        <v>1.77</v>
      </c>
      <c r="P460" s="18">
        <v>0.42499999999999999</v>
      </c>
      <c r="Q460" s="18">
        <v>2.77</v>
      </c>
      <c r="R460" s="18">
        <v>2.5</v>
      </c>
      <c r="S460" s="18">
        <v>4.6100000000000003</v>
      </c>
      <c r="T460" s="18">
        <v>2.4700000000000002</v>
      </c>
      <c r="U460" s="18">
        <v>-0.54</v>
      </c>
      <c r="V460" s="18">
        <v>1.31</v>
      </c>
      <c r="W460" s="18">
        <v>2.6</v>
      </c>
      <c r="X460" s="18">
        <v>5.0999999999999996</v>
      </c>
      <c r="Y460" s="18">
        <v>2.63</v>
      </c>
      <c r="Z460" s="18">
        <v>0.77</v>
      </c>
      <c r="AA460" s="18">
        <v>2.74</v>
      </c>
      <c r="AB460" s="18">
        <v>4.5</v>
      </c>
      <c r="AC460" s="18">
        <v>1.83</v>
      </c>
      <c r="AD460" s="18">
        <v>2.0445725373815726</v>
      </c>
      <c r="AE460" s="18">
        <v>3.3606811326111208</v>
      </c>
      <c r="AF460" s="18">
        <v>2.1926083509778982</v>
      </c>
      <c r="AG460" s="18">
        <v>0.15236519764811884</v>
      </c>
      <c r="AH460" s="18">
        <v>-0.44568880067709093</v>
      </c>
      <c r="AI460" s="18">
        <v>0.68056534173333016</v>
      </c>
      <c r="AJ460" s="18">
        <v>-3.4314661683758962</v>
      </c>
      <c r="AK460" s="18">
        <v>-3.2967032967033072</v>
      </c>
      <c r="AM460" s="18">
        <v>0.18957345971564177</v>
      </c>
      <c r="AN460" s="18">
        <v>24.254974961729829</v>
      </c>
      <c r="AO460" s="18">
        <v>9.5950548011334629</v>
      </c>
      <c r="AP460" s="18">
        <v>8.1199999999999992</v>
      </c>
      <c r="AQ460" s="18">
        <v>11.55</v>
      </c>
      <c r="AR460" s="21"/>
      <c r="AS460" s="21">
        <f t="shared" si="91"/>
        <v>1.5734814464263502</v>
      </c>
      <c r="AT460" s="21">
        <f t="shared" si="92"/>
        <v>-0.46676170690342911</v>
      </c>
      <c r="AV460" s="2">
        <f t="shared" si="93"/>
        <v>1.3909619452633226</v>
      </c>
      <c r="AW460" s="2">
        <f t="shared" si="94"/>
        <v>1.9201231203678226</v>
      </c>
      <c r="AX460" s="2">
        <f t="shared" si="95"/>
        <v>1.021926083509779</v>
      </c>
      <c r="AY460" s="2">
        <f t="shared" si="96"/>
        <v>1.0015236519764812</v>
      </c>
      <c r="AZ460" s="2">
        <f t="shared" si="97"/>
        <v>0.96014080838792515</v>
      </c>
      <c r="BA460" s="2">
        <f t="shared" si="98"/>
        <v>3.9859191612074851E-2</v>
      </c>
      <c r="BB460" s="2">
        <f t="shared" si="99"/>
        <v>1.0210969658008346</v>
      </c>
      <c r="BD460" s="2">
        <f t="shared" si="100"/>
        <v>1.5705041873034999</v>
      </c>
      <c r="BE460" s="2">
        <f t="shared" si="101"/>
        <v>-0.46587852486576886</v>
      </c>
      <c r="BO460" s="21">
        <f t="shared" si="102"/>
        <v>20.689925919337654</v>
      </c>
      <c r="BP460" s="21">
        <f t="shared" si="103"/>
        <v>28.822199122731714</v>
      </c>
    </row>
    <row r="461" spans="2:68" x14ac:dyDescent="0.3">
      <c r="B461" s="12">
        <v>31078</v>
      </c>
      <c r="C461" s="18">
        <v>8.5719000000000012</v>
      </c>
      <c r="D461" s="18">
        <v>0.63519285716340246</v>
      </c>
      <c r="E461" s="18">
        <v>1.0537411183989001</v>
      </c>
      <c r="F461" s="18">
        <v>1.2081427207696001</v>
      </c>
      <c r="G461" s="18">
        <v>2.2408600603094002</v>
      </c>
      <c r="H461" s="18">
        <v>2.8506946214270998</v>
      </c>
      <c r="I461" s="18">
        <v>3.3175683150791002</v>
      </c>
      <c r="J461" s="18">
        <v>3.9639662033571996</v>
      </c>
      <c r="K461" s="18">
        <v>3.9639662033571996</v>
      </c>
      <c r="L461" s="18">
        <v>12.74</v>
      </c>
      <c r="M461" s="18">
        <v>7.32</v>
      </c>
      <c r="N461" s="18">
        <v>11.18</v>
      </c>
      <c r="O461" s="18">
        <v>5.46</v>
      </c>
      <c r="P461" s="18">
        <v>15.190000000000001</v>
      </c>
      <c r="Q461" s="18">
        <v>5.7149999999999999</v>
      </c>
      <c r="R461" s="18">
        <v>4.9000000000000004</v>
      </c>
      <c r="S461" s="18">
        <v>9.84</v>
      </c>
      <c r="T461" s="18">
        <v>9.58</v>
      </c>
      <c r="U461" s="18">
        <v>6.54</v>
      </c>
      <c r="V461" s="18">
        <v>5.81</v>
      </c>
      <c r="W461" s="18">
        <v>12.55</v>
      </c>
      <c r="X461" s="18">
        <v>5.85</v>
      </c>
      <c r="Y461" s="18">
        <v>2.39</v>
      </c>
      <c r="Z461" s="18">
        <v>13.19</v>
      </c>
      <c r="AA461" s="18">
        <v>8.31</v>
      </c>
      <c r="AB461" s="18">
        <v>8.89</v>
      </c>
      <c r="AC461" s="18">
        <v>12.24</v>
      </c>
      <c r="AD461" s="18">
        <v>2.2795169717052755</v>
      </c>
      <c r="AE461" s="18">
        <v>-3.9825872331459622</v>
      </c>
      <c r="AF461" s="18">
        <v>5.2013982992596075</v>
      </c>
      <c r="AG461" s="18">
        <v>1.8095302228162247</v>
      </c>
      <c r="AH461" s="18">
        <v>0.95937121959679406</v>
      </c>
      <c r="AI461" s="18">
        <v>3.2353280200237089</v>
      </c>
      <c r="AJ461" s="18">
        <v>2.2171631902428324</v>
      </c>
      <c r="AK461" s="18">
        <v>-0.18939393939393367</v>
      </c>
      <c r="AM461" s="18">
        <v>0.56764427625353164</v>
      </c>
      <c r="AN461" s="18">
        <v>26.06543584271715</v>
      </c>
      <c r="AO461" s="18">
        <v>9.9970011777304553</v>
      </c>
      <c r="AP461" s="18">
        <v>8.33</v>
      </c>
      <c r="AQ461" s="18">
        <v>11.17</v>
      </c>
      <c r="AR461" s="21"/>
      <c r="AS461" s="21">
        <f t="shared" si="91"/>
        <v>4.566205442096205</v>
      </c>
      <c r="AT461" s="21">
        <f t="shared" si="92"/>
        <v>1.1743373656528222</v>
      </c>
      <c r="AV461" s="2">
        <f t="shared" si="93"/>
        <v>3.6161936000730606</v>
      </c>
      <c r="AW461" s="2">
        <f t="shared" si="94"/>
        <v>4.4985569034242445</v>
      </c>
      <c r="AX461" s="2">
        <f t="shared" si="95"/>
        <v>1.0520139829925961</v>
      </c>
      <c r="AY461" s="2">
        <f t="shared" si="96"/>
        <v>1.0180953022281622</v>
      </c>
      <c r="AZ461" s="2">
        <f t="shared" si="97"/>
        <v>0.96137629868099317</v>
      </c>
      <c r="BA461" s="2">
        <f t="shared" si="98"/>
        <v>3.8623701319006831E-2</v>
      </c>
      <c r="BB461" s="2">
        <f t="shared" si="99"/>
        <v>1.0506620117967778</v>
      </c>
      <c r="BD461" s="2">
        <f t="shared" si="100"/>
        <v>4.5404319400712039</v>
      </c>
      <c r="BE461" s="2">
        <f t="shared" si="101"/>
        <v>1.1677089327328629</v>
      </c>
      <c r="BO461" s="21">
        <f t="shared" si="102"/>
        <v>21.555558876534814</v>
      </c>
      <c r="BP461" s="21">
        <f t="shared" si="103"/>
        <v>30.282389714696627</v>
      </c>
    </row>
    <row r="462" spans="2:68" x14ac:dyDescent="0.3">
      <c r="B462" s="12">
        <v>31106</v>
      </c>
      <c r="C462" s="18">
        <v>1.6898</v>
      </c>
      <c r="D462" s="18">
        <v>0.63974415343923674</v>
      </c>
      <c r="E462" s="18">
        <v>-2.4352309735292E-3</v>
      </c>
      <c r="F462" s="18">
        <v>-0.44282882430055004</v>
      </c>
      <c r="G462" s="18">
        <v>-1.9756575767692</v>
      </c>
      <c r="H462" s="18">
        <v>-2.3333094871681999</v>
      </c>
      <c r="I462" s="18">
        <v>-3.4552812010567999</v>
      </c>
      <c r="J462" s="18">
        <v>-5.0693365695211998</v>
      </c>
      <c r="K462" s="18">
        <v>-5.0693365695211998</v>
      </c>
      <c r="L462" s="18">
        <v>3.55</v>
      </c>
      <c r="M462" s="18">
        <v>1.7</v>
      </c>
      <c r="N462" s="18">
        <v>1.18</v>
      </c>
      <c r="O462" s="18">
        <v>2.15</v>
      </c>
      <c r="P462" s="18">
        <v>0.86499999999999999</v>
      </c>
      <c r="Q462" s="18">
        <v>2.9299999999999997</v>
      </c>
      <c r="R462" s="18">
        <v>5.08</v>
      </c>
      <c r="S462" s="18">
        <v>-1.57</v>
      </c>
      <c r="T462" s="18">
        <v>1.05</v>
      </c>
      <c r="U462" s="18">
        <v>3.87</v>
      </c>
      <c r="V462" s="18">
        <v>1.91</v>
      </c>
      <c r="W462" s="18">
        <v>-1.38</v>
      </c>
      <c r="X462" s="18">
        <v>2.69</v>
      </c>
      <c r="Y462" s="18">
        <v>1.38</v>
      </c>
      <c r="Z462" s="18">
        <v>2.1</v>
      </c>
      <c r="AA462" s="18">
        <v>3.59</v>
      </c>
      <c r="AB462" s="18">
        <v>2.17</v>
      </c>
      <c r="AC462" s="18">
        <v>2.13</v>
      </c>
      <c r="AD462" s="18">
        <v>-0.56070976149897866</v>
      </c>
      <c r="AE462" s="18">
        <v>-0.96526735554623988</v>
      </c>
      <c r="AF462" s="18">
        <v>0.20161478508424757</v>
      </c>
      <c r="AG462" s="18">
        <v>-4.6755574447716608</v>
      </c>
      <c r="AH462" s="18">
        <v>-5.5280443303541755</v>
      </c>
      <c r="AI462" s="18">
        <v>0.2699674204752478</v>
      </c>
      <c r="AJ462" s="18">
        <v>-3.9701752079552288</v>
      </c>
      <c r="AK462" s="18">
        <v>0.75901328273244584</v>
      </c>
      <c r="AM462" s="18">
        <v>0.47036688617121403</v>
      </c>
      <c r="AN462" s="18">
        <v>26.279655846964484</v>
      </c>
      <c r="AO462" s="18">
        <v>10.494935172607086</v>
      </c>
      <c r="AP462" s="18">
        <v>8.81</v>
      </c>
      <c r="AQ462" s="18">
        <v>11.91</v>
      </c>
      <c r="AR462" s="21"/>
      <c r="AS462" s="21">
        <f t="shared" si="91"/>
        <v>-0.43812936835498917</v>
      </c>
      <c r="AT462" s="21">
        <f t="shared" si="92"/>
        <v>-5.3153015982108975</v>
      </c>
      <c r="AV462" s="2">
        <f t="shared" si="93"/>
        <v>-1.731903770043739</v>
      </c>
      <c r="AW462" s="2">
        <f t="shared" si="94"/>
        <v>-0.45712654457428226</v>
      </c>
      <c r="AX462" s="2">
        <f t="shared" si="95"/>
        <v>1.0020161478508425</v>
      </c>
      <c r="AY462" s="2">
        <f t="shared" si="96"/>
        <v>0.95324442555228339</v>
      </c>
      <c r="AZ462" s="2">
        <f t="shared" si="97"/>
        <v>0.96318704618429762</v>
      </c>
      <c r="BA462" s="2">
        <f t="shared" si="98"/>
        <v>3.6812953815702376E-2</v>
      </c>
      <c r="BB462" s="2">
        <f t="shared" si="99"/>
        <v>1.0001324034159693</v>
      </c>
      <c r="BD462" s="2">
        <f t="shared" si="100"/>
        <v>-0.43607820090014371</v>
      </c>
      <c r="BE462" s="2">
        <f t="shared" si="101"/>
        <v>-5.2904172274327568</v>
      </c>
      <c r="BO462" s="21">
        <f t="shared" si="102"/>
        <v>21.283627550782469</v>
      </c>
      <c r="BP462" s="21">
        <f t="shared" si="103"/>
        <v>30.286399206538569</v>
      </c>
    </row>
    <row r="463" spans="2:68" x14ac:dyDescent="0.3">
      <c r="B463" s="12">
        <v>31137</v>
      </c>
      <c r="C463" s="18">
        <v>-0.17469999999999999</v>
      </c>
      <c r="D463" s="18">
        <v>0.64487962796011544</v>
      </c>
      <c r="E463" s="18">
        <v>0.93012058739850001</v>
      </c>
      <c r="F463" s="18">
        <v>1.2113211427282999</v>
      </c>
      <c r="G463" s="18">
        <v>1.6815819861432002</v>
      </c>
      <c r="H463" s="18">
        <v>1.7254292979755999</v>
      </c>
      <c r="I463" s="18">
        <v>2.4851734779027002</v>
      </c>
      <c r="J463" s="18">
        <v>2.8923135955729</v>
      </c>
      <c r="K463" s="18">
        <v>3.0479963287643002</v>
      </c>
      <c r="L463" s="18">
        <v>-1.39</v>
      </c>
      <c r="M463" s="18">
        <v>0.22</v>
      </c>
      <c r="N463" s="18">
        <v>-2.3199999999999998</v>
      </c>
      <c r="O463" s="18">
        <v>2.2000000000000002</v>
      </c>
      <c r="P463" s="18">
        <v>-0.81499999999999995</v>
      </c>
      <c r="Q463" s="18">
        <v>-9.0000000000000024E-2</v>
      </c>
      <c r="R463" s="18">
        <v>4.63</v>
      </c>
      <c r="S463" s="18">
        <v>-5.26</v>
      </c>
      <c r="T463" s="18">
        <v>-3.43</v>
      </c>
      <c r="U463" s="18">
        <v>1.45</v>
      </c>
      <c r="V463" s="18">
        <v>-1.39</v>
      </c>
      <c r="W463" s="18">
        <v>-5.95</v>
      </c>
      <c r="X463" s="18">
        <v>5.47</v>
      </c>
      <c r="Y463" s="18">
        <v>6.1</v>
      </c>
      <c r="Z463" s="18">
        <v>-0.61</v>
      </c>
      <c r="AA463" s="18">
        <v>3.07</v>
      </c>
      <c r="AB463" s="18">
        <v>0.09</v>
      </c>
      <c r="AC463" s="18">
        <v>-0.85</v>
      </c>
      <c r="AD463" s="18">
        <v>7.7894910493141234</v>
      </c>
      <c r="AE463" s="18">
        <v>0.6507509222488661</v>
      </c>
      <c r="AF463" s="18">
        <v>3.4224180492030909</v>
      </c>
      <c r="AG463" s="18">
        <v>5.747498132935025</v>
      </c>
      <c r="AH463" s="18">
        <v>7.8261900598703527</v>
      </c>
      <c r="AI463" s="18">
        <v>0.19924596735707567</v>
      </c>
      <c r="AJ463" s="18">
        <v>4.7695874948193273</v>
      </c>
      <c r="AK463" s="18">
        <v>6.5913370998116783</v>
      </c>
      <c r="AM463" s="18">
        <v>0.18726591760300781</v>
      </c>
      <c r="AN463" s="18">
        <v>25.976577232586219</v>
      </c>
      <c r="AO463" s="18">
        <v>10.37321721492474</v>
      </c>
      <c r="AP463" s="18">
        <v>8.4700000000000006</v>
      </c>
      <c r="AQ463" s="18">
        <v>11.65</v>
      </c>
      <c r="AR463" s="21"/>
      <c r="AS463" s="21">
        <f t="shared" si="91"/>
        <v>2.7775384212429755</v>
      </c>
      <c r="AT463" s="21">
        <f t="shared" si="92"/>
        <v>5.1026185049749095</v>
      </c>
      <c r="AV463" s="2">
        <f t="shared" si="93"/>
        <v>3.9326761567196629</v>
      </c>
      <c r="AW463" s="2">
        <f t="shared" si="94"/>
        <v>3.3207451973403135</v>
      </c>
      <c r="AX463" s="2">
        <f t="shared" si="95"/>
        <v>1.0342241804920309</v>
      </c>
      <c r="AY463" s="2">
        <f t="shared" si="96"/>
        <v>1.0574749813293502</v>
      </c>
      <c r="AZ463" s="2">
        <f t="shared" si="97"/>
        <v>0.96239056549380653</v>
      </c>
      <c r="BA463" s="2">
        <f t="shared" si="98"/>
        <v>3.7609434506193473E-2</v>
      </c>
      <c r="BB463" s="2">
        <f t="shared" si="99"/>
        <v>1.0350801111494332</v>
      </c>
      <c r="BD463" s="2">
        <f t="shared" si="100"/>
        <v>2.7723467606425212</v>
      </c>
      <c r="BE463" s="2">
        <f t="shared" si="101"/>
        <v>5.0930809002927129</v>
      </c>
      <c r="BO463" s="21">
        <f t="shared" si="102"/>
        <v>22.160500677189287</v>
      </c>
      <c r="BP463" s="21">
        <f t="shared" si="103"/>
        <v>31.348849457020048</v>
      </c>
    </row>
    <row r="464" spans="2:68" x14ac:dyDescent="0.3">
      <c r="B464" s="12">
        <v>31167</v>
      </c>
      <c r="C464" s="18">
        <v>-0.21870000000000001</v>
      </c>
      <c r="D464" s="18">
        <v>0.67651581428469498</v>
      </c>
      <c r="E464" s="18">
        <v>1.4406375532439</v>
      </c>
      <c r="F464" s="18">
        <v>1.8091629391587001</v>
      </c>
      <c r="G464" s="18">
        <v>2.3124592087379998</v>
      </c>
      <c r="H464" s="18">
        <v>2.5648261894485</v>
      </c>
      <c r="I464" s="18">
        <v>2.3987421973998999</v>
      </c>
      <c r="J464" s="18">
        <v>1.9952011854447</v>
      </c>
      <c r="K464" s="18">
        <v>1.9059454302547001</v>
      </c>
      <c r="L464" s="18">
        <v>-0.47</v>
      </c>
      <c r="M464" s="18">
        <v>-0.11</v>
      </c>
      <c r="N464" s="18">
        <v>-1.7</v>
      </c>
      <c r="O464" s="18">
        <v>2.29</v>
      </c>
      <c r="P464" s="18">
        <v>-2.875</v>
      </c>
      <c r="Q464" s="18">
        <v>0.30000000000000004</v>
      </c>
      <c r="R464" s="18">
        <v>-2.12</v>
      </c>
      <c r="S464" s="18">
        <v>-3.45</v>
      </c>
      <c r="T464" s="18">
        <v>-2.0299999999999998</v>
      </c>
      <c r="U464" s="18">
        <v>3.81</v>
      </c>
      <c r="V464" s="18">
        <v>-0.11</v>
      </c>
      <c r="W464" s="18">
        <v>-3.73</v>
      </c>
      <c r="X464" s="18">
        <v>0.9</v>
      </c>
      <c r="Y464" s="18">
        <v>1.61</v>
      </c>
      <c r="Z464" s="18">
        <v>0.09</v>
      </c>
      <c r="AA464" s="18">
        <v>-1.76</v>
      </c>
      <c r="AB464" s="18">
        <v>2.54</v>
      </c>
      <c r="AC464" s="18">
        <v>-1.19</v>
      </c>
      <c r="AD464" s="18">
        <v>-0.31140794653561343</v>
      </c>
      <c r="AE464" s="18">
        <v>-1.5457291304946108</v>
      </c>
      <c r="AF464" s="18">
        <v>-0.26930871425354663</v>
      </c>
      <c r="AG464" s="18">
        <v>1.3547580249017255</v>
      </c>
      <c r="AH464" s="18">
        <v>0.71966538176895245</v>
      </c>
      <c r="AI464" s="18">
        <v>3.9627067382684622</v>
      </c>
      <c r="AJ464" s="18">
        <v>-2.7333974677419604</v>
      </c>
      <c r="AK464" s="18">
        <v>-2.4734982332155431</v>
      </c>
      <c r="AM464" s="18">
        <v>0.18691588785046953</v>
      </c>
      <c r="AN464" s="18">
        <v>25.713741361781299</v>
      </c>
      <c r="AO464" s="18">
        <v>10.397118719816822</v>
      </c>
      <c r="AP464" s="18">
        <v>8.1199999999999992</v>
      </c>
      <c r="AQ464" s="18">
        <v>11.41</v>
      </c>
      <c r="AR464" s="21"/>
      <c r="AS464" s="21">
        <f t="shared" si="91"/>
        <v>-0.94582452853824162</v>
      </c>
      <c r="AT464" s="21">
        <f t="shared" si="92"/>
        <v>0.67824221061703049</v>
      </c>
      <c r="AV464" s="2">
        <f t="shared" si="93"/>
        <v>3.0995419642565469E-2</v>
      </c>
      <c r="AW464" s="2">
        <f t="shared" si="94"/>
        <v>-0.39514437044407824</v>
      </c>
      <c r="AX464" s="2">
        <f t="shared" si="95"/>
        <v>0.99730691285746453</v>
      </c>
      <c r="AY464" s="2">
        <f t="shared" si="96"/>
        <v>1.0135475802490173</v>
      </c>
      <c r="AZ464" s="2">
        <f t="shared" si="97"/>
        <v>0.96180150852253654</v>
      </c>
      <c r="BA464" s="2">
        <f t="shared" si="98"/>
        <v>3.8198491477463459E-2</v>
      </c>
      <c r="BB464" s="2">
        <f t="shared" si="99"/>
        <v>0.99791771517406391</v>
      </c>
      <c r="BD464" s="2">
        <f t="shared" si="100"/>
        <v>-0.94405993053723736</v>
      </c>
      <c r="BE464" s="2">
        <f t="shared" si="101"/>
        <v>0.67697683335841663</v>
      </c>
      <c r="BO464" s="21">
        <f t="shared" si="102"/>
        <v>22.208790913961952</v>
      </c>
      <c r="BP464" s="21">
        <f t="shared" si="103"/>
        <v>31.283572223485141</v>
      </c>
    </row>
    <row r="465" spans="2:68" x14ac:dyDescent="0.3">
      <c r="B465" s="12">
        <v>31198</v>
      </c>
      <c r="C465" s="18">
        <v>5.5773999999999999</v>
      </c>
      <c r="D465" s="18">
        <v>0.61459666318641748</v>
      </c>
      <c r="E465" s="18">
        <v>1.6507563333238999</v>
      </c>
      <c r="F465" s="18">
        <v>2.6418230033693999</v>
      </c>
      <c r="G465" s="18">
        <v>5.0703576557404002</v>
      </c>
      <c r="H465" s="18">
        <v>5.8955035727174998</v>
      </c>
      <c r="I465" s="18">
        <v>6.7834052686876989</v>
      </c>
      <c r="J465" s="18">
        <v>9.7206128753607004</v>
      </c>
      <c r="K465" s="18">
        <v>9.3737747108965994</v>
      </c>
      <c r="L465" s="18">
        <v>2.86</v>
      </c>
      <c r="M465" s="18">
        <v>6.3</v>
      </c>
      <c r="N465" s="18">
        <v>5.61</v>
      </c>
      <c r="O465" s="18">
        <v>4.66</v>
      </c>
      <c r="P465" s="18">
        <v>0.73</v>
      </c>
      <c r="Q465" s="18">
        <v>6.92</v>
      </c>
      <c r="R465" s="18">
        <v>8</v>
      </c>
      <c r="S465" s="18">
        <v>5.93</v>
      </c>
      <c r="T465" s="18">
        <v>5.72</v>
      </c>
      <c r="U465" s="18">
        <v>0.75</v>
      </c>
      <c r="V465" s="18">
        <v>6.95</v>
      </c>
      <c r="W465" s="18">
        <v>2.78</v>
      </c>
      <c r="X465" s="18">
        <v>6.63</v>
      </c>
      <c r="Y465" s="18">
        <v>5.45</v>
      </c>
      <c r="Z465" s="18">
        <v>9.6199999999999992</v>
      </c>
      <c r="AA465" s="18">
        <v>9.4499999999999993</v>
      </c>
      <c r="AB465" s="18">
        <v>6.24</v>
      </c>
      <c r="AC465" s="18">
        <v>6.54</v>
      </c>
      <c r="AD465" s="18">
        <v>4.2801490045396351</v>
      </c>
      <c r="AE465" s="18">
        <v>4.1540503021938235</v>
      </c>
      <c r="AF465" s="18">
        <v>5.1541643335801801</v>
      </c>
      <c r="AG465" s="18">
        <v>4.39711374739018</v>
      </c>
      <c r="AH465" s="18">
        <v>2.1970395552932453</v>
      </c>
      <c r="AI465" s="18">
        <v>6.340934513787877</v>
      </c>
      <c r="AJ465" s="18">
        <v>-2.0878685368525884</v>
      </c>
      <c r="AK465" s="18">
        <v>0.90579710144926828</v>
      </c>
      <c r="AM465" s="18">
        <v>0.27985074626866169</v>
      </c>
      <c r="AN465" s="18">
        <v>26.878338277736521</v>
      </c>
      <c r="AO465" s="18">
        <v>10.6081204678601</v>
      </c>
      <c r="AP465" s="18">
        <v>7.38</v>
      </c>
      <c r="AQ465" s="18">
        <v>10.28</v>
      </c>
      <c r="AR465" s="21"/>
      <c r="AS465" s="21">
        <f t="shared" si="91"/>
        <v>4.5395676703937626</v>
      </c>
      <c r="AT465" s="21">
        <f t="shared" si="92"/>
        <v>3.7825170842037625</v>
      </c>
      <c r="AV465" s="2">
        <f t="shared" si="93"/>
        <v>4.647198411454518</v>
      </c>
      <c r="AW465" s="2">
        <f t="shared" si="94"/>
        <v>4.8453953969469277</v>
      </c>
      <c r="AX465" s="2">
        <f t="shared" si="95"/>
        <v>1.0515416433358018</v>
      </c>
      <c r="AY465" s="2">
        <f t="shared" si="96"/>
        <v>1.0439711374739018</v>
      </c>
      <c r="AZ465" s="2">
        <f t="shared" si="97"/>
        <v>0.96206608397074533</v>
      </c>
      <c r="BA465" s="2">
        <f t="shared" si="98"/>
        <v>3.7933916029254666E-2</v>
      </c>
      <c r="BB465" s="2">
        <f t="shared" si="99"/>
        <v>1.0512524614321559</v>
      </c>
      <c r="BD465" s="2">
        <f t="shared" si="100"/>
        <v>4.5268991094531286</v>
      </c>
      <c r="BE465" s="2">
        <f t="shared" si="101"/>
        <v>3.7719612225734265</v>
      </c>
      <c r="BO465" s="21">
        <f t="shared" si="102"/>
        <v>23.303028959628815</v>
      </c>
      <c r="BP465" s="21">
        <f t="shared" si="103"/>
        <v>32.886932302329377</v>
      </c>
    </row>
    <row r="466" spans="2:68" x14ac:dyDescent="0.3">
      <c r="B466" s="12">
        <v>31228</v>
      </c>
      <c r="C466" s="18">
        <v>1.7090999999999998</v>
      </c>
      <c r="D466" s="18">
        <v>0.58752095110090607</v>
      </c>
      <c r="E466" s="18">
        <v>1.0745222306505999</v>
      </c>
      <c r="F466" s="18">
        <v>1.1071768439662999</v>
      </c>
      <c r="G466" s="18">
        <v>0.91849906239564993</v>
      </c>
      <c r="H466" s="18">
        <v>0.70493454179255</v>
      </c>
      <c r="I466" s="18">
        <v>0.97989180361335992</v>
      </c>
      <c r="J466" s="18">
        <v>1.1733765418515001</v>
      </c>
      <c r="K466" s="18">
        <v>1.7963911094826999</v>
      </c>
      <c r="L466" s="18">
        <v>1.54</v>
      </c>
      <c r="M466" s="18">
        <v>1.6</v>
      </c>
      <c r="N466" s="18">
        <v>1.07</v>
      </c>
      <c r="O466" s="18">
        <v>2.2400000000000002</v>
      </c>
      <c r="P466" s="18">
        <v>-0.66500000000000004</v>
      </c>
      <c r="Q466" s="18">
        <v>3.36</v>
      </c>
      <c r="R466" s="18">
        <v>2.76</v>
      </c>
      <c r="S466" s="18">
        <v>1.5</v>
      </c>
      <c r="T466" s="18">
        <v>1.37</v>
      </c>
      <c r="U466" s="18">
        <v>-0.76</v>
      </c>
      <c r="V466" s="18">
        <v>1.91</v>
      </c>
      <c r="W466" s="18">
        <v>-0.74</v>
      </c>
      <c r="X466" s="18">
        <v>4.09</v>
      </c>
      <c r="Y466" s="18">
        <v>3.63</v>
      </c>
      <c r="Z466" s="18">
        <v>1.61</v>
      </c>
      <c r="AA466" s="18">
        <v>2.29</v>
      </c>
      <c r="AB466" s="18">
        <v>2.98</v>
      </c>
      <c r="AC466" s="18">
        <v>2.82</v>
      </c>
      <c r="AD466" s="18">
        <v>2.599928024013809</v>
      </c>
      <c r="AE466" s="18">
        <v>6.2351287457670379</v>
      </c>
      <c r="AF466" s="18">
        <v>1.9796793005419477</v>
      </c>
      <c r="AG466" s="18">
        <v>1.7115582317342781</v>
      </c>
      <c r="AH466" s="18">
        <v>2.1546501243926652</v>
      </c>
      <c r="AI466" s="18">
        <v>1.4672832104314582</v>
      </c>
      <c r="AJ466" s="18">
        <v>-2.0414350476329002</v>
      </c>
      <c r="AK466" s="18">
        <v>-4.1292639138240661</v>
      </c>
      <c r="AM466" s="18">
        <v>0.18604651162790198</v>
      </c>
      <c r="AN466" s="18">
        <v>27.27870311884945</v>
      </c>
      <c r="AO466" s="18">
        <v>10.810049845861222</v>
      </c>
      <c r="AP466" s="18">
        <v>7.05</v>
      </c>
      <c r="AQ466" s="18">
        <v>10.25</v>
      </c>
      <c r="AR466" s="21"/>
      <c r="AS466" s="21">
        <f t="shared" si="91"/>
        <v>1.3921583494410417</v>
      </c>
      <c r="AT466" s="21">
        <f t="shared" si="92"/>
        <v>1.124037280633372</v>
      </c>
      <c r="AV466" s="2">
        <f t="shared" si="93"/>
        <v>1.7131964682717449</v>
      </c>
      <c r="AW466" s="2">
        <f t="shared" si="94"/>
        <v>1.783461906804229</v>
      </c>
      <c r="AX466" s="2">
        <f t="shared" si="95"/>
        <v>1.0197967930054195</v>
      </c>
      <c r="AY466" s="2">
        <f t="shared" si="96"/>
        <v>1.0171155823173428</v>
      </c>
      <c r="AZ466" s="2">
        <f t="shared" si="97"/>
        <v>0.96216204462480448</v>
      </c>
      <c r="BA466" s="2">
        <f t="shared" si="98"/>
        <v>3.783795537519552E-2</v>
      </c>
      <c r="BB466" s="2">
        <f t="shared" si="99"/>
        <v>1.0196950841843213</v>
      </c>
      <c r="BD466" s="2">
        <f t="shared" si="100"/>
        <v>1.3895730971672422</v>
      </c>
      <c r="BE466" s="2">
        <f t="shared" si="101"/>
        <v>1.1219499319228181</v>
      </c>
      <c r="BO466" s="21">
        <f t="shared" si="102"/>
        <v>23.745610101248548</v>
      </c>
      <c r="BP466" s="21">
        <f t="shared" si="103"/>
        <v>33.53464320258783</v>
      </c>
    </row>
    <row r="467" spans="2:68" x14ac:dyDescent="0.3">
      <c r="B467" s="12">
        <v>31259</v>
      </c>
      <c r="C467" s="18">
        <v>-2.5099999999999997E-2</v>
      </c>
      <c r="D467" s="18">
        <v>0.55411428770431037</v>
      </c>
      <c r="E467" s="18">
        <v>0.45016946169789002</v>
      </c>
      <c r="F467" s="18">
        <v>0.52290802774936995</v>
      </c>
      <c r="G467" s="18">
        <v>-0.25072299277326998</v>
      </c>
      <c r="H467" s="18">
        <v>-0.65998812330867995</v>
      </c>
      <c r="I467" s="18">
        <v>-0.95079854442533995</v>
      </c>
      <c r="J467" s="18">
        <v>-1.6024128124067001</v>
      </c>
      <c r="K467" s="18">
        <v>-1.0440761477469001</v>
      </c>
      <c r="L467" s="18">
        <v>2.58</v>
      </c>
      <c r="M467" s="18">
        <v>-0.86</v>
      </c>
      <c r="N467" s="18">
        <v>0.71</v>
      </c>
      <c r="O467" s="18">
        <v>-1.31</v>
      </c>
      <c r="P467" s="18">
        <v>4.1050000000000004</v>
      </c>
      <c r="Q467" s="18">
        <v>-1.7850000000000001</v>
      </c>
      <c r="R467" s="18">
        <v>-2.62</v>
      </c>
      <c r="S467" s="18">
        <v>2.39</v>
      </c>
      <c r="T467" s="18">
        <v>3.34</v>
      </c>
      <c r="U467" s="18">
        <v>-0.59</v>
      </c>
      <c r="V467" s="18">
        <v>3.39</v>
      </c>
      <c r="W467" s="18">
        <v>4.5199999999999996</v>
      </c>
      <c r="X467" s="18">
        <v>-4.55</v>
      </c>
      <c r="Y467" s="18">
        <v>-4.7</v>
      </c>
      <c r="Z467" s="18">
        <v>-3.98</v>
      </c>
      <c r="AA467" s="18">
        <v>-0.47</v>
      </c>
      <c r="AB467" s="18">
        <v>-1.36</v>
      </c>
      <c r="AC467" s="18">
        <v>3.09</v>
      </c>
      <c r="AD467" s="18">
        <v>5.1970336829644026</v>
      </c>
      <c r="AE467" s="18">
        <v>3.2051752405445333</v>
      </c>
      <c r="AF467" s="18">
        <v>2.1501120113190275</v>
      </c>
      <c r="AG467" s="18">
        <v>3.8505642557116193</v>
      </c>
      <c r="AH467" s="18">
        <v>7.0438554818250232</v>
      </c>
      <c r="AI467" s="18">
        <v>0.6485534039323726</v>
      </c>
      <c r="AJ467" s="18">
        <v>0.89755481658295722</v>
      </c>
      <c r="AK467" s="18">
        <v>1.6104868913857651</v>
      </c>
      <c r="AM467" s="18">
        <v>0.18570102135562205</v>
      </c>
      <c r="AN467" s="18">
        <v>26.898902176356607</v>
      </c>
      <c r="AO467" s="18">
        <v>10.997563956793387</v>
      </c>
      <c r="AP467" s="18">
        <v>7.52</v>
      </c>
      <c r="AQ467" s="18">
        <v>10.57</v>
      </c>
      <c r="AR467" s="21"/>
      <c r="AS467" s="21">
        <f t="shared" si="91"/>
        <v>1.5959977236147171</v>
      </c>
      <c r="AT467" s="21">
        <f t="shared" si="92"/>
        <v>3.2964499680073089</v>
      </c>
      <c r="AV467" s="2">
        <f t="shared" si="93"/>
        <v>2.474546663281183</v>
      </c>
      <c r="AW467" s="2">
        <f t="shared" si="94"/>
        <v>2.0287526261043798</v>
      </c>
      <c r="AX467" s="2">
        <f t="shared" si="95"/>
        <v>1.0215011201131903</v>
      </c>
      <c r="AY467" s="2">
        <f t="shared" si="96"/>
        <v>1.0385056425571162</v>
      </c>
      <c r="AZ467" s="2">
        <f t="shared" si="97"/>
        <v>0.96155638585566972</v>
      </c>
      <c r="BA467" s="2">
        <f t="shared" si="98"/>
        <v>3.8443614144330285E-2</v>
      </c>
      <c r="BB467" s="2">
        <f t="shared" si="99"/>
        <v>1.0221445364746</v>
      </c>
      <c r="BD467" s="2">
        <f t="shared" si="100"/>
        <v>1.5930394331168214</v>
      </c>
      <c r="BE467" s="2">
        <f t="shared" si="101"/>
        <v>3.290339773441957</v>
      </c>
      <c r="BO467" s="21">
        <f t="shared" si="102"/>
        <v>24.377302144169892</v>
      </c>
      <c r="BP467" s="21">
        <f t="shared" si="103"/>
        <v>34.277252332150233</v>
      </c>
    </row>
    <row r="468" spans="2:68" x14ac:dyDescent="0.3">
      <c r="B468" s="12">
        <v>31290</v>
      </c>
      <c r="C468" s="18">
        <v>-0.47939999999999994</v>
      </c>
      <c r="D468" s="18">
        <v>0.59014442435532111</v>
      </c>
      <c r="E468" s="18">
        <v>0.89592847514716001</v>
      </c>
      <c r="F468" s="18">
        <v>0.90280135290577002</v>
      </c>
      <c r="G468" s="18">
        <v>1.7242659944536003</v>
      </c>
      <c r="H468" s="18">
        <v>2.5752492731781</v>
      </c>
      <c r="I468" s="18">
        <v>2.5767226404169001</v>
      </c>
      <c r="J468" s="18">
        <v>2.7287142558066</v>
      </c>
      <c r="K468" s="18">
        <v>2.1166085703688999</v>
      </c>
      <c r="L468" s="18">
        <v>-0.45</v>
      </c>
      <c r="M468" s="18">
        <v>-0.42</v>
      </c>
      <c r="N468" s="18">
        <v>-1.83</v>
      </c>
      <c r="O468" s="18">
        <v>0.6</v>
      </c>
      <c r="P468" s="18">
        <v>-2.5499999999999998</v>
      </c>
      <c r="Q468" s="18">
        <v>-0.28000000000000003</v>
      </c>
      <c r="R468" s="18">
        <v>0.74</v>
      </c>
      <c r="S468" s="18">
        <v>-2.64</v>
      </c>
      <c r="T468" s="18">
        <v>-1.25</v>
      </c>
      <c r="U468" s="18">
        <v>1.55</v>
      </c>
      <c r="V468" s="18">
        <v>-0.88</v>
      </c>
      <c r="W468" s="18">
        <v>-2.62</v>
      </c>
      <c r="X468" s="18">
        <v>0.54</v>
      </c>
      <c r="Y468" s="18">
        <v>1.91</v>
      </c>
      <c r="Z468" s="18">
        <v>-0.61</v>
      </c>
      <c r="AA468" s="18">
        <v>-0.82</v>
      </c>
      <c r="AB468" s="18">
        <v>-0.4</v>
      </c>
      <c r="AC468" s="18">
        <v>-0.65</v>
      </c>
      <c r="AD468" s="18">
        <v>3.2426247148778842</v>
      </c>
      <c r="AE468" s="18">
        <v>4.4723184096765678</v>
      </c>
      <c r="AF468" s="18">
        <v>0.99347849387010356</v>
      </c>
      <c r="AG468" s="18">
        <v>1.1870347465098741</v>
      </c>
      <c r="AH468" s="18">
        <v>0.31090815427323726</v>
      </c>
      <c r="AI468" s="18">
        <v>2.282554436093398</v>
      </c>
      <c r="AJ468" s="18">
        <v>1.1963190249732802</v>
      </c>
      <c r="AK468" s="18">
        <v>2.8381865093991987</v>
      </c>
      <c r="AM468" s="18">
        <v>0.1853568118628246</v>
      </c>
      <c r="AN468" s="18">
        <v>26.498915759038411</v>
      </c>
      <c r="AO468" s="18">
        <v>10.738799808877287</v>
      </c>
      <c r="AP468" s="18">
        <v>7.38</v>
      </c>
      <c r="AQ468" s="18">
        <v>10.28</v>
      </c>
      <c r="AR468" s="21"/>
      <c r="AS468" s="21">
        <f t="shared" si="91"/>
        <v>0.40333406951478246</v>
      </c>
      <c r="AT468" s="21">
        <f t="shared" si="92"/>
        <v>0.59689032215455295</v>
      </c>
      <c r="AV468" s="2">
        <f t="shared" si="93"/>
        <v>0.86618855779921011</v>
      </c>
      <c r="AW468" s="2">
        <f t="shared" si="94"/>
        <v>0.815562683898996</v>
      </c>
      <c r="AX468" s="2">
        <f t="shared" si="95"/>
        <v>1.009934784938701</v>
      </c>
      <c r="AY468" s="2">
        <f t="shared" si="96"/>
        <v>1.0118703474650987</v>
      </c>
      <c r="AZ468" s="2">
        <f t="shared" si="97"/>
        <v>0.96148554548192</v>
      </c>
      <c r="BA468" s="2">
        <f t="shared" si="98"/>
        <v>3.8514454518079999E-2</v>
      </c>
      <c r="BB468" s="2">
        <f t="shared" si="99"/>
        <v>1.0100091949576182</v>
      </c>
      <c r="BD468" s="2">
        <f t="shared" si="100"/>
        <v>0.40258784551938048</v>
      </c>
      <c r="BE468" s="2">
        <f t="shared" si="101"/>
        <v>0.595785992233823</v>
      </c>
      <c r="BO468" s="21">
        <f t="shared" si="102"/>
        <v>24.633640536115433</v>
      </c>
      <c r="BP468" s="21">
        <f t="shared" si="103"/>
        <v>34.620340033354196</v>
      </c>
    </row>
    <row r="469" spans="2:68" x14ac:dyDescent="0.3">
      <c r="B469" s="12">
        <v>31320</v>
      </c>
      <c r="C469" s="18">
        <v>-3.9826000000000001</v>
      </c>
      <c r="D469" s="18">
        <v>0.59088519595020816</v>
      </c>
      <c r="E469" s="18">
        <v>0.75017757070754998</v>
      </c>
      <c r="F469" s="18">
        <v>0.92477481796049998</v>
      </c>
      <c r="G469" s="18">
        <v>0.8820491250641801</v>
      </c>
      <c r="H469" s="18">
        <v>0.84296942779080986</v>
      </c>
      <c r="I469" s="18">
        <v>0.47981936212249993</v>
      </c>
      <c r="J469" s="18">
        <v>0.24604092704135996</v>
      </c>
      <c r="K469" s="18">
        <v>8.1049980821517001E-2</v>
      </c>
      <c r="L469" s="18">
        <v>-5.7</v>
      </c>
      <c r="M469" s="18">
        <v>-3.18</v>
      </c>
      <c r="N469" s="18">
        <v>-4.57</v>
      </c>
      <c r="O469" s="18">
        <v>-4.17</v>
      </c>
      <c r="P469" s="18">
        <v>-7.0200000000000005</v>
      </c>
      <c r="Q469" s="18">
        <v>-4.7349999999999994</v>
      </c>
      <c r="R469" s="18">
        <v>-0.64</v>
      </c>
      <c r="S469" s="18">
        <v>-3.28</v>
      </c>
      <c r="T469" s="18">
        <v>-4.3499999999999996</v>
      </c>
      <c r="U469" s="18">
        <v>-1.3</v>
      </c>
      <c r="V469" s="18">
        <v>-3.09</v>
      </c>
      <c r="W469" s="18">
        <v>-4.68</v>
      </c>
      <c r="X469" s="18">
        <v>-4.18</v>
      </c>
      <c r="Y469" s="18">
        <v>-5.35</v>
      </c>
      <c r="Z469" s="18">
        <v>-4.34</v>
      </c>
      <c r="AA469" s="18">
        <v>-3.92</v>
      </c>
      <c r="AB469" s="18">
        <v>-4.45</v>
      </c>
      <c r="AC469" s="18">
        <v>-6.36</v>
      </c>
      <c r="AD469" s="18">
        <v>5.8835510863182616</v>
      </c>
      <c r="AE469" s="18">
        <v>9.5696934605588702</v>
      </c>
      <c r="AF469" s="18">
        <v>1.1135057471264309</v>
      </c>
      <c r="AG469" s="18">
        <v>4.074722220866045</v>
      </c>
      <c r="AH469" s="18">
        <v>6.1672471270778129</v>
      </c>
      <c r="AI469" s="18">
        <v>0.24471138148509652</v>
      </c>
      <c r="AJ469" s="18">
        <v>1.7075882779315155</v>
      </c>
      <c r="AK469" s="18">
        <v>4.1218637992831653</v>
      </c>
      <c r="AM469" s="18">
        <v>0.37002775208141436</v>
      </c>
      <c r="AN469" s="18">
        <v>25.251508565430807</v>
      </c>
      <c r="AO469" s="18">
        <v>10.471234661697554</v>
      </c>
      <c r="AP469" s="18">
        <v>7.27</v>
      </c>
      <c r="AQ469" s="18">
        <v>10.31</v>
      </c>
      <c r="AR469" s="21"/>
      <c r="AS469" s="21">
        <f t="shared" si="91"/>
        <v>0.52262055117622275</v>
      </c>
      <c r="AT469" s="21">
        <f t="shared" si="92"/>
        <v>3.4838370249158368</v>
      </c>
      <c r="AV469" s="2">
        <f t="shared" si="93"/>
        <v>1.6318429371669008</v>
      </c>
      <c r="AW469" s="2">
        <f t="shared" si="94"/>
        <v>0.85752763224105077</v>
      </c>
      <c r="AX469" s="2">
        <f t="shared" si="95"/>
        <v>1.0111350574712643</v>
      </c>
      <c r="AY469" s="2">
        <f t="shared" si="96"/>
        <v>1.0407472222086604</v>
      </c>
      <c r="AZ469" s="2">
        <f t="shared" si="97"/>
        <v>0.96040227248164733</v>
      </c>
      <c r="BA469" s="2">
        <f t="shared" si="98"/>
        <v>3.9597727518352666E-2</v>
      </c>
      <c r="BB469" s="2">
        <f t="shared" si="99"/>
        <v>1.0122755538432247</v>
      </c>
      <c r="BD469" s="2">
        <f t="shared" si="100"/>
        <v>0.52069383946681724</v>
      </c>
      <c r="BE469" s="2">
        <f t="shared" si="101"/>
        <v>3.4709933861143036</v>
      </c>
      <c r="BO469" s="21">
        <f t="shared" si="102"/>
        <v>25.126774165702717</v>
      </c>
      <c r="BP469" s="21">
        <f t="shared" si="103"/>
        <v>35.04532388150438</v>
      </c>
    </row>
    <row r="470" spans="2:68" x14ac:dyDescent="0.3">
      <c r="B470" s="12">
        <v>31351</v>
      </c>
      <c r="C470" s="18">
        <v>4.4440999999999997</v>
      </c>
      <c r="D470" s="18">
        <v>0.59071270372403895</v>
      </c>
      <c r="E470" s="18">
        <v>0.90473455784747003</v>
      </c>
      <c r="F470" s="18">
        <v>1.1772191204496001</v>
      </c>
      <c r="G470" s="18">
        <v>1.8743237425974997</v>
      </c>
      <c r="H470" s="18">
        <v>2.0172577621408001</v>
      </c>
      <c r="I470" s="18">
        <v>2.6404494382022001</v>
      </c>
      <c r="J470" s="18">
        <v>3.2256102014659995</v>
      </c>
      <c r="K470" s="18">
        <v>3.4843263635696999</v>
      </c>
      <c r="L470" s="18">
        <v>2.25</v>
      </c>
      <c r="M470" s="18">
        <v>4.9000000000000004</v>
      </c>
      <c r="N470" s="18">
        <v>3.95</v>
      </c>
      <c r="O470" s="18">
        <v>5.7</v>
      </c>
      <c r="P470" s="18">
        <v>0.15</v>
      </c>
      <c r="Q470" s="18">
        <v>6.57</v>
      </c>
      <c r="R470" s="18">
        <v>3.6</v>
      </c>
      <c r="S470" s="18">
        <v>0.85</v>
      </c>
      <c r="T470" s="18">
        <v>1.82</v>
      </c>
      <c r="U470" s="18">
        <v>5.95</v>
      </c>
      <c r="V470" s="18">
        <v>6.82</v>
      </c>
      <c r="W470" s="18">
        <v>2.98</v>
      </c>
      <c r="X470" s="18">
        <v>4.08</v>
      </c>
      <c r="Y470" s="18">
        <v>6.32</v>
      </c>
      <c r="Z470" s="18">
        <v>6.86</v>
      </c>
      <c r="AA470" s="18">
        <v>3.18</v>
      </c>
      <c r="AB470" s="18">
        <v>7.67</v>
      </c>
      <c r="AC470" s="18">
        <v>3.07</v>
      </c>
      <c r="AD470" s="18">
        <v>6.8343896170516505</v>
      </c>
      <c r="AE470" s="18">
        <v>8.0073105667216602</v>
      </c>
      <c r="AF470" s="18">
        <v>5.5296302276764076</v>
      </c>
      <c r="AG470" s="18">
        <v>2.0401521831102221</v>
      </c>
      <c r="AH470" s="18">
        <v>1.6584882497077125</v>
      </c>
      <c r="AI470" s="18">
        <v>0.72959916617238996</v>
      </c>
      <c r="AJ470" s="18">
        <v>2.9604607840674646</v>
      </c>
      <c r="AK470" s="18">
        <v>4.4750430292598953</v>
      </c>
      <c r="AM470" s="18">
        <v>0.46082949308756671</v>
      </c>
      <c r="AN470" s="18">
        <v>26.430058509050724</v>
      </c>
      <c r="AO470" s="18">
        <v>10.552516982943756</v>
      </c>
      <c r="AP470" s="18">
        <v>7.42</v>
      </c>
      <c r="AQ470" s="18">
        <v>10.01</v>
      </c>
      <c r="AR470" s="21"/>
      <c r="AS470" s="21">
        <f t="shared" si="91"/>
        <v>4.9389175239523686</v>
      </c>
      <c r="AT470" s="21">
        <f t="shared" si="92"/>
        <v>1.4494394793861831</v>
      </c>
      <c r="AV470" s="2">
        <f t="shared" si="93"/>
        <v>4.0219573212189852</v>
      </c>
      <c r="AW470" s="2">
        <f t="shared" si="94"/>
        <v>4.9306253337988437</v>
      </c>
      <c r="AX470" s="2">
        <f t="shared" si="95"/>
        <v>1.0552963022767641</v>
      </c>
      <c r="AY470" s="2">
        <f t="shared" si="96"/>
        <v>1.0204015218311022</v>
      </c>
      <c r="AZ470" s="2">
        <f t="shared" si="97"/>
        <v>0.96166142550442091</v>
      </c>
      <c r="BA470" s="2">
        <f t="shared" si="98"/>
        <v>3.8338574495579092E-2</v>
      </c>
      <c r="BB470" s="2">
        <f t="shared" si="99"/>
        <v>1.0539145482688641</v>
      </c>
      <c r="BD470" s="2">
        <f t="shared" si="100"/>
        <v>4.9162619389801092</v>
      </c>
      <c r="BE470" s="2">
        <f t="shared" si="101"/>
        <v>1.4427906744348702</v>
      </c>
      <c r="BO470" s="21">
        <f t="shared" si="102"/>
        <v>26.253153884863426</v>
      </c>
      <c r="BP470" s="21">
        <f t="shared" si="103"/>
        <v>36.934776687511722</v>
      </c>
    </row>
    <row r="471" spans="2:68" x14ac:dyDescent="0.3">
      <c r="B471" s="12">
        <v>31381</v>
      </c>
      <c r="C471" s="18">
        <v>6.9227999999999996</v>
      </c>
      <c r="D471" s="18">
        <v>0.59950106079553755</v>
      </c>
      <c r="E471" s="18">
        <v>0.85946752437134999</v>
      </c>
      <c r="F471" s="18">
        <v>1.1651576679279001</v>
      </c>
      <c r="G471" s="18">
        <v>1.8924112619300999</v>
      </c>
      <c r="H471" s="18">
        <v>2.6254237664122</v>
      </c>
      <c r="I471" s="18">
        <v>2.7978118281033</v>
      </c>
      <c r="J471" s="18">
        <v>3.8944337917129999</v>
      </c>
      <c r="K471" s="18">
        <v>4.3492542985318003</v>
      </c>
      <c r="L471" s="18">
        <v>5.76</v>
      </c>
      <c r="M471" s="18">
        <v>7.15</v>
      </c>
      <c r="N471" s="18">
        <v>9.3699999999999992</v>
      </c>
      <c r="O471" s="18">
        <v>5.04</v>
      </c>
      <c r="P471" s="18">
        <v>7.25</v>
      </c>
      <c r="Q471" s="18">
        <v>7.46</v>
      </c>
      <c r="R471" s="18">
        <v>8.56</v>
      </c>
      <c r="S471" s="18">
        <v>9.94</v>
      </c>
      <c r="T471" s="18">
        <v>8.5500000000000007</v>
      </c>
      <c r="U471" s="18">
        <v>0.34</v>
      </c>
      <c r="V471" s="18">
        <v>6.52</v>
      </c>
      <c r="W471" s="18">
        <v>8.5299999999999994</v>
      </c>
      <c r="X471" s="18">
        <v>7.42</v>
      </c>
      <c r="Y471" s="18">
        <v>4.24</v>
      </c>
      <c r="Z471" s="18">
        <v>7.99</v>
      </c>
      <c r="AA471" s="18">
        <v>9.74</v>
      </c>
      <c r="AB471" s="18">
        <v>7.64</v>
      </c>
      <c r="AC471" s="18">
        <v>7.08</v>
      </c>
      <c r="AD471" s="18">
        <v>4.1350681878275841</v>
      </c>
      <c r="AE471" s="18">
        <v>0.97041524986731797</v>
      </c>
      <c r="AF471" s="18">
        <v>5.4433895141114963</v>
      </c>
      <c r="AG471" s="18">
        <v>4.427854755091043</v>
      </c>
      <c r="AH471" s="18">
        <v>5.0143421747484096</v>
      </c>
      <c r="AI471" s="18">
        <v>3.678755594887595</v>
      </c>
      <c r="AJ471" s="18">
        <v>1.1675029645478396</v>
      </c>
      <c r="AK471" s="18">
        <v>-1.8780889621087371</v>
      </c>
      <c r="AM471" s="18">
        <v>0.45871559633028358</v>
      </c>
      <c r="AN471" s="18">
        <v>27.741227629583584</v>
      </c>
      <c r="AO471" s="18">
        <v>11.164611128667472</v>
      </c>
      <c r="AP471" s="18">
        <v>7.39</v>
      </c>
      <c r="AQ471" s="18">
        <v>9.59</v>
      </c>
      <c r="AR471" s="21"/>
      <c r="AS471" s="21">
        <f t="shared" si="91"/>
        <v>4.8438884533159587</v>
      </c>
      <c r="AT471" s="21">
        <f t="shared" si="92"/>
        <v>3.8283536942955054</v>
      </c>
      <c r="AV471" s="2">
        <f t="shared" si="93"/>
        <v>4.6800134900750763</v>
      </c>
      <c r="AW471" s="2">
        <f t="shared" si="94"/>
        <v>4.9457397627696631</v>
      </c>
      <c r="AX471" s="2">
        <f t="shared" si="95"/>
        <v>1.054433895141115</v>
      </c>
      <c r="AY471" s="2">
        <f t="shared" si="96"/>
        <v>1.0442785475509104</v>
      </c>
      <c r="AZ471" s="2">
        <f t="shared" si="97"/>
        <v>0.96201664269976295</v>
      </c>
      <c r="BA471" s="2">
        <f t="shared" si="98"/>
        <v>3.7983357300237053E-2</v>
      </c>
      <c r="BB471" s="2">
        <f t="shared" si="99"/>
        <v>1.0540445535909995</v>
      </c>
      <c r="BD471" s="2">
        <f t="shared" si="100"/>
        <v>4.82177024120036</v>
      </c>
      <c r="BE471" s="2">
        <f t="shared" si="101"/>
        <v>3.8108726271982651</v>
      </c>
      <c r="BO471" s="21">
        <f t="shared" si="102"/>
        <v>27.60223233964366</v>
      </c>
      <c r="BP471" s="21">
        <f t="shared" si="103"/>
        <v>38.930900205571547</v>
      </c>
    </row>
    <row r="472" spans="2:68" x14ac:dyDescent="0.3">
      <c r="B472" s="12">
        <v>31412</v>
      </c>
      <c r="C472" s="18">
        <v>4.3060999999999998</v>
      </c>
      <c r="D472" s="18">
        <v>0.54898378643768453</v>
      </c>
      <c r="E472" s="18">
        <v>0.87719298245616995</v>
      </c>
      <c r="F472" s="18">
        <v>1.4300369560112001</v>
      </c>
      <c r="G472" s="18">
        <v>3.1466758911904003</v>
      </c>
      <c r="H472" s="18">
        <v>4.0481271844359998</v>
      </c>
      <c r="I472" s="18">
        <v>4.6271644722284</v>
      </c>
      <c r="J472" s="18">
        <v>5.6146153214441004</v>
      </c>
      <c r="K472" s="18">
        <v>6.7331993033195996</v>
      </c>
      <c r="L472" s="18">
        <v>3.84</v>
      </c>
      <c r="M472" s="18">
        <v>4.84</v>
      </c>
      <c r="N472" s="18">
        <v>6.07</v>
      </c>
      <c r="O472" s="18">
        <v>4.41</v>
      </c>
      <c r="P472" s="18">
        <v>4.2549999999999999</v>
      </c>
      <c r="Q472" s="18">
        <v>4.03</v>
      </c>
      <c r="R472" s="18">
        <v>5.45</v>
      </c>
      <c r="S472" s="18">
        <v>7.18</v>
      </c>
      <c r="T472" s="18">
        <v>4.0599999999999996</v>
      </c>
      <c r="U472" s="18">
        <v>-2.75</v>
      </c>
      <c r="V472" s="18">
        <v>5.69</v>
      </c>
      <c r="W472" s="18">
        <v>8.2899999999999991</v>
      </c>
      <c r="X472" s="18">
        <v>6.15</v>
      </c>
      <c r="Y472" s="18">
        <v>4.8499999999999996</v>
      </c>
      <c r="Z472" s="18">
        <v>4.55</v>
      </c>
      <c r="AA472" s="18">
        <v>3.52</v>
      </c>
      <c r="AB472" s="18">
        <v>4.9800000000000004</v>
      </c>
      <c r="AC472" s="18">
        <v>3.23</v>
      </c>
      <c r="AD472" s="18">
        <v>4.7656360050720492</v>
      </c>
      <c r="AE472" s="18">
        <v>-6.636871111974207</v>
      </c>
      <c r="AF472" s="18">
        <v>4.2808219178082085</v>
      </c>
      <c r="AG472" s="18">
        <v>3.0396053846000193</v>
      </c>
      <c r="AH472" s="18">
        <v>2.1846630895722141</v>
      </c>
      <c r="AI472" s="18">
        <v>3.1664166144128592</v>
      </c>
      <c r="AJ472" s="18">
        <v>1.1254173429647185</v>
      </c>
      <c r="AK472" s="18">
        <v>-10.913364674278036</v>
      </c>
      <c r="AM472" s="18">
        <v>0.36529680365298134</v>
      </c>
      <c r="AN472" s="18">
        <v>28.765385190438604</v>
      </c>
      <c r="AO472" s="18">
        <v>11.690521474467602</v>
      </c>
      <c r="AP472" s="18">
        <v>7.28</v>
      </c>
      <c r="AQ472" s="18">
        <v>9</v>
      </c>
      <c r="AR472" s="21"/>
      <c r="AS472" s="21">
        <f t="shared" si="91"/>
        <v>3.731838131370524</v>
      </c>
      <c r="AT472" s="21">
        <f t="shared" si="92"/>
        <v>2.4906215981623347</v>
      </c>
      <c r="AV472" s="2">
        <f t="shared" si="93"/>
        <v>3.5431601541927704</v>
      </c>
      <c r="AW472" s="2">
        <f t="shared" si="94"/>
        <v>3.8683795430874302</v>
      </c>
      <c r="AX472" s="2">
        <f t="shared" si="95"/>
        <v>1.0428082191780821</v>
      </c>
      <c r="AY472" s="2">
        <f t="shared" si="96"/>
        <v>1.0303960538460002</v>
      </c>
      <c r="AZ472" s="2">
        <f t="shared" si="97"/>
        <v>0.96245176909639829</v>
      </c>
      <c r="BA472" s="2">
        <f t="shared" si="98"/>
        <v>3.7548230903601709E-2</v>
      </c>
      <c r="BB472" s="2">
        <f t="shared" si="99"/>
        <v>1.0423367634674041</v>
      </c>
      <c r="BD472" s="2">
        <f t="shared" si="100"/>
        <v>3.7182554630124871</v>
      </c>
      <c r="BE472" s="2">
        <f t="shared" si="101"/>
        <v>2.4815565513992324</v>
      </c>
      <c r="BO472" s="21">
        <f t="shared" si="102"/>
        <v>28.681053710043216</v>
      </c>
      <c r="BP472" s="21">
        <f t="shared" si="103"/>
        <v>40.579108519147944</v>
      </c>
    </row>
    <row r="473" spans="2:68" x14ac:dyDescent="0.3">
      <c r="B473" s="12">
        <v>31443</v>
      </c>
      <c r="C473" s="18">
        <v>0.98299999999999998</v>
      </c>
      <c r="D473" s="18">
        <v>0.49329852707140631</v>
      </c>
      <c r="E473" s="18">
        <v>0.71572742126677003</v>
      </c>
      <c r="F473" s="18">
        <v>0.66255275650793999</v>
      </c>
      <c r="G473" s="18">
        <v>0.66275103595749996</v>
      </c>
      <c r="H473" s="18">
        <v>0.25475775718048999</v>
      </c>
      <c r="I473" s="18">
        <v>0.38979043187591</v>
      </c>
      <c r="J473" s="18">
        <v>0.40462462944475003</v>
      </c>
      <c r="K473" s="18">
        <v>0.17706371226904999</v>
      </c>
      <c r="L473" s="18">
        <v>3.77</v>
      </c>
      <c r="M473" s="18">
        <v>0.56999999999999995</v>
      </c>
      <c r="N473" s="18">
        <v>0.85</v>
      </c>
      <c r="O473" s="18">
        <v>1.9</v>
      </c>
      <c r="P473" s="18">
        <v>-0.58499999999999996</v>
      </c>
      <c r="Q473" s="18">
        <v>3.4449999999999998</v>
      </c>
      <c r="R473" s="18">
        <v>1.79</v>
      </c>
      <c r="S473" s="18">
        <v>2.15</v>
      </c>
      <c r="T473" s="18">
        <v>2.1800000000000002</v>
      </c>
      <c r="U473" s="18">
        <v>-6.76</v>
      </c>
      <c r="V473" s="18">
        <v>0.27</v>
      </c>
      <c r="W473" s="18">
        <v>-0.37</v>
      </c>
      <c r="X473" s="18">
        <v>-3.97</v>
      </c>
      <c r="Y473" s="18">
        <v>3.78</v>
      </c>
      <c r="Z473" s="18">
        <v>1.64</v>
      </c>
      <c r="AA473" s="18">
        <v>1.06</v>
      </c>
      <c r="AB473" s="18">
        <v>3.51</v>
      </c>
      <c r="AC473" s="18">
        <v>3.68</v>
      </c>
      <c r="AD473" s="18">
        <v>2.5360460210745561</v>
      </c>
      <c r="AE473" s="18">
        <v>-0.34110306992762851</v>
      </c>
      <c r="AF473" s="18">
        <v>1.4527845036319542</v>
      </c>
      <c r="AG473" s="18">
        <v>2.0382978461262136</v>
      </c>
      <c r="AH473" s="18">
        <v>3.0981045161590171</v>
      </c>
      <c r="AI473" s="18">
        <v>1.7782133856062643</v>
      </c>
      <c r="AJ473" s="18">
        <v>-3.7347921102256154</v>
      </c>
      <c r="AK473" s="18">
        <v>-28.948360346777235</v>
      </c>
      <c r="AM473" s="18">
        <v>-0.18198362147406888</v>
      </c>
      <c r="AN473" s="18">
        <v>28.933863330611885</v>
      </c>
      <c r="AO473" s="18">
        <v>11.71500758448799</v>
      </c>
      <c r="AP473" s="18">
        <v>7.19</v>
      </c>
      <c r="AQ473" s="18">
        <v>9.08</v>
      </c>
      <c r="AR473" s="21"/>
      <c r="AS473" s="21">
        <f t="shared" si="91"/>
        <v>0.9594859765605479</v>
      </c>
      <c r="AT473" s="21">
        <f t="shared" si="92"/>
        <v>1.5449993190548073</v>
      </c>
      <c r="AV473" s="2">
        <f t="shared" si="93"/>
        <v>1.8104221278543009</v>
      </c>
      <c r="AW473" s="2">
        <f t="shared" si="94"/>
        <v>1.6567531152871351</v>
      </c>
      <c r="AX473" s="2">
        <f t="shared" si="95"/>
        <v>1.0145278450363195</v>
      </c>
      <c r="AY473" s="2">
        <f t="shared" si="96"/>
        <v>1.0203829784612621</v>
      </c>
      <c r="AZ473" s="2">
        <f t="shared" si="97"/>
        <v>0.96224324935499927</v>
      </c>
      <c r="BA473" s="2">
        <f t="shared" si="98"/>
        <v>3.7756750645000725E-2</v>
      </c>
      <c r="BB473" s="2">
        <f t="shared" si="99"/>
        <v>1.0147476949381307</v>
      </c>
      <c r="BD473" s="2">
        <f t="shared" si="100"/>
        <v>0.96123526731088615</v>
      </c>
      <c r="BE473" s="2">
        <f t="shared" si="101"/>
        <v>1.5478160908306593</v>
      </c>
      <c r="BO473" s="21">
        <f t="shared" si="102"/>
        <v>29.148107032693158</v>
      </c>
      <c r="BP473" s="21">
        <f t="shared" si="103"/>
        <v>41.177556832449639</v>
      </c>
    </row>
    <row r="474" spans="2:68" x14ac:dyDescent="0.3">
      <c r="B474" s="12">
        <v>31471</v>
      </c>
      <c r="C474" s="18">
        <v>7.2500999999999998</v>
      </c>
      <c r="D474" s="18">
        <v>0.56693595001964248</v>
      </c>
      <c r="E474" s="18">
        <v>0.87369189583840989</v>
      </c>
      <c r="F474" s="18">
        <v>1.0160651083229999</v>
      </c>
      <c r="G474" s="18">
        <v>2.8119278325555999</v>
      </c>
      <c r="H474" s="18">
        <v>4.6833244448129001</v>
      </c>
      <c r="I474" s="18">
        <v>6.4800610972486998</v>
      </c>
      <c r="J474" s="18">
        <v>11.617156435149999</v>
      </c>
      <c r="K474" s="18">
        <v>10.307452855725</v>
      </c>
      <c r="L474" s="18">
        <v>6.45</v>
      </c>
      <c r="M474" s="18">
        <v>7.84</v>
      </c>
      <c r="N474" s="18">
        <v>7.51</v>
      </c>
      <c r="O474" s="18">
        <v>7.08</v>
      </c>
      <c r="P474" s="18">
        <v>5.4399999999999995</v>
      </c>
      <c r="Q474" s="18">
        <v>8.745000000000001</v>
      </c>
      <c r="R474" s="18">
        <v>10.82</v>
      </c>
      <c r="S474" s="18">
        <v>10.9</v>
      </c>
      <c r="T474" s="18">
        <v>9.76</v>
      </c>
      <c r="U474" s="18">
        <v>0.8</v>
      </c>
      <c r="V474" s="18">
        <v>11.24</v>
      </c>
      <c r="W474" s="18">
        <v>4.92</v>
      </c>
      <c r="X474" s="18">
        <v>7.4</v>
      </c>
      <c r="Y474" s="18">
        <v>6.57</v>
      </c>
      <c r="Z474" s="18">
        <v>7.81</v>
      </c>
      <c r="AA474" s="18">
        <v>6.13</v>
      </c>
      <c r="AB474" s="18">
        <v>8.66</v>
      </c>
      <c r="AC474" s="18">
        <v>7.54</v>
      </c>
      <c r="AD474" s="18">
        <v>11.108049696747946</v>
      </c>
      <c r="AE474" s="18">
        <v>11.384535110076467</v>
      </c>
      <c r="AF474" s="18">
        <v>9.1288782816229208</v>
      </c>
      <c r="AG474" s="18">
        <v>7.5823212769438042</v>
      </c>
      <c r="AH474" s="18">
        <v>7.8315785642906421</v>
      </c>
      <c r="AI474" s="18">
        <v>6.8156805362748374</v>
      </c>
      <c r="AJ474" s="18">
        <v>-3.7327323340683116</v>
      </c>
      <c r="AK474" s="18">
        <v>-29.708222811671092</v>
      </c>
      <c r="AM474" s="18">
        <v>-0.54694621695533518</v>
      </c>
      <c r="AN474" s="18">
        <v>30.574088715290664</v>
      </c>
      <c r="AO474" s="18">
        <v>12.38821909941813</v>
      </c>
      <c r="AP474" s="18">
        <v>7.24</v>
      </c>
      <c r="AQ474" s="18">
        <v>8.1300000000000008</v>
      </c>
      <c r="AR474" s="21"/>
      <c r="AS474" s="21">
        <f t="shared" si="91"/>
        <v>8.5619423316032783</v>
      </c>
      <c r="AT474" s="21">
        <f t="shared" si="92"/>
        <v>7.0153853269241617</v>
      </c>
      <c r="AV474" s="2">
        <f t="shared" si="93"/>
        <v>9.211857397174521</v>
      </c>
      <c r="AW474" s="2">
        <f t="shared" si="94"/>
        <v>9.6174315313943044</v>
      </c>
      <c r="AX474" s="2">
        <f t="shared" si="95"/>
        <v>1.0912887828162292</v>
      </c>
      <c r="AY474" s="2">
        <f t="shared" si="96"/>
        <v>1.075823212769438</v>
      </c>
      <c r="AZ474" s="2">
        <f t="shared" si="97"/>
        <v>0.96275840465407558</v>
      </c>
      <c r="BA474" s="2">
        <f t="shared" si="98"/>
        <v>3.7241595345924416E-2</v>
      </c>
      <c r="BB474" s="2">
        <f t="shared" si="99"/>
        <v>1.0907048531443897</v>
      </c>
      <c r="BD474" s="2">
        <f t="shared" si="100"/>
        <v>8.6090290905305196</v>
      </c>
      <c r="BE474" s="2">
        <f t="shared" si="101"/>
        <v>7.0539667311052296</v>
      </c>
      <c r="BO474" s="21">
        <f t="shared" si="102"/>
        <v>31.673764617791242</v>
      </c>
      <c r="BP474" s="21">
        <f t="shared" si="103"/>
        <v>44.912561077781746</v>
      </c>
    </row>
    <row r="475" spans="2:68" x14ac:dyDescent="0.3">
      <c r="B475" s="12">
        <v>31502</v>
      </c>
      <c r="C475" s="18">
        <v>5.3887</v>
      </c>
      <c r="D475" s="18">
        <v>0.58062233491138482</v>
      </c>
      <c r="E475" s="18">
        <v>1.1684595579801</v>
      </c>
      <c r="F475" s="18">
        <v>1.9838796476750999</v>
      </c>
      <c r="G475" s="18">
        <v>3.2452420283043999</v>
      </c>
      <c r="H475" s="18">
        <v>4.4438713724922003</v>
      </c>
      <c r="I475" s="18">
        <v>5.7310715438072997</v>
      </c>
      <c r="J475" s="18">
        <v>9.5498689658175007</v>
      </c>
      <c r="K475" s="18">
        <v>10.473405057134</v>
      </c>
      <c r="L475" s="18">
        <v>4.8600000000000003</v>
      </c>
      <c r="M475" s="18">
        <v>5.64</v>
      </c>
      <c r="N475" s="18">
        <v>5.65</v>
      </c>
      <c r="O475" s="18">
        <v>4.8099999999999996</v>
      </c>
      <c r="P475" s="18">
        <v>1.9049999999999998</v>
      </c>
      <c r="Q475" s="18">
        <v>7</v>
      </c>
      <c r="R475" s="18">
        <v>8.11</v>
      </c>
      <c r="S475" s="18">
        <v>7.86</v>
      </c>
      <c r="T475" s="18">
        <v>6</v>
      </c>
      <c r="U475" s="18">
        <v>0.95</v>
      </c>
      <c r="V475" s="18">
        <v>5.97</v>
      </c>
      <c r="W475" s="18">
        <v>-0.23</v>
      </c>
      <c r="X475" s="18">
        <v>3.85</v>
      </c>
      <c r="Y475" s="18">
        <v>3.96</v>
      </c>
      <c r="Z475" s="18">
        <v>8.57</v>
      </c>
      <c r="AA475" s="18">
        <v>12.05</v>
      </c>
      <c r="AB475" s="18">
        <v>5.86</v>
      </c>
      <c r="AC475" s="18">
        <v>5.56</v>
      </c>
      <c r="AD475" s="18">
        <v>14.08992434541374</v>
      </c>
      <c r="AE475" s="18">
        <v>7.8382142561142176</v>
      </c>
      <c r="AF475" s="18">
        <v>9.7390069317446315</v>
      </c>
      <c r="AG475" s="18">
        <v>4.4268797743123089</v>
      </c>
      <c r="AH475" s="18">
        <v>3.6885812035309495</v>
      </c>
      <c r="AI475" s="18">
        <v>2.3176782238353955</v>
      </c>
      <c r="AJ475" s="18">
        <v>-0.29513539924919119</v>
      </c>
      <c r="AK475" s="18">
        <v>-21.283018867924529</v>
      </c>
      <c r="AM475" s="18">
        <v>-0.36663611365719273</v>
      </c>
      <c r="AN475" s="18">
        <v>32.178073063065312</v>
      </c>
      <c r="AO475" s="18">
        <v>13.189022981532725</v>
      </c>
      <c r="AP475" s="18">
        <v>6.53</v>
      </c>
      <c r="AQ475" s="18">
        <v>7.39</v>
      </c>
      <c r="AR475" s="21"/>
      <c r="AS475" s="21">
        <f t="shared" si="91"/>
        <v>9.1583845968332476</v>
      </c>
      <c r="AT475" s="21">
        <f t="shared" si="92"/>
        <v>3.8462574394009241</v>
      </c>
      <c r="AV475" s="2">
        <f t="shared" si="93"/>
        <v>8.5120048981721261</v>
      </c>
      <c r="AW475" s="2">
        <f t="shared" si="94"/>
        <v>9.9078109553786256</v>
      </c>
      <c r="AX475" s="2">
        <f t="shared" si="95"/>
        <v>1.0973900693174463</v>
      </c>
      <c r="AY475" s="2">
        <f t="shared" si="96"/>
        <v>1.0442687977431231</v>
      </c>
      <c r="AZ475" s="2">
        <f t="shared" si="97"/>
        <v>0.9644971527335563</v>
      </c>
      <c r="BA475" s="2">
        <f t="shared" si="98"/>
        <v>3.5502847266443704E-2</v>
      </c>
      <c r="BB475" s="2">
        <f t="shared" si="99"/>
        <v>1.0954117484172143</v>
      </c>
      <c r="BD475" s="2">
        <f t="shared" si="100"/>
        <v>9.192086104089304</v>
      </c>
      <c r="BE475" s="2">
        <f t="shared" si="101"/>
        <v>3.8604111006314703</v>
      </c>
      <c r="BO475" s="21">
        <f t="shared" si="102"/>
        <v>34.253709553849546</v>
      </c>
      <c r="BP475" s="21">
        <f t="shared" si="103"/>
        <v>49.197747056107829</v>
      </c>
    </row>
    <row r="476" spans="2:68" x14ac:dyDescent="0.3">
      <c r="B476" s="12">
        <v>31532</v>
      </c>
      <c r="C476" s="18">
        <v>-0.7903</v>
      </c>
      <c r="D476" s="18">
        <v>0.52406803967570692</v>
      </c>
      <c r="E476" s="18">
        <v>0.87244594838944001</v>
      </c>
      <c r="F476" s="18">
        <v>0.68611514690598996</v>
      </c>
      <c r="G476" s="18">
        <v>0.65919662491329001</v>
      </c>
      <c r="H476" s="18">
        <v>7.5185559709860003E-2</v>
      </c>
      <c r="I476" s="18">
        <v>0.65991263128542998</v>
      </c>
      <c r="J476" s="18">
        <v>-0.21040507457843</v>
      </c>
      <c r="K476" s="18">
        <v>0.26811763415024997</v>
      </c>
      <c r="L476" s="18">
        <v>1.83</v>
      </c>
      <c r="M476" s="18">
        <v>-1.37</v>
      </c>
      <c r="N476" s="18">
        <v>0.93</v>
      </c>
      <c r="O476" s="18">
        <v>-2.79</v>
      </c>
      <c r="P476" s="18">
        <v>-0.505</v>
      </c>
      <c r="Q476" s="18">
        <v>-1.345</v>
      </c>
      <c r="R476" s="18">
        <v>0.42</v>
      </c>
      <c r="S476" s="18">
        <v>-3.51</v>
      </c>
      <c r="T476" s="18">
        <v>-2.84</v>
      </c>
      <c r="U476" s="18">
        <v>0.76</v>
      </c>
      <c r="V476" s="18">
        <v>0.93</v>
      </c>
      <c r="W476" s="18">
        <v>3.92</v>
      </c>
      <c r="X476" s="18">
        <v>2.44</v>
      </c>
      <c r="Y476" s="18">
        <v>-3.97</v>
      </c>
      <c r="Z476" s="18">
        <v>0.4</v>
      </c>
      <c r="AA476" s="18">
        <v>0.7</v>
      </c>
      <c r="AB476" s="18">
        <v>-3.29</v>
      </c>
      <c r="AC476" s="18">
        <v>-0.39</v>
      </c>
      <c r="AD476" s="18">
        <v>6.5749058399627192</v>
      </c>
      <c r="AE476" s="18">
        <v>3.7759712892519337</v>
      </c>
      <c r="AF476" s="18">
        <v>2.8146833123353421</v>
      </c>
      <c r="AG476" s="18">
        <v>4.7321040543532034</v>
      </c>
      <c r="AH476" s="18">
        <v>7.1018995762802462</v>
      </c>
      <c r="AI476" s="18">
        <v>0.96752137730187204</v>
      </c>
      <c r="AJ476" s="18">
        <v>2.6844953088117407</v>
      </c>
      <c r="AK476" s="18">
        <v>27.996164908916587</v>
      </c>
      <c r="AM476" s="18">
        <v>0.27598896044158661</v>
      </c>
      <c r="AN476" s="18">
        <v>31.482402908452613</v>
      </c>
      <c r="AO476" s="18">
        <v>13.552504172869487</v>
      </c>
      <c r="AP476" s="18">
        <v>6.28</v>
      </c>
      <c r="AQ476" s="18">
        <v>7.38</v>
      </c>
      <c r="AR476" s="21"/>
      <c r="AS476" s="21">
        <f t="shared" si="91"/>
        <v>2.2906152726596352</v>
      </c>
      <c r="AT476" s="21">
        <f t="shared" si="92"/>
        <v>4.2080360146774964</v>
      </c>
      <c r="AV476" s="2">
        <f t="shared" si="93"/>
        <v>3.1139205744991134</v>
      </c>
      <c r="AW476" s="2">
        <f t="shared" si="94"/>
        <v>2.6067682476431209</v>
      </c>
      <c r="AX476" s="2">
        <f t="shared" si="95"/>
        <v>1.0281468331233534</v>
      </c>
      <c r="AY476" s="2">
        <f t="shared" si="96"/>
        <v>1.047321040543532</v>
      </c>
      <c r="AZ476" s="2">
        <f t="shared" si="97"/>
        <v>0.96385897894809924</v>
      </c>
      <c r="BA476" s="2">
        <f t="shared" si="98"/>
        <v>3.6141021051900757E-2</v>
      </c>
      <c r="BB476" s="2">
        <f t="shared" si="99"/>
        <v>1.0288275720808471</v>
      </c>
      <c r="BD476" s="2">
        <f t="shared" si="100"/>
        <v>2.2843108269550672</v>
      </c>
      <c r="BE476" s="2">
        <f t="shared" si="101"/>
        <v>4.1964542641783842</v>
      </c>
      <c r="BO476" s="21">
        <f t="shared" si="102"/>
        <v>35.414879320086385</v>
      </c>
      <c r="BP476" s="21">
        <f t="shared" si="103"/>
        <v>50.615998655583063</v>
      </c>
    </row>
    <row r="477" spans="2:68" x14ac:dyDescent="0.3">
      <c r="B477" s="12">
        <v>31563</v>
      </c>
      <c r="C477" s="18">
        <v>5.0847000000000007</v>
      </c>
      <c r="D477" s="18">
        <v>0.49268265891004859</v>
      </c>
      <c r="E477" s="18">
        <v>0.32545602626918002</v>
      </c>
      <c r="F477" s="18">
        <v>-0.13325387941005001</v>
      </c>
      <c r="G477" s="18">
        <v>-1.7460159320699002</v>
      </c>
      <c r="H477" s="18">
        <v>-2.7768083488227</v>
      </c>
      <c r="I477" s="18">
        <v>-3.8011695906432994</v>
      </c>
      <c r="J477" s="18">
        <v>-7.0527484045469002</v>
      </c>
      <c r="K477" s="18">
        <v>-3.6939454648507</v>
      </c>
      <c r="L477" s="18">
        <v>3.96</v>
      </c>
      <c r="M477" s="18">
        <v>5.44</v>
      </c>
      <c r="N477" s="18">
        <v>5.3</v>
      </c>
      <c r="O477" s="18">
        <v>5.0199999999999996</v>
      </c>
      <c r="P477" s="18">
        <v>5.33</v>
      </c>
      <c r="Q477" s="18">
        <v>7.2349999999999994</v>
      </c>
      <c r="R477" s="18">
        <v>8.8800000000000008</v>
      </c>
      <c r="S477" s="18">
        <v>3.15</v>
      </c>
      <c r="T477" s="18">
        <v>3.68</v>
      </c>
      <c r="U477" s="18">
        <v>7.33</v>
      </c>
      <c r="V477" s="18">
        <v>6.07</v>
      </c>
      <c r="W477" s="18">
        <v>0.82</v>
      </c>
      <c r="X477" s="18">
        <v>4.8499999999999996</v>
      </c>
      <c r="Y477" s="18">
        <v>3.63</v>
      </c>
      <c r="Z477" s="18">
        <v>9.85</v>
      </c>
      <c r="AA477" s="18">
        <v>7.29</v>
      </c>
      <c r="AB477" s="18">
        <v>5.01</v>
      </c>
      <c r="AC477" s="18">
        <v>3.78</v>
      </c>
      <c r="AD477" s="18">
        <v>-4.4234204063407052</v>
      </c>
      <c r="AE477" s="18">
        <v>-9.7484952621984533E-2</v>
      </c>
      <c r="AF477" s="18">
        <v>-0.25510346172055165</v>
      </c>
      <c r="AG477" s="18">
        <v>-4.8370742468448409</v>
      </c>
      <c r="AH477" s="18">
        <v>-5.4415169335515596</v>
      </c>
      <c r="AI477" s="18">
        <v>9.2934959695134545E-2</v>
      </c>
      <c r="AJ477" s="18">
        <v>-3.2504971313618958</v>
      </c>
      <c r="AK477" s="18">
        <v>7.4906367041198463</v>
      </c>
      <c r="AM477" s="18">
        <v>0.36697247706423131</v>
      </c>
      <c r="AN477" s="18">
        <v>33.064224541398872</v>
      </c>
      <c r="AO477" s="18">
        <v>13.560046199232342</v>
      </c>
      <c r="AP477" s="18">
        <v>6.49</v>
      </c>
      <c r="AQ477" s="18">
        <v>8.0500000000000007</v>
      </c>
      <c r="AR477" s="21"/>
      <c r="AS477" s="21">
        <f t="shared" si="91"/>
        <v>-0.74778612063060024</v>
      </c>
      <c r="AT477" s="21">
        <f t="shared" si="92"/>
        <v>-5.3297569057548895</v>
      </c>
      <c r="AV477" s="2">
        <f t="shared" si="93"/>
        <v>-1.9966671743220696</v>
      </c>
      <c r="AW477" s="2">
        <f t="shared" si="94"/>
        <v>-0.78767304138915861</v>
      </c>
      <c r="AX477" s="2">
        <f t="shared" si="95"/>
        <v>0.99744896538279448</v>
      </c>
      <c r="AY477" s="2">
        <f t="shared" si="96"/>
        <v>0.95162925753155159</v>
      </c>
      <c r="AZ477" s="2">
        <f t="shared" si="97"/>
        <v>0.96546184475592833</v>
      </c>
      <c r="BA477" s="2">
        <f t="shared" si="98"/>
        <v>3.4538155244071667E-2</v>
      </c>
      <c r="BB477" s="2">
        <f t="shared" si="99"/>
        <v>0.99579299435675073</v>
      </c>
      <c r="BD477" s="2">
        <f t="shared" si="100"/>
        <v>-0.74505198490617386</v>
      </c>
      <c r="BE477" s="2">
        <f t="shared" si="101"/>
        <v>-5.3102696775802825</v>
      </c>
      <c r="BO477" s="21">
        <f t="shared" si="102"/>
        <v>34.837724909766678</v>
      </c>
      <c r="BP477" s="21">
        <f t="shared" si="103"/>
        <v>50.403056863600327</v>
      </c>
    </row>
    <row r="478" spans="2:68" x14ac:dyDescent="0.3">
      <c r="B478" s="12">
        <v>31593</v>
      </c>
      <c r="C478" s="18">
        <v>1.4243999999999999</v>
      </c>
      <c r="D478" s="18">
        <v>0.51395117092787324</v>
      </c>
      <c r="E478" s="18">
        <v>1.0356437385538999</v>
      </c>
      <c r="F478" s="18">
        <v>1.6091317230719999</v>
      </c>
      <c r="G478" s="18">
        <v>2.9246572013372001</v>
      </c>
      <c r="H478" s="18">
        <v>3.7872246317506999</v>
      </c>
      <c r="I478" s="18">
        <v>5.6067111761932003</v>
      </c>
      <c r="J478" s="18">
        <v>6.3268933065623996</v>
      </c>
      <c r="K478" s="18">
        <v>6.7540503485057997</v>
      </c>
      <c r="L478" s="18">
        <v>0.89</v>
      </c>
      <c r="M478" s="18">
        <v>1.82</v>
      </c>
      <c r="N478" s="18">
        <v>1.85</v>
      </c>
      <c r="O478" s="18">
        <v>2.62</v>
      </c>
      <c r="P478" s="18">
        <v>-3.0550000000000002</v>
      </c>
      <c r="Q478" s="18">
        <v>3.7949999999999999</v>
      </c>
      <c r="R478" s="18">
        <v>6.3</v>
      </c>
      <c r="S478" s="18">
        <v>-1.29</v>
      </c>
      <c r="T478" s="18">
        <v>-0.77</v>
      </c>
      <c r="U478" s="18">
        <v>-2.0499999999999998</v>
      </c>
      <c r="V478" s="18">
        <v>1.41</v>
      </c>
      <c r="W478" s="18">
        <v>-4</v>
      </c>
      <c r="X478" s="18">
        <v>5.38</v>
      </c>
      <c r="Y478" s="18">
        <v>5.04</v>
      </c>
      <c r="Z478" s="18">
        <v>3.84</v>
      </c>
      <c r="AA478" s="18">
        <v>5.64</v>
      </c>
      <c r="AB478" s="18">
        <v>1.96</v>
      </c>
      <c r="AC478" s="18">
        <v>0.23</v>
      </c>
      <c r="AD478" s="18">
        <v>6.8439459043015516</v>
      </c>
      <c r="AE478" s="18">
        <v>-0.15817480935221839</v>
      </c>
      <c r="AF478" s="18">
        <v>3.8949725537059443</v>
      </c>
      <c r="AG478" s="18">
        <v>5.9422151555659219</v>
      </c>
      <c r="AH478" s="18">
        <v>6.2269647160341446</v>
      </c>
      <c r="AI478" s="18">
        <v>1.0428490954331293</v>
      </c>
      <c r="AJ478" s="18">
        <v>-1.3459363666780799</v>
      </c>
      <c r="AK478" s="18">
        <v>-10.801393728222985</v>
      </c>
      <c r="AM478" s="18">
        <v>9.1407678244959101E-2</v>
      </c>
      <c r="AN478" s="18">
        <v>33.150102160006469</v>
      </c>
      <c r="AO478" s="18">
        <v>13.888688626457121</v>
      </c>
      <c r="AP478" s="18">
        <v>6.13</v>
      </c>
      <c r="AQ478" s="18">
        <v>7.35</v>
      </c>
      <c r="AR478" s="21"/>
      <c r="AS478" s="21">
        <f t="shared" si="91"/>
        <v>3.3810213827780711</v>
      </c>
      <c r="AT478" s="21">
        <f t="shared" si="92"/>
        <v>5.4282639846380487</v>
      </c>
      <c r="AV478" s="2">
        <f t="shared" si="93"/>
        <v>4.4177376560189785</v>
      </c>
      <c r="AW478" s="2">
        <f t="shared" si="94"/>
        <v>3.8742728582662922</v>
      </c>
      <c r="AX478" s="2">
        <f t="shared" si="95"/>
        <v>1.0389497255370594</v>
      </c>
      <c r="AY478" s="2">
        <f t="shared" si="96"/>
        <v>1.0594221515556592</v>
      </c>
      <c r="AZ478" s="2">
        <f t="shared" si="97"/>
        <v>0.96480522557962023</v>
      </c>
      <c r="BA478" s="2">
        <f t="shared" si="98"/>
        <v>3.5194774420379771E-2</v>
      </c>
      <c r="BB478" s="2">
        <f t="shared" si="99"/>
        <v>1.0396568053651125</v>
      </c>
      <c r="BD478" s="2">
        <f t="shared" si="100"/>
        <v>3.3779336920175438</v>
      </c>
      <c r="BE478" s="2">
        <f t="shared" si="101"/>
        <v>5.4233066659306175</v>
      </c>
      <c r="BO478" s="21">
        <f t="shared" si="102"/>
        <v>36.408608557099129</v>
      </c>
      <c r="BP478" s="21">
        <f t="shared" si="103"/>
        <v>52.401881079446824</v>
      </c>
    </row>
    <row r="479" spans="2:68" x14ac:dyDescent="0.3">
      <c r="B479" s="12">
        <v>31624</v>
      </c>
      <c r="C479" s="18">
        <v>-5.9700000000000006</v>
      </c>
      <c r="D479" s="18">
        <v>0.49163070383768659</v>
      </c>
      <c r="E479" s="18">
        <v>0.86448149028985999</v>
      </c>
      <c r="F479" s="18">
        <v>0.99340456847671998</v>
      </c>
      <c r="G479" s="18">
        <v>1.4429757818871001</v>
      </c>
      <c r="H479" s="18">
        <v>1.0450611360765001</v>
      </c>
      <c r="I479" s="18">
        <v>0.67584354540876002</v>
      </c>
      <c r="J479" s="18">
        <v>-0.32196423040744998</v>
      </c>
      <c r="K479" s="18">
        <v>-1.9627751852499</v>
      </c>
      <c r="L479" s="18">
        <v>-8.4</v>
      </c>
      <c r="M479" s="18">
        <v>-4.97</v>
      </c>
      <c r="N479" s="18">
        <v>-7.89</v>
      </c>
      <c r="O479" s="18">
        <v>-3.46</v>
      </c>
      <c r="P479" s="18">
        <v>-10.31</v>
      </c>
      <c r="Q479" s="18">
        <v>-6.74</v>
      </c>
      <c r="R479" s="18">
        <v>-5.74</v>
      </c>
      <c r="S479" s="18">
        <v>-9.09</v>
      </c>
      <c r="T479" s="18">
        <v>-7.94</v>
      </c>
      <c r="U479" s="18">
        <v>-5.1100000000000003</v>
      </c>
      <c r="V479" s="18">
        <v>-6.5</v>
      </c>
      <c r="W479" s="18">
        <v>-8.24</v>
      </c>
      <c r="X479" s="18">
        <v>-3</v>
      </c>
      <c r="Y479" s="18">
        <v>5.15</v>
      </c>
      <c r="Z479" s="18">
        <v>-9.5399999999999991</v>
      </c>
      <c r="AA479" s="18">
        <v>-5.35</v>
      </c>
      <c r="AB479" s="18">
        <v>-5.46</v>
      </c>
      <c r="AC479" s="18">
        <v>-9.76</v>
      </c>
      <c r="AD479" s="18">
        <v>6.1898625339250612</v>
      </c>
      <c r="AE479" s="18">
        <v>-5.1556450851405362</v>
      </c>
      <c r="AF479" s="18">
        <v>0.63100638531163877</v>
      </c>
      <c r="AG479" s="18">
        <v>2.496067982045691</v>
      </c>
      <c r="AH479" s="18">
        <v>3.5058837291219946</v>
      </c>
      <c r="AI479" s="18">
        <v>0.65275797247210665</v>
      </c>
      <c r="AJ479" s="18">
        <v>7.2901277373449425E-2</v>
      </c>
      <c r="AK479" s="18">
        <v>-11.093750000000002</v>
      </c>
      <c r="AM479" s="18">
        <v>9.1324200913245335E-2</v>
      </c>
      <c r="AN479" s="18">
        <v>30.872046694460831</v>
      </c>
      <c r="AO479" s="18">
        <v>13.619995534083815</v>
      </c>
      <c r="AP479" s="18">
        <v>5.96</v>
      </c>
      <c r="AQ479" s="18">
        <v>7.34</v>
      </c>
      <c r="AR479" s="21"/>
      <c r="AS479" s="21">
        <f t="shared" si="91"/>
        <v>0.13937568147395218</v>
      </c>
      <c r="AT479" s="21">
        <f t="shared" si="92"/>
        <v>2.0044372782080044</v>
      </c>
      <c r="AV479" s="2">
        <f t="shared" si="93"/>
        <v>1.0992006634186091</v>
      </c>
      <c r="AW479" s="2">
        <f t="shared" si="94"/>
        <v>0.60532260657555348</v>
      </c>
      <c r="AX479" s="2">
        <f t="shared" si="95"/>
        <v>1.0063100638531164</v>
      </c>
      <c r="AY479" s="2">
        <f t="shared" si="96"/>
        <v>1.0249606798204569</v>
      </c>
      <c r="AZ479" s="2">
        <f t="shared" si="97"/>
        <v>0.96417630471349791</v>
      </c>
      <c r="BA479" s="2">
        <f t="shared" si="98"/>
        <v>3.5823695286502089E-2</v>
      </c>
      <c r="BB479" s="2">
        <f t="shared" si="99"/>
        <v>1.006966468074888</v>
      </c>
      <c r="BD479" s="2">
        <f t="shared" si="100"/>
        <v>0.13924851388136647</v>
      </c>
      <c r="BE479" s="2">
        <f t="shared" si="101"/>
        <v>2.0026084120782524</v>
      </c>
      <c r="BO479" s="21">
        <f t="shared" si="102"/>
        <v>36.842062094728647</v>
      </c>
      <c r="BP479" s="21">
        <f t="shared" si="103"/>
        <v>52.766937111050865</v>
      </c>
    </row>
    <row r="480" spans="2:68" x14ac:dyDescent="0.3">
      <c r="B480" s="12">
        <v>31655</v>
      </c>
      <c r="C480" s="18">
        <v>6.6183000000000005</v>
      </c>
      <c r="D480" s="18">
        <v>0.47044817285928353</v>
      </c>
      <c r="E480" s="18">
        <v>1.246088993573</v>
      </c>
      <c r="F480" s="18">
        <v>1.7505278232812</v>
      </c>
      <c r="G480" s="18">
        <v>2.7385513939065</v>
      </c>
      <c r="H480" s="18">
        <v>3.2869930563752003</v>
      </c>
      <c r="I480" s="18">
        <v>3.3625355579048</v>
      </c>
      <c r="J480" s="18">
        <v>4.2511711155910996</v>
      </c>
      <c r="K480" s="18">
        <v>3.6056488727631999</v>
      </c>
      <c r="L480" s="18">
        <v>0.74</v>
      </c>
      <c r="M480" s="18">
        <v>7.16</v>
      </c>
      <c r="N480" s="18">
        <v>4.08</v>
      </c>
      <c r="O480" s="18">
        <v>9.94</v>
      </c>
      <c r="P480" s="18">
        <v>11.57</v>
      </c>
      <c r="Q480" s="18">
        <v>4.1500000000000004</v>
      </c>
      <c r="R480" s="18">
        <v>2.58</v>
      </c>
      <c r="S480" s="18">
        <v>7.49</v>
      </c>
      <c r="T480" s="18">
        <v>7.15</v>
      </c>
      <c r="U480" s="18">
        <v>16.64</v>
      </c>
      <c r="V480" s="18">
        <v>4.7699999999999996</v>
      </c>
      <c r="W480" s="18">
        <v>7.03</v>
      </c>
      <c r="X480" s="18">
        <v>6.83</v>
      </c>
      <c r="Y480" s="18">
        <v>7.9</v>
      </c>
      <c r="Z480" s="18">
        <v>1.67</v>
      </c>
      <c r="AA480" s="18">
        <v>4</v>
      </c>
      <c r="AB480" s="18">
        <v>7.04</v>
      </c>
      <c r="AC480" s="18">
        <v>6.1</v>
      </c>
      <c r="AD480" s="18">
        <v>9.881712447414003</v>
      </c>
      <c r="AE480" s="18">
        <v>-4.6218176341297212</v>
      </c>
      <c r="AF480" s="18">
        <v>8.3439265913922256</v>
      </c>
      <c r="AG480" s="18">
        <v>2.5903820180373183</v>
      </c>
      <c r="AH480" s="18">
        <v>2.2240243918293601</v>
      </c>
      <c r="AI480" s="18">
        <v>2.3700376032977477</v>
      </c>
      <c r="AJ480" s="18">
        <v>6.8789676830728341</v>
      </c>
      <c r="AK480" s="18">
        <v>39.543057996485054</v>
      </c>
      <c r="AM480" s="18">
        <v>0.36496350364965124</v>
      </c>
      <c r="AN480" s="18">
        <v>32.983224975699635</v>
      </c>
      <c r="AO480" s="18">
        <v>13.887667550866064</v>
      </c>
      <c r="AP480" s="18">
        <v>5.31</v>
      </c>
      <c r="AQ480" s="18">
        <v>6.95</v>
      </c>
      <c r="AR480" s="21"/>
      <c r="AS480" s="21">
        <f t="shared" si="91"/>
        <v>7.8734784185329421</v>
      </c>
      <c r="AT480" s="21">
        <f t="shared" si="92"/>
        <v>2.1199338451780347</v>
      </c>
      <c r="AV480" s="2">
        <f t="shared" si="93"/>
        <v>6.2528997157361026</v>
      </c>
      <c r="AW480" s="2">
        <f t="shared" si="94"/>
        <v>7.7728498601294049</v>
      </c>
      <c r="AX480" s="2">
        <f t="shared" si="95"/>
        <v>1.0834392659139223</v>
      </c>
      <c r="AY480" s="2">
        <f t="shared" si="96"/>
        <v>1.0259038201803732</v>
      </c>
      <c r="AZ480" s="2">
        <f t="shared" si="97"/>
        <v>0.96601404753417164</v>
      </c>
      <c r="BA480" s="2">
        <f t="shared" si="98"/>
        <v>3.3985952465828362E-2</v>
      </c>
      <c r="BB480" s="2">
        <f t="shared" si="99"/>
        <v>1.0813781336377906</v>
      </c>
      <c r="BD480" s="2">
        <f t="shared" si="100"/>
        <v>7.8448475879200936</v>
      </c>
      <c r="BE480" s="2">
        <f t="shared" si="101"/>
        <v>2.1122249948319323</v>
      </c>
      <c r="BO480" s="21">
        <f t="shared" si="102"/>
        <v>39.280219371358953</v>
      </c>
      <c r="BP480" s="21">
        <f t="shared" si="103"/>
        <v>57.061011970930849</v>
      </c>
    </row>
    <row r="481" spans="2:68" x14ac:dyDescent="0.3">
      <c r="B481" s="12">
        <v>31685</v>
      </c>
      <c r="C481" s="18">
        <v>-7.902000000000001</v>
      </c>
      <c r="D481" s="18">
        <v>0.42776370080421788</v>
      </c>
      <c r="E481" s="18">
        <v>0.25852713838322</v>
      </c>
      <c r="F481" s="18">
        <v>-0.19495984985271</v>
      </c>
      <c r="G481" s="18">
        <v>-0.65818778335649997</v>
      </c>
      <c r="H481" s="18">
        <v>-2.0071864818714</v>
      </c>
      <c r="I481" s="18">
        <v>-2.7449942893278001</v>
      </c>
      <c r="J481" s="18">
        <v>-3.6389314411648996</v>
      </c>
      <c r="K481" s="18">
        <v>-3.8621438406948005</v>
      </c>
      <c r="L481" s="18">
        <v>-6.52</v>
      </c>
      <c r="M481" s="18">
        <v>-8.94</v>
      </c>
      <c r="N481" s="18">
        <v>-9.91</v>
      </c>
      <c r="O481" s="18">
        <v>-6.19</v>
      </c>
      <c r="P481" s="18">
        <v>-2.105</v>
      </c>
      <c r="Q481" s="18">
        <v>-10.879999999999999</v>
      </c>
      <c r="R481" s="18">
        <v>-10.84</v>
      </c>
      <c r="S481" s="18">
        <v>-8.15</v>
      </c>
      <c r="T481" s="18">
        <v>-6.38</v>
      </c>
      <c r="U481" s="18">
        <v>-0.88</v>
      </c>
      <c r="V481" s="18">
        <v>-6.9</v>
      </c>
      <c r="W481" s="18">
        <v>-7.11</v>
      </c>
      <c r="X481" s="18">
        <v>-9.42</v>
      </c>
      <c r="Y481" s="18">
        <v>-9.09</v>
      </c>
      <c r="Z481" s="18">
        <v>-8.44</v>
      </c>
      <c r="AA481" s="18">
        <v>-12.59</v>
      </c>
      <c r="AB481" s="18">
        <v>-10.33</v>
      </c>
      <c r="AC481" s="18">
        <v>-3.82</v>
      </c>
      <c r="AD481" s="18">
        <v>-1.0035402582603048</v>
      </c>
      <c r="AE481" s="18">
        <v>5.5785138713430271</v>
      </c>
      <c r="AF481" s="18">
        <v>-3.683546300678342</v>
      </c>
      <c r="AG481" s="18">
        <v>-1.4987255602265548</v>
      </c>
      <c r="AH481" s="18">
        <v>-0.83067157451048868</v>
      </c>
      <c r="AI481" s="18">
        <v>-7.2867272806376171E-2</v>
      </c>
      <c r="AJ481" s="18">
        <v>1.0905551208890696</v>
      </c>
      <c r="AK481" s="18">
        <v>-4.9118387909319994</v>
      </c>
      <c r="AM481" s="18">
        <v>0.18181818181819409</v>
      </c>
      <c r="AN481" s="18">
        <v>30.153493588448402</v>
      </c>
      <c r="AO481" s="18">
        <v>13.467314312977138</v>
      </c>
      <c r="AP481" s="18">
        <v>5.34</v>
      </c>
      <c r="AQ481" s="18">
        <v>7.45</v>
      </c>
      <c r="AR481" s="21"/>
      <c r="AS481" s="21">
        <f t="shared" si="91"/>
        <v>-4.1113100014825594</v>
      </c>
      <c r="AT481" s="21">
        <f t="shared" si="92"/>
        <v>-1.9264892610307727</v>
      </c>
      <c r="AV481" s="2">
        <f t="shared" si="93"/>
        <v>-3.2099182603609995</v>
      </c>
      <c r="AW481" s="2">
        <f t="shared" si="94"/>
        <v>-3.7911112686651927</v>
      </c>
      <c r="AX481" s="2">
        <f t="shared" si="95"/>
        <v>0.96316453699321658</v>
      </c>
      <c r="AY481" s="2">
        <f t="shared" si="96"/>
        <v>0.98501274439773445</v>
      </c>
      <c r="AZ481" s="2">
        <f t="shared" si="97"/>
        <v>0.96526989231493177</v>
      </c>
      <c r="BA481" s="2">
        <f t="shared" si="98"/>
        <v>3.4730107685068234E-2</v>
      </c>
      <c r="BB481" s="2">
        <f t="shared" si="99"/>
        <v>0.96390706913153001</v>
      </c>
      <c r="BD481" s="2">
        <f t="shared" si="100"/>
        <v>-4.1038484588301403</v>
      </c>
      <c r="BE481" s="2">
        <f t="shared" si="101"/>
        <v>-1.9229929102848</v>
      </c>
      <c r="BO481" s="21">
        <f t="shared" si="102"/>
        <v>38.090775017723047</v>
      </c>
      <c r="BP481" s="21">
        <f t="shared" si="103"/>
        <v>55.001512810579101</v>
      </c>
    </row>
    <row r="482" spans="2:68" x14ac:dyDescent="0.3">
      <c r="B482" s="12">
        <v>31716</v>
      </c>
      <c r="C482" s="18">
        <v>4.9305000000000003</v>
      </c>
      <c r="D482" s="18">
        <v>0.42678962187663316</v>
      </c>
      <c r="E482" s="18">
        <v>0.61305146766112995</v>
      </c>
      <c r="F482" s="18">
        <v>0.90223814296763005</v>
      </c>
      <c r="G482" s="18">
        <v>1.6344717613338</v>
      </c>
      <c r="H482" s="18">
        <v>1.8360932639163001</v>
      </c>
      <c r="I482" s="18">
        <v>1.4308083254268</v>
      </c>
      <c r="J482" s="18">
        <v>2.0190767739686</v>
      </c>
      <c r="K482" s="18">
        <v>0.49234964399333003</v>
      </c>
      <c r="L482" s="18">
        <v>1.87</v>
      </c>
      <c r="M482" s="18">
        <v>5.65</v>
      </c>
      <c r="N482" s="18">
        <v>5.12</v>
      </c>
      <c r="O482" s="18">
        <v>5.23</v>
      </c>
      <c r="P482" s="18">
        <v>2.4550000000000001</v>
      </c>
      <c r="Q482" s="18">
        <v>6.46</v>
      </c>
      <c r="R482" s="18">
        <v>8.9</v>
      </c>
      <c r="S482" s="18">
        <v>6.47</v>
      </c>
      <c r="T482" s="18">
        <v>5.74</v>
      </c>
      <c r="U482" s="18">
        <v>1.91</v>
      </c>
      <c r="V482" s="18">
        <v>8.4700000000000006</v>
      </c>
      <c r="W482" s="18">
        <v>0.48</v>
      </c>
      <c r="X482" s="18">
        <v>4.63</v>
      </c>
      <c r="Y482" s="18">
        <v>5.25</v>
      </c>
      <c r="Z482" s="18">
        <v>7.36</v>
      </c>
      <c r="AA482" s="18">
        <v>7.99</v>
      </c>
      <c r="AB482" s="18">
        <v>3.47</v>
      </c>
      <c r="AC482" s="18">
        <v>6.66</v>
      </c>
      <c r="AD482" s="18">
        <v>-6.6573158624105506</v>
      </c>
      <c r="AE482" s="18">
        <v>-7.6488930201115357</v>
      </c>
      <c r="AF482" s="18">
        <v>-1.8733109491442135</v>
      </c>
      <c r="AG482" s="18">
        <v>-1.0382981826136062</v>
      </c>
      <c r="AH482" s="18">
        <v>-2.3228938938339883</v>
      </c>
      <c r="AI482" s="18">
        <v>1.8015150031018168</v>
      </c>
      <c r="AJ482" s="18">
        <v>0.47197060090262699</v>
      </c>
      <c r="AK482" s="18">
        <v>1.8543046357615944</v>
      </c>
      <c r="AM482" s="18">
        <v>0.18148820326679971</v>
      </c>
      <c r="AN482" s="18">
        <v>31.080645800162429</v>
      </c>
      <c r="AO482" s="18">
        <v>13.425918860857369</v>
      </c>
      <c r="AP482" s="18">
        <v>5.34</v>
      </c>
      <c r="AQ482" s="18">
        <v>7.34</v>
      </c>
      <c r="AR482" s="21"/>
      <c r="AS482" s="21">
        <f t="shared" si="91"/>
        <v>-2.3001005710208466</v>
      </c>
      <c r="AT482" s="21">
        <f t="shared" si="92"/>
        <v>-1.4650878044902393</v>
      </c>
      <c r="AV482" s="2">
        <f t="shared" si="93"/>
        <v>-1.804295322451831</v>
      </c>
      <c r="AW482" s="2">
        <f t="shared" si="94"/>
        <v>-2.0257990691110006</v>
      </c>
      <c r="AX482" s="2">
        <f t="shared" si="95"/>
        <v>0.98126689050855787</v>
      </c>
      <c r="AY482" s="2">
        <f t="shared" si="96"/>
        <v>0.98961701817386394</v>
      </c>
      <c r="AZ482" s="2">
        <f t="shared" si="97"/>
        <v>0.96498470347329601</v>
      </c>
      <c r="BA482" s="2">
        <f t="shared" si="98"/>
        <v>3.5015296526703987E-2</v>
      </c>
      <c r="BB482" s="2">
        <f t="shared" si="99"/>
        <v>0.98155689134155799</v>
      </c>
      <c r="BD482" s="2">
        <f t="shared" si="100"/>
        <v>-2.2959337221603016</v>
      </c>
      <c r="BE482" s="2">
        <f t="shared" si="101"/>
        <v>-1.4624336599168872</v>
      </c>
      <c r="BO482" s="21">
        <f t="shared" si="102"/>
        <v>37.47263520898268</v>
      </c>
      <c r="BP482" s="21">
        <f t="shared" si="103"/>
        <v>53.987113933434898</v>
      </c>
    </row>
    <row r="483" spans="2:68" x14ac:dyDescent="0.3">
      <c r="B483" s="12">
        <v>31746</v>
      </c>
      <c r="C483" s="18">
        <v>1.5093000000000001</v>
      </c>
      <c r="D483" s="18">
        <v>0.42776370080421788</v>
      </c>
      <c r="E483" s="18">
        <v>0.49441770902648002</v>
      </c>
      <c r="F483" s="18">
        <v>0.61655036126842999</v>
      </c>
      <c r="G483" s="18">
        <v>1.2781491050241001</v>
      </c>
      <c r="H483" s="18">
        <v>1.4204123893528</v>
      </c>
      <c r="I483" s="18">
        <v>1.2064433827468</v>
      </c>
      <c r="J483" s="18">
        <v>1.8606537197143997</v>
      </c>
      <c r="K483" s="18">
        <v>1.4747792669333999</v>
      </c>
      <c r="L483" s="18">
        <v>-0.96</v>
      </c>
      <c r="M483" s="18">
        <v>2.3199999999999998</v>
      </c>
      <c r="N483" s="18">
        <v>1.98</v>
      </c>
      <c r="O483" s="18">
        <v>1.41</v>
      </c>
      <c r="P483" s="18">
        <v>0.15000000000000002</v>
      </c>
      <c r="Q483" s="18">
        <v>1.04</v>
      </c>
      <c r="R483" s="18">
        <v>0.72</v>
      </c>
      <c r="S483" s="18">
        <v>4.8499999999999996</v>
      </c>
      <c r="T483" s="18">
        <v>2.14</v>
      </c>
      <c r="U483" s="18">
        <v>3.23</v>
      </c>
      <c r="V483" s="18">
        <v>3.27</v>
      </c>
      <c r="W483" s="18">
        <v>3.61</v>
      </c>
      <c r="X483" s="18">
        <v>3.98</v>
      </c>
      <c r="Y483" s="18">
        <v>0.55000000000000004</v>
      </c>
      <c r="Z483" s="18">
        <v>1.76</v>
      </c>
      <c r="AA483" s="18">
        <v>1.35</v>
      </c>
      <c r="AB483" s="18">
        <v>-0.94</v>
      </c>
      <c r="AC483" s="18">
        <v>0.14000000000000001</v>
      </c>
      <c r="AD483" s="18">
        <v>5.7868158864473829</v>
      </c>
      <c r="AE483" s="18">
        <v>1.3866992166590375</v>
      </c>
      <c r="AF483" s="18">
        <v>4.1744038056291677</v>
      </c>
      <c r="AG483" s="18">
        <v>3.0585760916415516</v>
      </c>
      <c r="AH483" s="18">
        <v>3.7058731911092213</v>
      </c>
      <c r="AI483" s="18">
        <v>1.8321773643908301</v>
      </c>
      <c r="AJ483" s="18">
        <v>-0.47934038577180926</v>
      </c>
      <c r="AK483" s="18">
        <v>-1.6254876462938883</v>
      </c>
      <c r="AM483" s="18">
        <v>0.36231884057971175</v>
      </c>
      <c r="AN483" s="18">
        <v>30.817271408889635</v>
      </c>
      <c r="AO483" s="18">
        <v>13.872985596138612</v>
      </c>
      <c r="AP483" s="18">
        <v>5.54</v>
      </c>
      <c r="AQ483" s="18">
        <v>7.15</v>
      </c>
      <c r="AR483" s="21"/>
      <c r="AS483" s="21">
        <f t="shared" si="91"/>
        <v>3.7466401048249498</v>
      </c>
      <c r="AT483" s="21">
        <f t="shared" si="92"/>
        <v>2.6308123908373338</v>
      </c>
      <c r="AV483" s="2">
        <f t="shared" si="93"/>
        <v>3.4773366508531711</v>
      </c>
      <c r="AW483" s="2">
        <f t="shared" si="94"/>
        <v>3.7730139267714735</v>
      </c>
      <c r="AX483" s="2">
        <f t="shared" si="95"/>
        <v>1.0417440380562917</v>
      </c>
      <c r="AY483" s="2">
        <f t="shared" si="96"/>
        <v>1.0305857609164155</v>
      </c>
      <c r="AZ483" s="2">
        <f t="shared" si="97"/>
        <v>0.96534676074324588</v>
      </c>
      <c r="BA483" s="2">
        <f t="shared" si="98"/>
        <v>3.465323925675412E-2</v>
      </c>
      <c r="BB483" s="2">
        <f t="shared" si="99"/>
        <v>1.0413533276735119</v>
      </c>
      <c r="BD483" s="2">
        <f t="shared" si="100"/>
        <v>3.7331143282732353</v>
      </c>
      <c r="BE483" s="2">
        <f t="shared" si="101"/>
        <v>2.6213148731808813</v>
      </c>
      <c r="BO483" s="21">
        <f t="shared" si="102"/>
        <v>38.911455304568996</v>
      </c>
      <c r="BP483" s="21">
        <f t="shared" si="103"/>
        <v>56.219660746071447</v>
      </c>
    </row>
    <row r="484" spans="2:68" x14ac:dyDescent="0.3">
      <c r="B484" s="12">
        <v>31777</v>
      </c>
      <c r="C484" s="18">
        <v>-2.6387</v>
      </c>
      <c r="D484" s="18">
        <v>0.41415126777302191</v>
      </c>
      <c r="E484" s="18">
        <v>0.23485320133883</v>
      </c>
      <c r="F484" s="18">
        <v>0.17972887132074999</v>
      </c>
      <c r="G484" s="18">
        <v>0.20983409735865999</v>
      </c>
      <c r="H484" s="18">
        <v>7.8108101612647002E-2</v>
      </c>
      <c r="I484" s="18">
        <v>9.7427237237022998E-2</v>
      </c>
      <c r="J484" s="18">
        <v>-0.15952047179389001</v>
      </c>
      <c r="K484" s="18">
        <v>-0.31188393559394001</v>
      </c>
      <c r="L484" s="18">
        <v>-3.8</v>
      </c>
      <c r="M484" s="18">
        <v>-2.62</v>
      </c>
      <c r="N484" s="18">
        <v>-2.35</v>
      </c>
      <c r="O484" s="18">
        <v>-2.75</v>
      </c>
      <c r="P484" s="18">
        <v>-4.58</v>
      </c>
      <c r="Q484" s="18">
        <v>-2.75</v>
      </c>
      <c r="R484" s="18">
        <v>-3.22</v>
      </c>
      <c r="S484" s="18">
        <v>-2.2200000000000002</v>
      </c>
      <c r="T484" s="18">
        <v>-1.69</v>
      </c>
      <c r="U484" s="18">
        <v>-0.45</v>
      </c>
      <c r="V484" s="18">
        <v>-2.5099999999999998</v>
      </c>
      <c r="W484" s="18">
        <v>-3.77</v>
      </c>
      <c r="X484" s="18">
        <v>-3.7</v>
      </c>
      <c r="Y484" s="18">
        <v>-3.29</v>
      </c>
      <c r="Z484" s="18">
        <v>-6.25</v>
      </c>
      <c r="AA484" s="18">
        <v>-1.23</v>
      </c>
      <c r="AB484" s="18">
        <v>-2.31</v>
      </c>
      <c r="AC484" s="18">
        <v>-3.18</v>
      </c>
      <c r="AD484" s="18">
        <v>5.3246585694011861</v>
      </c>
      <c r="AE484" s="18">
        <v>0.30071170844321315</v>
      </c>
      <c r="AF484" s="18">
        <v>1.9697675233703249</v>
      </c>
      <c r="AG484" s="18">
        <v>1.6907522749591175</v>
      </c>
      <c r="AH484" s="18">
        <v>2.5815846312032598</v>
      </c>
      <c r="AI484" s="18">
        <v>1.3162729658792616</v>
      </c>
      <c r="AJ484" s="18">
        <v>0.95366542798163145</v>
      </c>
      <c r="AK484" s="18">
        <v>16.65565102445472</v>
      </c>
      <c r="AM484" s="18">
        <v>0.54151624548737232</v>
      </c>
      <c r="AN484" s="18">
        <v>29.757044338954863</v>
      </c>
      <c r="AO484" s="18">
        <v>14.085139814743316</v>
      </c>
      <c r="AP484" s="18">
        <v>5.83</v>
      </c>
      <c r="AQ484" s="18">
        <v>7.23</v>
      </c>
      <c r="AR484" s="21"/>
      <c r="AS484" s="21">
        <f t="shared" si="91"/>
        <v>1.555616255597303</v>
      </c>
      <c r="AT484" s="21">
        <f t="shared" si="92"/>
        <v>1.2766010071860956</v>
      </c>
      <c r="AV484" s="2">
        <f t="shared" si="93"/>
        <v>1.3445467033595904</v>
      </c>
      <c r="AW484" s="2">
        <f t="shared" si="94"/>
        <v>1.418582495723486</v>
      </c>
      <c r="AX484" s="2">
        <f t="shared" si="95"/>
        <v>1.0196976752337032</v>
      </c>
      <c r="AY484" s="2">
        <f t="shared" si="96"/>
        <v>1.0169075227495912</v>
      </c>
      <c r="AZ484" s="2">
        <f t="shared" si="97"/>
        <v>0.96543830368654637</v>
      </c>
      <c r="BA484" s="2">
        <f t="shared" si="98"/>
        <v>3.4561696313453627E-2</v>
      </c>
      <c r="BB484" s="2">
        <f t="shared" si="99"/>
        <v>1.0196009874121086</v>
      </c>
      <c r="BD484" s="2">
        <f t="shared" si="100"/>
        <v>1.5472377120303515</v>
      </c>
      <c r="BE484" s="2">
        <f t="shared" si="101"/>
        <v>1.2697252387452369</v>
      </c>
      <c r="BO484" s="21">
        <f t="shared" si="102"/>
        <v>39.645349845925622</v>
      </c>
      <c r="BP484" s="21">
        <f t="shared" si="103"/>
        <v>57.32162160866821</v>
      </c>
    </row>
    <row r="485" spans="2:68" x14ac:dyDescent="0.3">
      <c r="B485" s="12">
        <v>31808</v>
      </c>
      <c r="C485" s="18">
        <v>12.8499</v>
      </c>
      <c r="D485" s="18">
        <v>0.42697150492794211</v>
      </c>
      <c r="E485" s="18">
        <v>0.62837347941675004</v>
      </c>
      <c r="F485" s="18">
        <v>0.80483285224334011</v>
      </c>
      <c r="G485" s="18">
        <v>1.0666119028129</v>
      </c>
      <c r="H485" s="18">
        <v>1.4492753623187999</v>
      </c>
      <c r="I485" s="18">
        <v>0.99603498502448995</v>
      </c>
      <c r="J485" s="18">
        <v>2.0072033857823999</v>
      </c>
      <c r="K485" s="18">
        <v>0.73843085151804</v>
      </c>
      <c r="L485" s="18">
        <v>10.79</v>
      </c>
      <c r="M485" s="18">
        <v>13.23</v>
      </c>
      <c r="N485" s="18">
        <v>13.51</v>
      </c>
      <c r="O485" s="18">
        <v>11.67</v>
      </c>
      <c r="P485" s="18">
        <v>12.14</v>
      </c>
      <c r="Q485" s="18">
        <v>15.215</v>
      </c>
      <c r="R485" s="18">
        <v>14.56</v>
      </c>
      <c r="S485" s="18">
        <v>18.71</v>
      </c>
      <c r="T485" s="18">
        <v>14.24</v>
      </c>
      <c r="U485" s="18">
        <v>14.16</v>
      </c>
      <c r="V485" s="18">
        <v>14.83</v>
      </c>
      <c r="W485" s="18">
        <v>16.61</v>
      </c>
      <c r="X485" s="18">
        <v>5.3</v>
      </c>
      <c r="Y485" s="18">
        <v>9.3000000000000007</v>
      </c>
      <c r="Z485" s="18">
        <v>11.8</v>
      </c>
      <c r="AA485" s="18">
        <v>13.16</v>
      </c>
      <c r="AB485" s="18">
        <v>10.44</v>
      </c>
      <c r="AC485" s="18">
        <v>13.28</v>
      </c>
      <c r="AD485" s="18">
        <v>10.642923362868428</v>
      </c>
      <c r="AE485" s="18">
        <v>3.7382689833268756</v>
      </c>
      <c r="AF485" s="18">
        <v>11.551511639897294</v>
      </c>
      <c r="AG485" s="18">
        <v>3.4777576452232006</v>
      </c>
      <c r="AH485" s="18">
        <v>4.8307160965146201</v>
      </c>
      <c r="AI485" s="18">
        <v>3.1731927515770142</v>
      </c>
      <c r="AJ485" s="18">
        <v>2.3187022637857657</v>
      </c>
      <c r="AK485" s="18">
        <v>5.6657223796034106</v>
      </c>
      <c r="AM485" s="18">
        <v>0.35906642728904536</v>
      </c>
      <c r="AN485" s="18">
        <v>33.593030451896695</v>
      </c>
      <c r="AO485" s="18">
        <v>14.922208103718955</v>
      </c>
      <c r="AP485" s="18">
        <v>5.76</v>
      </c>
      <c r="AQ485" s="18">
        <v>7.18</v>
      </c>
      <c r="AR485" s="21"/>
      <c r="AS485" s="21">
        <f t="shared" si="91"/>
        <v>11.124540134969351</v>
      </c>
      <c r="AT485" s="21">
        <f t="shared" si="92"/>
        <v>3.0507861402952585</v>
      </c>
      <c r="AV485" s="2">
        <f t="shared" si="93"/>
        <v>8.7703190142060201</v>
      </c>
      <c r="AW485" s="2">
        <f t="shared" si="94"/>
        <v>10.913402578934805</v>
      </c>
      <c r="AX485" s="2">
        <f t="shared" si="95"/>
        <v>1.1155151163989729</v>
      </c>
      <c r="AY485" s="2">
        <f t="shared" si="96"/>
        <v>1.034777576452232</v>
      </c>
      <c r="AZ485" s="2">
        <f t="shared" si="97"/>
        <v>0.96785937377976827</v>
      </c>
      <c r="BA485" s="2">
        <f t="shared" si="98"/>
        <v>3.2140626220231727E-2</v>
      </c>
      <c r="BB485" s="2">
        <f t="shared" si="99"/>
        <v>1.1127246900622385</v>
      </c>
      <c r="BD485" s="2">
        <f t="shared" si="100"/>
        <v>11.084738560246741</v>
      </c>
      <c r="BE485" s="2">
        <f t="shared" si="101"/>
        <v>3.0398709841582452</v>
      </c>
      <c r="BO485" s="21">
        <f t="shared" si="102"/>
        <v>43.264726642989345</v>
      </c>
      <c r="BP485" s="21">
        <f t="shared" si="103"/>
        <v>63.783183638370247</v>
      </c>
    </row>
    <row r="486" spans="2:68" x14ac:dyDescent="0.3">
      <c r="B486" s="12">
        <v>31836</v>
      </c>
      <c r="C486" s="18">
        <v>4.7922000000000002</v>
      </c>
      <c r="D486" s="18">
        <v>0.46614532327706737</v>
      </c>
      <c r="E486" s="18">
        <v>0.40922576385805998</v>
      </c>
      <c r="F486" s="18">
        <v>0.43301450218975002</v>
      </c>
      <c r="G486" s="18">
        <v>0.37733163346405002</v>
      </c>
      <c r="H486" s="18">
        <v>0.68242408627912998</v>
      </c>
      <c r="I486" s="18">
        <v>0.42674421553625003</v>
      </c>
      <c r="J486" s="18">
        <v>1.1973655928611</v>
      </c>
      <c r="K486" s="18">
        <v>0.56959772160911004</v>
      </c>
      <c r="L486" s="18">
        <v>8.0500000000000007</v>
      </c>
      <c r="M486" s="18">
        <v>3.85</v>
      </c>
      <c r="N486" s="18">
        <v>8.2899999999999991</v>
      </c>
      <c r="O486" s="18">
        <v>0.25</v>
      </c>
      <c r="P486" s="18">
        <v>8.1950000000000003</v>
      </c>
      <c r="Q486" s="18">
        <v>4.25</v>
      </c>
      <c r="R486" s="18">
        <v>5.61</v>
      </c>
      <c r="S486" s="18">
        <v>3.46</v>
      </c>
      <c r="T486" s="18">
        <v>4.82</v>
      </c>
      <c r="U486" s="18">
        <v>-1.72</v>
      </c>
      <c r="V486" s="18">
        <v>4.75</v>
      </c>
      <c r="W486" s="18">
        <v>9.52</v>
      </c>
      <c r="X486" s="18">
        <v>0.03</v>
      </c>
      <c r="Y486" s="18">
        <v>-2.14</v>
      </c>
      <c r="Z486" s="18">
        <v>9.8000000000000007</v>
      </c>
      <c r="AA486" s="18">
        <v>11.26</v>
      </c>
      <c r="AB486" s="18">
        <v>3.95</v>
      </c>
      <c r="AC486" s="18">
        <v>6.99</v>
      </c>
      <c r="AD486" s="18">
        <v>3.0176422860558771</v>
      </c>
      <c r="AE486" s="18">
        <v>1.6379337263078941</v>
      </c>
      <c r="AF486" s="18">
        <v>3.2758453723511716</v>
      </c>
      <c r="AG486" s="18">
        <v>1.236335353546103</v>
      </c>
      <c r="AH486" s="18">
        <v>1.5981258719089286</v>
      </c>
      <c r="AI486" s="18">
        <v>0.17475845168029025</v>
      </c>
      <c r="AJ486" s="18">
        <v>-1.1470670337465294</v>
      </c>
      <c r="AK486" s="18">
        <v>-9.9195710455763919</v>
      </c>
      <c r="AM486" s="18">
        <v>0.35778175313059268</v>
      </c>
      <c r="AN486" s="18">
        <v>35.114137000723431</v>
      </c>
      <c r="AO486" s="18">
        <v>15.822318142836462</v>
      </c>
      <c r="AP486" s="18">
        <v>5.6</v>
      </c>
      <c r="AQ486" s="18">
        <v>7.19</v>
      </c>
      <c r="AR486" s="21"/>
      <c r="AS486" s="21">
        <f t="shared" si="91"/>
        <v>2.8097000490741042</v>
      </c>
      <c r="AT486" s="21">
        <f t="shared" si="92"/>
        <v>0.77019003026903565</v>
      </c>
      <c r="AV486" s="2">
        <f t="shared" si="93"/>
        <v>2.3062106135790583</v>
      </c>
      <c r="AW486" s="2">
        <f t="shared" si="94"/>
        <v>2.852512490033754</v>
      </c>
      <c r="AX486" s="2">
        <f t="shared" si="95"/>
        <v>1.0327584537235117</v>
      </c>
      <c r="AY486" s="2">
        <f t="shared" si="96"/>
        <v>1.012363353535461</v>
      </c>
      <c r="AZ486" s="2">
        <f t="shared" si="97"/>
        <v>0.96847408256739986</v>
      </c>
      <c r="BA486" s="2">
        <f t="shared" si="98"/>
        <v>3.1525917432600137E-2</v>
      </c>
      <c r="BB486" s="2">
        <f t="shared" si="99"/>
        <v>1.0321029424316435</v>
      </c>
      <c r="BD486" s="2">
        <f t="shared" si="100"/>
        <v>2.7996832931059257</v>
      </c>
      <c r="BE486" s="2">
        <f t="shared" si="101"/>
        <v>0.76744425476005507</v>
      </c>
      <c r="BO486" s="21">
        <f t="shared" si="102"/>
        <v>44.417295658236377</v>
      </c>
      <c r="BP486" s="21">
        <f t="shared" si="103"/>
        <v>65.830811510819785</v>
      </c>
    </row>
    <row r="487" spans="2:68" x14ac:dyDescent="0.3">
      <c r="B487" s="12">
        <v>31867</v>
      </c>
      <c r="C487" s="18">
        <v>2.3664000000000001</v>
      </c>
      <c r="D487" s="18">
        <v>0.44823033524326039</v>
      </c>
      <c r="E487" s="18">
        <v>0.38731152592080997</v>
      </c>
      <c r="F487" s="18">
        <v>0.20963855421686001</v>
      </c>
      <c r="G487" s="18">
        <v>-0.32334744204176002</v>
      </c>
      <c r="H487" s="18">
        <v>-1.0842854766986001</v>
      </c>
      <c r="I487" s="18">
        <v>-1.447189210393</v>
      </c>
      <c r="J487" s="18">
        <v>-2.1509123859976</v>
      </c>
      <c r="K487" s="18">
        <v>-3.1054361567636</v>
      </c>
      <c r="L487" s="18">
        <v>2.5099999999999998</v>
      </c>
      <c r="M487" s="18">
        <v>2.29</v>
      </c>
      <c r="N487" s="18">
        <v>1.46</v>
      </c>
      <c r="O487" s="18">
        <v>3.7</v>
      </c>
      <c r="P487" s="18">
        <v>2.2349999999999999</v>
      </c>
      <c r="Q487" s="18">
        <v>3.2350000000000003</v>
      </c>
      <c r="R487" s="18">
        <v>1.1399999999999999</v>
      </c>
      <c r="S487" s="18">
        <v>4.6500000000000004</v>
      </c>
      <c r="T487" s="18">
        <v>2.8</v>
      </c>
      <c r="U487" s="18">
        <v>11.82</v>
      </c>
      <c r="V487" s="18">
        <v>4.92</v>
      </c>
      <c r="W487" s="18">
        <v>2.71</v>
      </c>
      <c r="X487" s="18">
        <v>1.4</v>
      </c>
      <c r="Y487" s="18">
        <v>-1.67</v>
      </c>
      <c r="Z487" s="18">
        <v>1.7</v>
      </c>
      <c r="AA487" s="18">
        <v>0.15</v>
      </c>
      <c r="AB487" s="18">
        <v>-1.47</v>
      </c>
      <c r="AC487" s="18">
        <v>3.09</v>
      </c>
      <c r="AD487" s="18">
        <v>8.218957258658822</v>
      </c>
      <c r="AE487" s="18">
        <v>9.1589861751151922</v>
      </c>
      <c r="AF487" s="18">
        <v>6.2867615719035097</v>
      </c>
      <c r="AG487" s="18">
        <v>2.7772716058766855</v>
      </c>
      <c r="AH487" s="18">
        <v>4.9588971978174801</v>
      </c>
      <c r="AI487" s="18">
        <v>0.54441548024863895</v>
      </c>
      <c r="AJ487" s="18">
        <v>1.7641509828213442</v>
      </c>
      <c r="AK487" s="18">
        <v>12.202380952380953</v>
      </c>
      <c r="AM487" s="18">
        <v>0.44563279857396942</v>
      </c>
      <c r="AN487" s="18">
        <v>35.387063455627136</v>
      </c>
      <c r="AO487" s="18">
        <v>16.433343976069928</v>
      </c>
      <c r="AP487" s="18">
        <v>5.79</v>
      </c>
      <c r="AQ487" s="18">
        <v>7.51</v>
      </c>
      <c r="AR487" s="21"/>
      <c r="AS487" s="21">
        <f t="shared" si="91"/>
        <v>5.8385312366602493</v>
      </c>
      <c r="AT487" s="21">
        <f t="shared" si="92"/>
        <v>2.3290412706334251</v>
      </c>
      <c r="AV487" s="2">
        <f t="shared" si="93"/>
        <v>4.7882817835214926</v>
      </c>
      <c r="AW487" s="2">
        <f t="shared" si="94"/>
        <v>5.7304888824300404</v>
      </c>
      <c r="AX487" s="2">
        <f t="shared" si="95"/>
        <v>1.0628676157190351</v>
      </c>
      <c r="AY487" s="2">
        <f t="shared" si="96"/>
        <v>1.0277727160587669</v>
      </c>
      <c r="AZ487" s="2">
        <f t="shared" si="97"/>
        <v>0.9694832724411474</v>
      </c>
      <c r="BA487" s="2">
        <f t="shared" si="98"/>
        <v>3.0516727558852597E-2</v>
      </c>
      <c r="BB487" s="2">
        <f t="shared" si="99"/>
        <v>1.0617612168100401</v>
      </c>
      <c r="BD487" s="2">
        <f t="shared" si="100"/>
        <v>5.8126282586803901</v>
      </c>
      <c r="BE487" s="2">
        <f t="shared" si="101"/>
        <v>2.3187083457415292</v>
      </c>
      <c r="BO487" s="21">
        <f t="shared" si="102"/>
        <v>46.742058972665262</v>
      </c>
      <c r="BP487" s="21">
        <f t="shared" si="103"/>
        <v>69.896602533320404</v>
      </c>
    </row>
    <row r="488" spans="2:68" x14ac:dyDescent="0.3">
      <c r="B488" s="12">
        <v>31897</v>
      </c>
      <c r="C488" s="18">
        <v>-1.6996</v>
      </c>
      <c r="D488" s="18">
        <v>0.43445845753764534</v>
      </c>
      <c r="E488" s="18">
        <v>-4.3408742755423002E-2</v>
      </c>
      <c r="F488" s="18">
        <v>-0.67485700559447004</v>
      </c>
      <c r="G488" s="18">
        <v>-2.4081074082527998</v>
      </c>
      <c r="H488" s="18">
        <v>-2.7785236939571001</v>
      </c>
      <c r="I488" s="18">
        <v>-3.8270670654938996</v>
      </c>
      <c r="J488" s="18">
        <v>-5.0933754250729004</v>
      </c>
      <c r="K488" s="18">
        <v>-6.1120998143790004</v>
      </c>
      <c r="L488" s="18">
        <v>-2.08</v>
      </c>
      <c r="M488" s="18">
        <v>-1.18</v>
      </c>
      <c r="N488" s="18">
        <v>-1.82</v>
      </c>
      <c r="O488" s="18">
        <v>-0.98</v>
      </c>
      <c r="P488" s="18">
        <v>-3.56</v>
      </c>
      <c r="Q488" s="18">
        <v>3.0000000000000027E-2</v>
      </c>
      <c r="R488" s="18">
        <v>-3.68</v>
      </c>
      <c r="S488" s="18">
        <v>4.04</v>
      </c>
      <c r="T488" s="18">
        <v>-2.1</v>
      </c>
      <c r="U488" s="18">
        <v>0.12</v>
      </c>
      <c r="V488" s="18">
        <v>-0.48</v>
      </c>
      <c r="W488" s="18">
        <v>4.43</v>
      </c>
      <c r="X488" s="18">
        <v>-2.4500000000000002</v>
      </c>
      <c r="Y488" s="18">
        <v>-4.33</v>
      </c>
      <c r="Z488" s="18">
        <v>-2.7</v>
      </c>
      <c r="AA488" s="18">
        <v>-2.4500000000000002</v>
      </c>
      <c r="AB488" s="18">
        <v>-4.96</v>
      </c>
      <c r="AC488" s="18">
        <v>-1.51</v>
      </c>
      <c r="AD488" s="18">
        <v>10.598741656558763</v>
      </c>
      <c r="AE488" s="18">
        <v>1.3918889866119555</v>
      </c>
      <c r="AF488" s="18">
        <v>5.7685367125155596</v>
      </c>
      <c r="AG488" s="18">
        <v>1.1111421827905366</v>
      </c>
      <c r="AH488" s="18">
        <v>3.500502296304453</v>
      </c>
      <c r="AI488" s="18">
        <v>-5.2436604409521026</v>
      </c>
      <c r="AJ488" s="18">
        <v>7.1104106060494443</v>
      </c>
      <c r="AK488" s="18">
        <v>-0.68965517241380558</v>
      </c>
      <c r="AM488" s="18">
        <v>0.26619343389528982</v>
      </c>
      <c r="AN488" s="18">
        <v>34.186894276358899</v>
      </c>
      <c r="AO488" s="18">
        <v>16.196534453220881</v>
      </c>
      <c r="AP488" s="18">
        <v>5.7</v>
      </c>
      <c r="AQ488" s="18">
        <v>8.2100000000000009</v>
      </c>
      <c r="AR488" s="21"/>
      <c r="AS488" s="21">
        <f t="shared" si="91"/>
        <v>5.3340782549779142</v>
      </c>
      <c r="AT488" s="21">
        <f t="shared" si="92"/>
        <v>0.67668372525289122</v>
      </c>
      <c r="AV488" s="2">
        <f t="shared" si="93"/>
        <v>4.1051249197027628</v>
      </c>
      <c r="AW488" s="2">
        <f t="shared" si="94"/>
        <v>5.3602148386225679</v>
      </c>
      <c r="AX488" s="2">
        <f t="shared" si="95"/>
        <v>1.0576853671251556</v>
      </c>
      <c r="AY488" s="2">
        <f t="shared" si="96"/>
        <v>1.0111114218279054</v>
      </c>
      <c r="AZ488" s="2">
        <f t="shared" si="97"/>
        <v>0.97078778659976983</v>
      </c>
      <c r="BA488" s="2">
        <f t="shared" si="98"/>
        <v>2.9212213400230169E-2</v>
      </c>
      <c r="BB488" s="2">
        <f t="shared" si="99"/>
        <v>1.0562640827251786</v>
      </c>
      <c r="BD488" s="2">
        <f t="shared" si="100"/>
        <v>5.3199169852744337</v>
      </c>
      <c r="BE488" s="2">
        <f t="shared" si="101"/>
        <v>0.67488721978761812</v>
      </c>
      <c r="BO488" s="21">
        <f t="shared" si="102"/>
        <v>48.785303175387007</v>
      </c>
      <c r="BP488" s="21">
        <f t="shared" si="103"/>
        <v>73.82927076046407</v>
      </c>
    </row>
    <row r="489" spans="2:68" x14ac:dyDescent="0.3">
      <c r="B489" s="12">
        <v>31928</v>
      </c>
      <c r="C489" s="18">
        <v>0.51229999999999998</v>
      </c>
      <c r="D489" s="18">
        <v>0.40562734099820474</v>
      </c>
      <c r="E489" s="18">
        <v>0.42981280301968999</v>
      </c>
      <c r="F489" s="18">
        <v>-3.0719159739677999E-2</v>
      </c>
      <c r="G489" s="18">
        <v>-0.40976362365351993</v>
      </c>
      <c r="H489" s="18">
        <v>-0.60412310143582004</v>
      </c>
      <c r="I489" s="18">
        <v>-1.4004899394063</v>
      </c>
      <c r="J489" s="18">
        <v>-1.2908841430494</v>
      </c>
      <c r="K489" s="18">
        <v>-1.47313218892</v>
      </c>
      <c r="L489" s="18">
        <v>-0.32</v>
      </c>
      <c r="M489" s="18">
        <v>0.71</v>
      </c>
      <c r="N489" s="18">
        <v>1.56</v>
      </c>
      <c r="O489" s="18">
        <v>0.61</v>
      </c>
      <c r="P489" s="18">
        <v>1.8049999999999999</v>
      </c>
      <c r="Q489" s="18">
        <v>1.02</v>
      </c>
      <c r="R489" s="18">
        <v>2.64</v>
      </c>
      <c r="S489" s="18">
        <v>-1.49</v>
      </c>
      <c r="T489" s="18">
        <v>0.06</v>
      </c>
      <c r="U489" s="18">
        <v>3.06</v>
      </c>
      <c r="V489" s="18">
        <v>1.05</v>
      </c>
      <c r="W489" s="18">
        <v>0.27</v>
      </c>
      <c r="X489" s="18">
        <v>3.34</v>
      </c>
      <c r="Y489" s="18">
        <v>-1.84</v>
      </c>
      <c r="Z489" s="18">
        <v>-0.06</v>
      </c>
      <c r="AA489" s="18">
        <v>1.25</v>
      </c>
      <c r="AB489" s="18">
        <v>-0.78</v>
      </c>
      <c r="AC489" s="18">
        <v>2.04</v>
      </c>
      <c r="AD489" s="18">
        <v>1.7957811968871695E-2</v>
      </c>
      <c r="AE489" s="18">
        <v>2.270594612349619</v>
      </c>
      <c r="AF489" s="18">
        <v>0.20928513203541943</v>
      </c>
      <c r="AG489" s="18">
        <v>-1.6523352294192883</v>
      </c>
      <c r="AH489" s="18">
        <v>-1.8810585949030734</v>
      </c>
      <c r="AI489" s="18">
        <v>-0.75480533967554608</v>
      </c>
      <c r="AJ489" s="18">
        <v>1.0386013440544684</v>
      </c>
      <c r="AK489" s="18">
        <v>3.5256410256410353</v>
      </c>
      <c r="AM489" s="18">
        <v>0.44247787610618428</v>
      </c>
      <c r="AN489" s="18">
        <v>34.150016258149478</v>
      </c>
      <c r="AO489" s="18">
        <v>16.160311952655743</v>
      </c>
      <c r="AP489" s="18">
        <v>5.87</v>
      </c>
      <c r="AQ489" s="18">
        <v>8.49</v>
      </c>
      <c r="AR489" s="21"/>
      <c r="AS489" s="21">
        <f t="shared" si="91"/>
        <v>-0.19634220896278531</v>
      </c>
      <c r="AT489" s="21">
        <f t="shared" si="92"/>
        <v>-2.0579625704174931</v>
      </c>
      <c r="AV489" s="2">
        <f t="shared" si="93"/>
        <v>-0.79167885250717718</v>
      </c>
      <c r="AW489" s="2">
        <f t="shared" si="94"/>
        <v>-0.28757479533978447</v>
      </c>
      <c r="AX489" s="2">
        <f t="shared" si="95"/>
        <v>1.0020928513203542</v>
      </c>
      <c r="AY489" s="2">
        <f t="shared" si="96"/>
        <v>0.98347664770580712</v>
      </c>
      <c r="AZ489" s="2">
        <f t="shared" si="97"/>
        <v>0.97131490438989576</v>
      </c>
      <c r="BA489" s="2">
        <f t="shared" si="98"/>
        <v>2.8685095610104239E-2</v>
      </c>
      <c r="BB489" s="2">
        <f t="shared" si="99"/>
        <v>1.001549030807664</v>
      </c>
      <c r="BD489" s="2">
        <f t="shared" si="100"/>
        <v>-0.1954772653109669</v>
      </c>
      <c r="BE489" s="2">
        <f t="shared" si="101"/>
        <v>-2.0488966560103679</v>
      </c>
      <c r="BO489" s="21">
        <f t="shared" si="102"/>
        <v>48.614944420358377</v>
      </c>
      <c r="BP489" s="21">
        <f t="shared" si="103"/>
        <v>73.943634575379392</v>
      </c>
    </row>
    <row r="490" spans="2:68" x14ac:dyDescent="0.3">
      <c r="B490" s="12">
        <v>31958</v>
      </c>
      <c r="C490" s="18">
        <v>4.3654999999999999</v>
      </c>
      <c r="D490" s="18">
        <v>0.44993229792231748</v>
      </c>
      <c r="E490" s="18">
        <v>0.99098974195445011</v>
      </c>
      <c r="F490" s="18">
        <v>1.1400494556665</v>
      </c>
      <c r="G490" s="18">
        <v>1.3430410033442</v>
      </c>
      <c r="H490" s="18">
        <v>1.1571286239817999</v>
      </c>
      <c r="I490" s="18">
        <v>1.4513729203300001</v>
      </c>
      <c r="J490" s="18">
        <v>1.4203594188358999</v>
      </c>
      <c r="K490" s="18">
        <v>2.2906898861352998</v>
      </c>
      <c r="L490" s="18">
        <v>1.51</v>
      </c>
      <c r="M490" s="18">
        <v>5.18</v>
      </c>
      <c r="N490" s="18">
        <v>4.22</v>
      </c>
      <c r="O490" s="18">
        <v>4.83</v>
      </c>
      <c r="P490" s="18">
        <v>3.38</v>
      </c>
      <c r="Q490" s="18">
        <v>4.2149999999999999</v>
      </c>
      <c r="R490" s="18">
        <v>6.78</v>
      </c>
      <c r="S490" s="18">
        <v>2.88</v>
      </c>
      <c r="T490" s="18">
        <v>5.07</v>
      </c>
      <c r="U490" s="18">
        <v>6</v>
      </c>
      <c r="V490" s="18">
        <v>5.35</v>
      </c>
      <c r="W490" s="18">
        <v>-0.08</v>
      </c>
      <c r="X490" s="18">
        <v>7.04</v>
      </c>
      <c r="Y490" s="18">
        <v>3.4</v>
      </c>
      <c r="Z490" s="18">
        <v>6.26</v>
      </c>
      <c r="AA490" s="18">
        <v>4.78</v>
      </c>
      <c r="AB490" s="18">
        <v>4.96</v>
      </c>
      <c r="AC490" s="18">
        <v>3.75</v>
      </c>
      <c r="AD490" s="18">
        <v>-3.1677022616368067</v>
      </c>
      <c r="AE490" s="18">
        <v>15.588403598675171</v>
      </c>
      <c r="AF490" s="18">
        <v>0.35186355261116464</v>
      </c>
      <c r="AG490" s="18">
        <v>-0.79802581630324942</v>
      </c>
      <c r="AH490" s="18">
        <v>-1.7909914956716677</v>
      </c>
      <c r="AI490" s="18">
        <v>2.5933849200353132</v>
      </c>
      <c r="AJ490" s="18">
        <v>0.17988685330039278</v>
      </c>
      <c r="AK490" s="18">
        <v>4.695562435500511</v>
      </c>
      <c r="AM490" s="18">
        <v>0.26431718061674658</v>
      </c>
      <c r="AN490" s="18">
        <v>35.335543466124768</v>
      </c>
      <c r="AO490" s="18">
        <v>16.825207307878717</v>
      </c>
      <c r="AP490" s="18">
        <v>5.91</v>
      </c>
      <c r="AQ490" s="18">
        <v>8.3800000000000008</v>
      </c>
      <c r="AR490" s="21"/>
      <c r="AS490" s="21">
        <f t="shared" si="91"/>
        <v>-9.8068745311152838E-2</v>
      </c>
      <c r="AT490" s="21">
        <f t="shared" si="92"/>
        <v>-1.2479581142255669</v>
      </c>
      <c r="AV490" s="2">
        <f t="shared" si="93"/>
        <v>-0.25742043867990616</v>
      </c>
      <c r="AW490" s="2">
        <f t="shared" si="94"/>
        <v>5.4561685506060442E-2</v>
      </c>
      <c r="AX490" s="2">
        <f t="shared" si="95"/>
        <v>1.0035186355261116</v>
      </c>
      <c r="AY490" s="2">
        <f t="shared" si="96"/>
        <v>0.99201974183696751</v>
      </c>
      <c r="AZ490" s="2">
        <f t="shared" si="97"/>
        <v>0.97163427117274748</v>
      </c>
      <c r="BA490" s="2">
        <f t="shared" si="98"/>
        <v>2.8365728827252523E-2</v>
      </c>
      <c r="BB490" s="2">
        <f t="shared" si="99"/>
        <v>1.0031887886612281</v>
      </c>
      <c r="BD490" s="2">
        <f t="shared" si="100"/>
        <v>-9.7810216105587405E-2</v>
      </c>
      <c r="BE490" s="2">
        <f t="shared" si="101"/>
        <v>-1.2446682422196997</v>
      </c>
      <c r="BO490" s="21">
        <f t="shared" si="102"/>
        <v>48.618297267617784</v>
      </c>
      <c r="BP490" s="21">
        <f t="shared" si="103"/>
        <v>74.179425198883351</v>
      </c>
    </row>
    <row r="491" spans="2:68" x14ac:dyDescent="0.3">
      <c r="B491" s="12">
        <v>31989</v>
      </c>
      <c r="C491" s="18">
        <v>4.4247000000000005</v>
      </c>
      <c r="D491" s="18">
        <v>0.41145492826581975</v>
      </c>
      <c r="E491" s="18">
        <v>0.58526127434016995</v>
      </c>
      <c r="F491" s="18">
        <v>0.58444446282852003</v>
      </c>
      <c r="G491" s="18">
        <v>0.1148960904778</v>
      </c>
      <c r="H491" s="18">
        <v>-0.20577885470066001</v>
      </c>
      <c r="I491" s="18">
        <v>-1.0759569617214999</v>
      </c>
      <c r="J491" s="18">
        <v>-1.884916198178</v>
      </c>
      <c r="K491" s="18">
        <v>-3.1750916710320003</v>
      </c>
      <c r="L491" s="18">
        <v>2.33</v>
      </c>
      <c r="M491" s="18">
        <v>4.41</v>
      </c>
      <c r="N491" s="18">
        <v>5.05</v>
      </c>
      <c r="O491" s="18">
        <v>3.9</v>
      </c>
      <c r="P491" s="18">
        <v>2.3149999999999999</v>
      </c>
      <c r="Q491" s="18">
        <v>4.87</v>
      </c>
      <c r="R491" s="18">
        <v>5.73</v>
      </c>
      <c r="S491" s="18">
        <v>6.98</v>
      </c>
      <c r="T491" s="18">
        <v>8.35</v>
      </c>
      <c r="U491" s="18">
        <v>3.19</v>
      </c>
      <c r="V491" s="18">
        <v>4.43</v>
      </c>
      <c r="W491" s="18">
        <v>0.89</v>
      </c>
      <c r="X491" s="18">
        <v>5.84</v>
      </c>
      <c r="Y491" s="18">
        <v>-1.67</v>
      </c>
      <c r="Z491" s="18">
        <v>5.74</v>
      </c>
      <c r="AA491" s="18">
        <v>5.78</v>
      </c>
      <c r="AB491" s="18">
        <v>1.9</v>
      </c>
      <c r="AC491" s="18">
        <v>7.36</v>
      </c>
      <c r="AD491" s="18">
        <v>-0.15694428808880057</v>
      </c>
      <c r="AE491" s="18">
        <v>8.5065401809882868</v>
      </c>
      <c r="AF491" s="18">
        <v>2.2033125091899031</v>
      </c>
      <c r="AG491" s="18">
        <v>-3.1310900734042968</v>
      </c>
      <c r="AH491" s="18">
        <v>-4.0591468469024505</v>
      </c>
      <c r="AI491" s="18">
        <v>-0.3059336661395573</v>
      </c>
      <c r="AJ491" s="18">
        <v>1.9495511224173701</v>
      </c>
      <c r="AK491" s="18">
        <v>5.2242483982257282</v>
      </c>
      <c r="AM491" s="18">
        <v>0.43936731107205862</v>
      </c>
      <c r="AN491" s="18">
        <v>36.337877161666384</v>
      </c>
      <c r="AO491" s="18">
        <v>17.306004390512228</v>
      </c>
      <c r="AP491" s="18">
        <v>6.27</v>
      </c>
      <c r="AQ491" s="18">
        <v>8.66</v>
      </c>
      <c r="AR491" s="21"/>
      <c r="AS491" s="21">
        <f t="shared" si="91"/>
        <v>1.7918575809240833</v>
      </c>
      <c r="AT491" s="21">
        <f t="shared" si="92"/>
        <v>-3.5425450016701165</v>
      </c>
      <c r="AV491" s="2">
        <f t="shared" si="93"/>
        <v>0.16362442333958449</v>
      </c>
      <c r="AW491" s="2">
        <f t="shared" si="94"/>
        <v>1.6126309810045703</v>
      </c>
      <c r="AX491" s="2">
        <f t="shared" si="95"/>
        <v>1.022033125091899</v>
      </c>
      <c r="AY491" s="2">
        <f t="shared" si="96"/>
        <v>0.96868909926595703</v>
      </c>
      <c r="AZ491" s="2">
        <f t="shared" si="97"/>
        <v>0.97307492967550546</v>
      </c>
      <c r="BA491" s="2">
        <f t="shared" si="98"/>
        <v>2.6925070324494538E-2</v>
      </c>
      <c r="BB491" s="2">
        <f t="shared" si="99"/>
        <v>1.0205199829207663</v>
      </c>
      <c r="BD491" s="2">
        <f t="shared" si="100"/>
        <v>1.7840191838071799</v>
      </c>
      <c r="BE491" s="2">
        <f t="shared" si="101"/>
        <v>-3.5270483043749716</v>
      </c>
      <c r="BO491" s="21">
        <f t="shared" si="102"/>
        <v>48.911461581553205</v>
      </c>
      <c r="BP491" s="21">
        <f t="shared" si="103"/>
        <v>75.701585737036694</v>
      </c>
    </row>
    <row r="492" spans="2:68" x14ac:dyDescent="0.3">
      <c r="B492" s="12">
        <v>32020</v>
      </c>
      <c r="C492" s="18">
        <v>3.7147000000000001</v>
      </c>
      <c r="D492" s="18">
        <v>0.46785109111044942</v>
      </c>
      <c r="E492" s="18">
        <v>0.35423628463338003</v>
      </c>
      <c r="F492" s="18">
        <v>7.1473742310875998E-2</v>
      </c>
      <c r="G492" s="18">
        <v>-0.60540042316572995</v>
      </c>
      <c r="H492" s="18">
        <v>-0.70411344186776004</v>
      </c>
      <c r="I492" s="18">
        <v>-1.6456412744622</v>
      </c>
      <c r="J492" s="18">
        <v>-2.0002193975916001</v>
      </c>
      <c r="K492" s="18">
        <v>-2.4081801029275001</v>
      </c>
      <c r="L492" s="18">
        <v>1.65</v>
      </c>
      <c r="M492" s="18">
        <v>4.38</v>
      </c>
      <c r="N492" s="18">
        <v>4.5599999999999996</v>
      </c>
      <c r="O492" s="18">
        <v>2.2999999999999998</v>
      </c>
      <c r="P492" s="18">
        <v>4.165</v>
      </c>
      <c r="Q492" s="18">
        <v>3.915</v>
      </c>
      <c r="R492" s="18">
        <v>3.68</v>
      </c>
      <c r="S492" s="18">
        <v>5.69</v>
      </c>
      <c r="T492" s="18">
        <v>2.72</v>
      </c>
      <c r="U492" s="18">
        <v>1.92</v>
      </c>
      <c r="V492" s="18">
        <v>3.06</v>
      </c>
      <c r="W492" s="18">
        <v>7.6</v>
      </c>
      <c r="X492" s="18">
        <v>5.15</v>
      </c>
      <c r="Y492" s="18">
        <v>3.7</v>
      </c>
      <c r="Z492" s="18">
        <v>3.34</v>
      </c>
      <c r="AA492" s="18">
        <v>2.21</v>
      </c>
      <c r="AB492" s="18">
        <v>5.81</v>
      </c>
      <c r="AC492" s="18">
        <v>1.06</v>
      </c>
      <c r="AD492" s="18">
        <v>7.5186374127822253</v>
      </c>
      <c r="AE492" s="18">
        <v>15.355548809627573</v>
      </c>
      <c r="AF492" s="18">
        <v>6.217698769002622</v>
      </c>
      <c r="AG492" s="18">
        <v>2.0303171628280214</v>
      </c>
      <c r="AH492" s="18">
        <v>3.6867372117014741</v>
      </c>
      <c r="AI492" s="18">
        <v>0.17131986273675182</v>
      </c>
      <c r="AJ492" s="18">
        <v>-1.0567809851125931</v>
      </c>
      <c r="AK492" s="18">
        <v>-7.5878220140515262</v>
      </c>
      <c r="AM492" s="18">
        <v>0.34995625546807574</v>
      </c>
      <c r="AN492" s="18">
        <v>37.07235500344931</v>
      </c>
      <c r="AO492" s="18">
        <v>18.326907245856344</v>
      </c>
      <c r="AP492" s="18">
        <v>6.45</v>
      </c>
      <c r="AQ492" s="18">
        <v>9</v>
      </c>
      <c r="AR492" s="21"/>
      <c r="AS492" s="21">
        <f t="shared" si="91"/>
        <v>5.7498476778921725</v>
      </c>
      <c r="AT492" s="21">
        <f t="shared" si="92"/>
        <v>1.562466071717572</v>
      </c>
      <c r="AV492" s="2">
        <f t="shared" si="93"/>
        <v>4.6115280316821661</v>
      </c>
      <c r="AW492" s="2">
        <f t="shared" si="94"/>
        <v>5.7549969693128089</v>
      </c>
      <c r="AX492" s="2">
        <f t="shared" si="95"/>
        <v>1.0621769876900262</v>
      </c>
      <c r="AY492" s="2">
        <f t="shared" si="96"/>
        <v>1.0203031716282802</v>
      </c>
      <c r="AZ492" s="2">
        <f t="shared" si="97"/>
        <v>0.9741089046142849</v>
      </c>
      <c r="BA492" s="2">
        <f t="shared" si="98"/>
        <v>2.5891095385715102E-2</v>
      </c>
      <c r="BB492" s="2">
        <f t="shared" si="99"/>
        <v>1.0610495322478088</v>
      </c>
      <c r="BD492" s="2">
        <f t="shared" si="100"/>
        <v>5.7297958987190523</v>
      </c>
      <c r="BE492" s="2">
        <f t="shared" si="101"/>
        <v>1.5570171926531688</v>
      </c>
      <c r="BO492" s="21">
        <f t="shared" si="102"/>
        <v>51.338196062537492</v>
      </c>
      <c r="BP492" s="21">
        <f t="shared" si="103"/>
        <v>80.323132136700181</v>
      </c>
    </row>
    <row r="493" spans="2:68" x14ac:dyDescent="0.3">
      <c r="B493" s="12">
        <v>32050</v>
      </c>
      <c r="C493" s="18">
        <v>-2.0773000000000001</v>
      </c>
      <c r="D493" s="18">
        <v>0.47286223323645959</v>
      </c>
      <c r="E493" s="18">
        <v>2.4016840043132998E-2</v>
      </c>
      <c r="F493" s="18">
        <v>-0.51034138090113002</v>
      </c>
      <c r="G493" s="18">
        <v>-1.9122949427067</v>
      </c>
      <c r="H493" s="18">
        <v>-2.3494919706010999</v>
      </c>
      <c r="I493" s="18">
        <v>-3.2366071428572001</v>
      </c>
      <c r="J493" s="18">
        <v>-4.5003323981115004</v>
      </c>
      <c r="K493" s="18">
        <v>-5.1927489834209002</v>
      </c>
      <c r="L493" s="18">
        <v>-1.81</v>
      </c>
      <c r="M493" s="18">
        <v>-2.3199999999999998</v>
      </c>
      <c r="N493" s="18">
        <v>-2.2999999999999998</v>
      </c>
      <c r="O493" s="18">
        <v>-2.11</v>
      </c>
      <c r="P493" s="18">
        <v>-2.27</v>
      </c>
      <c r="Q493" s="18">
        <v>-0.42499999999999993</v>
      </c>
      <c r="R493" s="18">
        <v>-2.82</v>
      </c>
      <c r="S493" s="18">
        <v>-3.97</v>
      </c>
      <c r="T493" s="18">
        <v>0.76</v>
      </c>
      <c r="U493" s="18">
        <v>-3.86</v>
      </c>
      <c r="V493" s="18">
        <v>-0.66</v>
      </c>
      <c r="W493" s="18">
        <v>-2.82</v>
      </c>
      <c r="X493" s="18">
        <v>3.3</v>
      </c>
      <c r="Y493" s="18">
        <v>-2.31</v>
      </c>
      <c r="Z493" s="18">
        <v>-6.38</v>
      </c>
      <c r="AA493" s="18">
        <v>-2.57</v>
      </c>
      <c r="AB493" s="18">
        <v>-2.2799999999999998</v>
      </c>
      <c r="AC493" s="18">
        <v>-0.65</v>
      </c>
      <c r="AD493" s="18">
        <v>-1.5557529548202553</v>
      </c>
      <c r="AE493" s="18">
        <v>-25.063639817134209</v>
      </c>
      <c r="AF493" s="18">
        <v>-2.5029867748388557</v>
      </c>
      <c r="AG493" s="18">
        <v>-3.6861531356543131</v>
      </c>
      <c r="AH493" s="18">
        <v>-3.89747453023912</v>
      </c>
      <c r="AI493" s="18">
        <v>-3.451068465079199</v>
      </c>
      <c r="AJ493" s="18">
        <v>0.3305925947429067</v>
      </c>
      <c r="AK493" s="18">
        <v>-0.70957932083122177</v>
      </c>
      <c r="AM493" s="18">
        <v>0.26155187445509043</v>
      </c>
      <c r="AN493" s="18">
        <v>35.862943499350415</v>
      </c>
      <c r="AO493" s="18">
        <v>17.675620449938222</v>
      </c>
      <c r="AP493" s="18">
        <v>6.83</v>
      </c>
      <c r="AQ493" s="18">
        <v>9.6300000000000008</v>
      </c>
      <c r="AR493" s="21"/>
      <c r="AS493" s="21">
        <f t="shared" si="91"/>
        <v>-2.9758490080753153</v>
      </c>
      <c r="AT493" s="21">
        <f t="shared" si="92"/>
        <v>-4.1590153688907723</v>
      </c>
      <c r="AV493" s="2">
        <f t="shared" si="93"/>
        <v>-3.1194885575385829</v>
      </c>
      <c r="AW493" s="2">
        <f t="shared" si="94"/>
        <v>-2.7951721223989923</v>
      </c>
      <c r="AX493" s="2">
        <f t="shared" si="95"/>
        <v>0.97497013225161144</v>
      </c>
      <c r="AY493" s="2">
        <f t="shared" si="96"/>
        <v>0.96313846864345687</v>
      </c>
      <c r="AZ493" s="2">
        <f t="shared" si="97"/>
        <v>0.97441506494369079</v>
      </c>
      <c r="BA493" s="2">
        <f t="shared" si="98"/>
        <v>2.558493505630921E-2</v>
      </c>
      <c r="BB493" s="2">
        <f t="shared" si="99"/>
        <v>0.97466379752056098</v>
      </c>
      <c r="BD493" s="2">
        <f t="shared" si="100"/>
        <v>-2.9680859237064237</v>
      </c>
      <c r="BE493" s="2">
        <f t="shared" si="101"/>
        <v>-4.1481657635806233</v>
      </c>
      <c r="BO493" s="21">
        <f t="shared" si="102"/>
        <v>49.870982924832909</v>
      </c>
      <c r="BP493" s="21">
        <f t="shared" si="103"/>
        <v>78.28804899710201</v>
      </c>
    </row>
    <row r="494" spans="2:68" x14ac:dyDescent="0.3">
      <c r="B494" s="12">
        <v>32081</v>
      </c>
      <c r="C494" s="18">
        <v>-22.536100000000001</v>
      </c>
      <c r="D494" s="18">
        <v>0.54309764152942197</v>
      </c>
      <c r="E494" s="18">
        <v>1.5685667044945999</v>
      </c>
      <c r="F494" s="18">
        <v>2.1924297475049999</v>
      </c>
      <c r="G494" s="18">
        <v>3.5681293302540005</v>
      </c>
      <c r="H494" s="18">
        <v>3.7532515793385</v>
      </c>
      <c r="I494" s="18">
        <v>5.6846267918931996</v>
      </c>
      <c r="J494" s="18">
        <v>7.6892218748156012</v>
      </c>
      <c r="K494" s="18">
        <v>8.6008769348478999</v>
      </c>
      <c r="L494" s="18">
        <v>-29.65</v>
      </c>
      <c r="M494" s="18">
        <v>-20.32</v>
      </c>
      <c r="N494" s="18">
        <v>-23.78</v>
      </c>
      <c r="O494" s="18">
        <v>-21.01</v>
      </c>
      <c r="P494" s="18">
        <v>-19.785</v>
      </c>
      <c r="Q494" s="18">
        <v>-26.53</v>
      </c>
      <c r="R494" s="18">
        <v>-21.02</v>
      </c>
      <c r="S494" s="18">
        <v>-26.92</v>
      </c>
      <c r="T494" s="18">
        <v>-28.58</v>
      </c>
      <c r="U494" s="18">
        <v>-18.45</v>
      </c>
      <c r="V494" s="18">
        <v>-24.58</v>
      </c>
      <c r="W494" s="18">
        <v>-25.79</v>
      </c>
      <c r="X494" s="18">
        <v>-12.26</v>
      </c>
      <c r="Y494" s="18">
        <v>-6.92</v>
      </c>
      <c r="Z494" s="18">
        <v>-28.07</v>
      </c>
      <c r="AA494" s="18">
        <v>-20.45</v>
      </c>
      <c r="AB494" s="18">
        <v>-21.24</v>
      </c>
      <c r="AC494" s="18">
        <v>-29.29</v>
      </c>
      <c r="AD494" s="18">
        <v>-13.9937087213164</v>
      </c>
      <c r="AE494" s="18">
        <v>-9.217742872024326</v>
      </c>
      <c r="AF494" s="18">
        <v>-16.764566539260283</v>
      </c>
      <c r="AG494" s="18">
        <v>7.7473456315255707</v>
      </c>
      <c r="AH494" s="18">
        <v>8.6553200912305108</v>
      </c>
      <c r="AI494" s="18">
        <v>1.9812354783988351</v>
      </c>
      <c r="AJ494" s="18">
        <v>0.5407230612033187</v>
      </c>
      <c r="AK494" s="18">
        <v>1.8887187340479894</v>
      </c>
      <c r="AM494" s="18">
        <v>0.34782608695653749</v>
      </c>
      <c r="AN494" s="18">
        <v>27.567073558918043</v>
      </c>
      <c r="AO494" s="18">
        <v>15.530055563627315</v>
      </c>
      <c r="AP494" s="18">
        <v>5.45</v>
      </c>
      <c r="AQ494" s="18">
        <v>8.8800000000000008</v>
      </c>
      <c r="AR494" s="21"/>
      <c r="AS494" s="21">
        <f t="shared" si="91"/>
        <v>-17.307664180789704</v>
      </c>
      <c r="AT494" s="21">
        <f t="shared" si="92"/>
        <v>7.2042479899961487</v>
      </c>
      <c r="AV494" s="2">
        <f t="shared" si="93"/>
        <v>-9.7588189749810645</v>
      </c>
      <c r="AW494" s="2">
        <f t="shared" si="94"/>
        <v>-16.485256945221305</v>
      </c>
      <c r="AX494" s="2">
        <f t="shared" si="95"/>
        <v>0.83235433460739716</v>
      </c>
      <c r="AY494" s="2">
        <f t="shared" si="96"/>
        <v>1.0774734563152557</v>
      </c>
      <c r="AZ494" s="2">
        <f t="shared" si="97"/>
        <v>0.96712825675763403</v>
      </c>
      <c r="BA494" s="2">
        <f t="shared" si="98"/>
        <v>3.2871743242365969E-2</v>
      </c>
      <c r="BB494" s="2">
        <f t="shared" si="99"/>
        <v>0.83862569141735233</v>
      </c>
      <c r="BD494" s="2">
        <f t="shared" si="100"/>
        <v>-17.247672277216772</v>
      </c>
      <c r="BE494" s="2">
        <f t="shared" si="101"/>
        <v>7.1792765931504068</v>
      </c>
      <c r="BO494" s="21">
        <f t="shared" si="102"/>
        <v>45.177628268588954</v>
      </c>
      <c r="BP494" s="21">
        <f t="shared" si="103"/>
        <v>65.654369219910222</v>
      </c>
    </row>
    <row r="495" spans="2:68" x14ac:dyDescent="0.3">
      <c r="B495" s="12">
        <v>32111</v>
      </c>
      <c r="C495" s="18">
        <v>-7.2271999999999998</v>
      </c>
      <c r="D495" s="18">
        <v>0.33577347797695278</v>
      </c>
      <c r="E495" s="18">
        <v>0.58257583907057997</v>
      </c>
      <c r="F495" s="18">
        <v>0.58530120519446005</v>
      </c>
      <c r="G495" s="18">
        <v>0.56702607986205</v>
      </c>
      <c r="H495" s="18">
        <v>0.69311686176197995</v>
      </c>
      <c r="I495" s="18">
        <v>-0.36638603055815</v>
      </c>
      <c r="J495" s="18">
        <v>8.3815408887723E-2</v>
      </c>
      <c r="K495" s="18">
        <v>-6.4693569256006001E-2</v>
      </c>
      <c r="L495" s="18">
        <v>-5.37</v>
      </c>
      <c r="M495" s="18">
        <v>-8.52</v>
      </c>
      <c r="N495" s="18">
        <v>-8.91</v>
      </c>
      <c r="O495" s="18">
        <v>-6.05</v>
      </c>
      <c r="P495" s="18">
        <v>-5.2</v>
      </c>
      <c r="Q495" s="18">
        <v>-7.4</v>
      </c>
      <c r="R495" s="18">
        <v>-8.0299999999999994</v>
      </c>
      <c r="S495" s="18">
        <v>-8.51</v>
      </c>
      <c r="T495" s="18">
        <v>-4.45</v>
      </c>
      <c r="U495" s="18">
        <v>-10.56</v>
      </c>
      <c r="V495" s="18">
        <v>-6.65</v>
      </c>
      <c r="W495" s="18">
        <v>-9.91</v>
      </c>
      <c r="X495" s="18">
        <v>-8.89</v>
      </c>
      <c r="Y495" s="18">
        <v>-2.5099999999999998</v>
      </c>
      <c r="Z495" s="18">
        <v>-8.4600000000000009</v>
      </c>
      <c r="AA495" s="18">
        <v>-9.3000000000000007</v>
      </c>
      <c r="AB495" s="18">
        <v>-7.17</v>
      </c>
      <c r="AC495" s="18">
        <v>-5.22</v>
      </c>
      <c r="AD495" s="18">
        <v>1.0076209072230835</v>
      </c>
      <c r="AE495" s="18">
        <v>-5.0547041426237342</v>
      </c>
      <c r="AF495" s="18">
        <v>-2.4868829868273434</v>
      </c>
      <c r="AG495" s="18">
        <v>3.6984137239176373</v>
      </c>
      <c r="AH495" s="18">
        <v>5.3193661148032811</v>
      </c>
      <c r="AI495" s="18">
        <v>3.3523061722166236</v>
      </c>
      <c r="AJ495" s="18">
        <v>4.8319327670199197</v>
      </c>
      <c r="AK495" s="18">
        <v>-7.2645290581162314</v>
      </c>
      <c r="AM495" s="18">
        <v>0.17331022530329143</v>
      </c>
      <c r="AN495" s="18">
        <v>25.496298214040085</v>
      </c>
      <c r="AO495" s="18">
        <v>13.590885143189087</v>
      </c>
      <c r="AP495" s="18">
        <v>5.42</v>
      </c>
      <c r="AQ495" s="18">
        <v>8.99</v>
      </c>
      <c r="AR495" s="21"/>
      <c r="AS495" s="21">
        <f t="shared" si="91"/>
        <v>-2.8226564648042962</v>
      </c>
      <c r="AT495" s="21">
        <f t="shared" si="92"/>
        <v>3.3626402459406846</v>
      </c>
      <c r="AV495" s="2">
        <f t="shared" si="93"/>
        <v>-0.80460419890714063</v>
      </c>
      <c r="AW495" s="2">
        <f t="shared" si="94"/>
        <v>-2.4568717267771767</v>
      </c>
      <c r="AX495" s="2">
        <f t="shared" si="95"/>
        <v>0.97513117013172657</v>
      </c>
      <c r="AY495" s="2">
        <f t="shared" si="96"/>
        <v>1.0369841372391764</v>
      </c>
      <c r="AZ495" s="2">
        <f t="shared" si="97"/>
        <v>0.96511592437310667</v>
      </c>
      <c r="BA495" s="2">
        <f t="shared" si="98"/>
        <v>3.4884075626893329E-2</v>
      </c>
      <c r="BB495" s="2">
        <f t="shared" si="99"/>
        <v>0.97716438498526115</v>
      </c>
      <c r="BD495" s="2">
        <f t="shared" si="100"/>
        <v>-2.8177729761108634</v>
      </c>
      <c r="BE495" s="2">
        <f t="shared" si="101"/>
        <v>3.3568225292522058</v>
      </c>
      <c r="BO495" s="21">
        <f t="shared" si="102"/>
        <v>44.892424623912198</v>
      </c>
      <c r="BP495" s="21">
        <f t="shared" si="103"/>
        <v>64.155111320368832</v>
      </c>
    </row>
    <row r="496" spans="2:68" x14ac:dyDescent="0.3">
      <c r="B496" s="12">
        <v>32142</v>
      </c>
      <c r="C496" s="18">
        <v>7.0324</v>
      </c>
      <c r="D496" s="18">
        <v>0.29320585724741388</v>
      </c>
      <c r="E496" s="18">
        <v>0.51158553691264996</v>
      </c>
      <c r="F496" s="18">
        <v>0.67483486527671999</v>
      </c>
      <c r="G496" s="18">
        <v>1.3401549901334</v>
      </c>
      <c r="H496" s="18">
        <v>1.4413726239093001</v>
      </c>
      <c r="I496" s="18">
        <v>1.8247797857822001</v>
      </c>
      <c r="J496" s="18">
        <v>2.2239007756011002</v>
      </c>
      <c r="K496" s="18">
        <v>2.3050564825265001</v>
      </c>
      <c r="L496" s="18">
        <v>3.67</v>
      </c>
      <c r="M496" s="18">
        <v>6.86</v>
      </c>
      <c r="N496" s="18">
        <v>9.11</v>
      </c>
      <c r="O496" s="18">
        <v>5.79</v>
      </c>
      <c r="P496" s="18">
        <v>3.0999999999999996</v>
      </c>
      <c r="Q496" s="18">
        <v>8.1349999999999998</v>
      </c>
      <c r="R496" s="18">
        <v>7.57</v>
      </c>
      <c r="S496" s="18">
        <v>8.6</v>
      </c>
      <c r="T496" s="18">
        <v>10.199999999999999</v>
      </c>
      <c r="U496" s="18">
        <v>6.76</v>
      </c>
      <c r="V496" s="18">
        <v>12.49</v>
      </c>
      <c r="W496" s="18">
        <v>11.82</v>
      </c>
      <c r="X496" s="18">
        <v>3.92</v>
      </c>
      <c r="Y496" s="18">
        <v>0.55000000000000004</v>
      </c>
      <c r="Z496" s="18">
        <v>8.5399999999999991</v>
      </c>
      <c r="AA496" s="18">
        <v>5.36</v>
      </c>
      <c r="AB496" s="18">
        <v>3.58</v>
      </c>
      <c r="AC496" s="18">
        <v>10.01</v>
      </c>
      <c r="AD496" s="18">
        <v>2.9941501907860157</v>
      </c>
      <c r="AE496" s="18">
        <v>10.053175139109749</v>
      </c>
      <c r="AF496" s="18">
        <v>4.507076869061466</v>
      </c>
      <c r="AG496" s="18">
        <v>4.0697061272140678</v>
      </c>
      <c r="AH496" s="18">
        <v>5.2264503733925105</v>
      </c>
      <c r="AI496" s="18">
        <v>0.68675136854470242</v>
      </c>
      <c r="AJ496" s="18">
        <v>-0.27254504279756731</v>
      </c>
      <c r="AK496" s="18">
        <v>-9.7784981091302079</v>
      </c>
      <c r="AM496" s="18">
        <v>0.34602076124568004</v>
      </c>
      <c r="AN496" s="18">
        <v>27.114544514901617</v>
      </c>
      <c r="AO496" s="18">
        <v>13.389028514426968</v>
      </c>
      <c r="AP496" s="18">
        <v>5.86</v>
      </c>
      <c r="AQ496" s="18">
        <v>8.83</v>
      </c>
      <c r="AR496" s="21"/>
      <c r="AS496" s="21">
        <f t="shared" si="91"/>
        <v>4.2138710118140521</v>
      </c>
      <c r="AT496" s="21">
        <f t="shared" si="92"/>
        <v>3.7765002699666539</v>
      </c>
      <c r="AV496" s="2">
        <f t="shared" si="93"/>
        <v>4.0298448852615669</v>
      </c>
      <c r="AW496" s="2">
        <f t="shared" si="94"/>
        <v>4.1457988337801899</v>
      </c>
      <c r="AX496" s="2">
        <f t="shared" si="95"/>
        <v>1.0450707686906147</v>
      </c>
      <c r="AY496" s="2">
        <f t="shared" si="96"/>
        <v>1.0406970612721407</v>
      </c>
      <c r="AZ496" s="2">
        <f t="shared" si="97"/>
        <v>0.96525684486038821</v>
      </c>
      <c r="BA496" s="2">
        <f t="shared" si="98"/>
        <v>3.4743155139611792E-2</v>
      </c>
      <c r="BB496" s="2">
        <f t="shared" si="99"/>
        <v>1.0449181959502587</v>
      </c>
      <c r="BD496" s="2">
        <f t="shared" si="100"/>
        <v>4.1993404221181416</v>
      </c>
      <c r="BE496" s="2">
        <f t="shared" si="101"/>
        <v>3.7634778552426309</v>
      </c>
      <c r="BO496" s="21">
        <f t="shared" si="102"/>
        <v>46.856856810914131</v>
      </c>
      <c r="BP496" s="21">
        <f t="shared" si="103"/>
        <v>67.036843181867823</v>
      </c>
    </row>
    <row r="497" spans="2:68" x14ac:dyDescent="0.3">
      <c r="B497" s="12">
        <v>32173</v>
      </c>
      <c r="C497" s="18">
        <v>4.4874999999999998</v>
      </c>
      <c r="D497" s="18">
        <v>0.30771619767764324</v>
      </c>
      <c r="E497" s="18">
        <v>1.1253905974673</v>
      </c>
      <c r="F497" s="18">
        <v>1.5546256085325001</v>
      </c>
      <c r="G497" s="18">
        <v>3.0010281672187999</v>
      </c>
      <c r="H497" s="18">
        <v>3.7401962487981</v>
      </c>
      <c r="I497" s="18">
        <v>4.4235058399077003</v>
      </c>
      <c r="J497" s="18">
        <v>5.8711715570785996</v>
      </c>
      <c r="K497" s="18">
        <v>6.2292942143066004</v>
      </c>
      <c r="L497" s="18">
        <v>6.36</v>
      </c>
      <c r="M497" s="18">
        <v>4.7</v>
      </c>
      <c r="N497" s="18">
        <v>2.0099999999999998</v>
      </c>
      <c r="O497" s="18">
        <v>7.87</v>
      </c>
      <c r="P497" s="18">
        <v>8.0549999999999997</v>
      </c>
      <c r="Q497" s="18">
        <v>0.21999999999999997</v>
      </c>
      <c r="R497" s="18">
        <v>3.02</v>
      </c>
      <c r="S497" s="18">
        <v>4.43</v>
      </c>
      <c r="T497" s="18">
        <v>0.64</v>
      </c>
      <c r="U497" s="18">
        <v>8.42</v>
      </c>
      <c r="V497" s="18">
        <v>-0.64</v>
      </c>
      <c r="W497" s="18">
        <v>-2.5099999999999998</v>
      </c>
      <c r="X497" s="18">
        <v>9.98</v>
      </c>
      <c r="Y497" s="18">
        <v>9.77</v>
      </c>
      <c r="Z497" s="18">
        <v>5.61</v>
      </c>
      <c r="AA497" s="18">
        <v>6.37</v>
      </c>
      <c r="AB497" s="18">
        <v>8.85</v>
      </c>
      <c r="AC497" s="18">
        <v>0.45</v>
      </c>
      <c r="AD497" s="18">
        <v>1.8082752051993056</v>
      </c>
      <c r="AE497" s="18">
        <v>9.8380100535372605</v>
      </c>
      <c r="AF497" s="18">
        <v>2.5329999924409208</v>
      </c>
      <c r="AG497" s="18">
        <v>5.7656178203990827E-2</v>
      </c>
      <c r="AH497" s="18">
        <v>-2.1388213615029406</v>
      </c>
      <c r="AI497" s="18">
        <v>5.3360841611910903</v>
      </c>
      <c r="AJ497" s="18">
        <v>4.0189810671020787E-2</v>
      </c>
      <c r="AK497" s="18">
        <v>1.4371257485030098</v>
      </c>
      <c r="AM497" s="18">
        <v>0.17241379310344307</v>
      </c>
      <c r="AN497" s="18">
        <v>28.099233540841347</v>
      </c>
      <c r="AO497" s="18">
        <v>13.89833668356914</v>
      </c>
      <c r="AP497" s="18">
        <v>5.82</v>
      </c>
      <c r="AQ497" s="18">
        <v>8.26</v>
      </c>
      <c r="AR497" s="21"/>
      <c r="AS497" s="21">
        <f t="shared" si="91"/>
        <v>2.2252837947632775</v>
      </c>
      <c r="AT497" s="21">
        <f t="shared" si="92"/>
        <v>-0.25006001947365242</v>
      </c>
      <c r="AV497" s="2">
        <f t="shared" si="93"/>
        <v>1.6179830550663985</v>
      </c>
      <c r="AW497" s="2">
        <f t="shared" si="94"/>
        <v>2.2745849451755618</v>
      </c>
      <c r="AX497" s="2">
        <f t="shared" si="95"/>
        <v>1.0253299999244092</v>
      </c>
      <c r="AY497" s="2">
        <f t="shared" si="96"/>
        <v>1.0005765617820399</v>
      </c>
      <c r="AZ497" s="2">
        <f t="shared" si="97"/>
        <v>0.96606714970356322</v>
      </c>
      <c r="BA497" s="2">
        <f t="shared" si="98"/>
        <v>3.3932850296436778E-2</v>
      </c>
      <c r="BB497" s="2">
        <f t="shared" si="99"/>
        <v>1.02446998738279</v>
      </c>
      <c r="BD497" s="2">
        <f t="shared" si="100"/>
        <v>2.2214537021733238</v>
      </c>
      <c r="BE497" s="2">
        <f t="shared" si="101"/>
        <v>-0.2496296235709439</v>
      </c>
      <c r="BO497" s="21">
        <f t="shared" si="102"/>
        <v>47.69578049840819</v>
      </c>
      <c r="BP497" s="21">
        <f t="shared" si="103"/>
        <v>68.677233888710205</v>
      </c>
    </row>
    <row r="498" spans="2:68" x14ac:dyDescent="0.3">
      <c r="B498" s="12">
        <v>32202</v>
      </c>
      <c r="C498" s="18">
        <v>5.1691000000000003</v>
      </c>
      <c r="D498" s="18">
        <v>0.44140593835515496</v>
      </c>
      <c r="E498" s="18">
        <v>0.76765471039400002</v>
      </c>
      <c r="F498" s="18">
        <v>0.83174716379817004</v>
      </c>
      <c r="G498" s="18">
        <v>1.1304995341807</v>
      </c>
      <c r="H498" s="18">
        <v>1.3221603489338001</v>
      </c>
      <c r="I498" s="18">
        <v>1.3917293549881999</v>
      </c>
      <c r="J498" s="18">
        <v>1.2673779627882999</v>
      </c>
      <c r="K498" s="18">
        <v>1.4358049957501999</v>
      </c>
      <c r="L498" s="18">
        <v>6.51</v>
      </c>
      <c r="M498" s="18">
        <v>4.0199999999999996</v>
      </c>
      <c r="N498" s="18">
        <v>5.57</v>
      </c>
      <c r="O498" s="18">
        <v>3.96</v>
      </c>
      <c r="P498" s="18">
        <v>9.51</v>
      </c>
      <c r="Q498" s="18">
        <v>6.98</v>
      </c>
      <c r="R498" s="18">
        <v>6.04</v>
      </c>
      <c r="S498" s="18">
        <v>6.28</v>
      </c>
      <c r="T498" s="18">
        <v>8.5</v>
      </c>
      <c r="U498" s="18">
        <v>3.58</v>
      </c>
      <c r="V498" s="18">
        <v>6.08</v>
      </c>
      <c r="W498" s="18">
        <v>7.43</v>
      </c>
      <c r="X498" s="18">
        <v>1.24</v>
      </c>
      <c r="Y498" s="18">
        <v>-1.42</v>
      </c>
      <c r="Z498" s="18">
        <v>10.26</v>
      </c>
      <c r="AA498" s="18">
        <v>4.1900000000000004</v>
      </c>
      <c r="AB498" s="18">
        <v>3.05</v>
      </c>
      <c r="AC498" s="18">
        <v>7.57</v>
      </c>
      <c r="AD498" s="18">
        <v>6.6912017610236019</v>
      </c>
      <c r="AE498" s="18">
        <v>0.33958554278625819</v>
      </c>
      <c r="AF498" s="18">
        <v>5.8078862296436995</v>
      </c>
      <c r="AG498" s="18">
        <v>0.95372811748795083</v>
      </c>
      <c r="AH498" s="18">
        <v>0.74675065909692862</v>
      </c>
      <c r="AI498" s="18">
        <v>0.89395948054937779</v>
      </c>
      <c r="AJ498" s="18">
        <v>-2.6353850172991078</v>
      </c>
      <c r="AK498" s="18">
        <v>-5.0767414403778188</v>
      </c>
      <c r="AM498" s="18">
        <v>0.25817555938036918</v>
      </c>
      <c r="AN498" s="18">
        <v>27.870095180601446</v>
      </c>
      <c r="AO498" s="18">
        <v>14.298270962469525</v>
      </c>
      <c r="AP498" s="18">
        <v>5.8</v>
      </c>
      <c r="AQ498" s="18">
        <v>8.16</v>
      </c>
      <c r="AR498" s="21"/>
      <c r="AS498" s="21">
        <f t="shared" si="91"/>
        <v>5.3664802912885445</v>
      </c>
      <c r="AT498" s="21">
        <f t="shared" si="92"/>
        <v>0.51232217913279587</v>
      </c>
      <c r="AV498" s="2">
        <f t="shared" si="93"/>
        <v>4.0934632366166053</v>
      </c>
      <c r="AW498" s="2">
        <f t="shared" si="94"/>
        <v>5.3849952497283082</v>
      </c>
      <c r="AX498" s="2">
        <f t="shared" si="95"/>
        <v>1.058078862296437</v>
      </c>
      <c r="AY498" s="2">
        <f t="shared" si="96"/>
        <v>1.0095372811748795</v>
      </c>
      <c r="AZ498" s="2">
        <f t="shared" si="97"/>
        <v>0.96757341040749478</v>
      </c>
      <c r="BA498" s="2">
        <f t="shared" si="98"/>
        <v>3.2426589592505217E-2</v>
      </c>
      <c r="BB498" s="2">
        <f t="shared" si="99"/>
        <v>1.0564317080910868</v>
      </c>
      <c r="BD498" s="2">
        <f t="shared" si="100"/>
        <v>5.3526610287358709</v>
      </c>
      <c r="BE498" s="2">
        <f t="shared" si="101"/>
        <v>0.51100289455133807</v>
      </c>
      <c r="BO498" s="21">
        <f t="shared" si="102"/>
        <v>49.771328586630482</v>
      </c>
      <c r="BP498" s="21">
        <f t="shared" si="103"/>
        <v>72.552807504021189</v>
      </c>
    </row>
    <row r="499" spans="2:68" x14ac:dyDescent="0.3">
      <c r="B499" s="12">
        <v>32233</v>
      </c>
      <c r="C499" s="18">
        <v>-1.6598000000000002</v>
      </c>
      <c r="D499" s="18">
        <v>0.43193327147768024</v>
      </c>
      <c r="E499" s="18">
        <v>0.38586505506662999</v>
      </c>
      <c r="F499" s="18">
        <v>0.14077447465976001</v>
      </c>
      <c r="G499" s="18">
        <v>-0.92473947502679998</v>
      </c>
      <c r="H499" s="18">
        <v>-1.4056641585487</v>
      </c>
      <c r="I499" s="18">
        <v>-1.9930444087746999</v>
      </c>
      <c r="J499" s="18">
        <v>-3.4350813343199995</v>
      </c>
      <c r="K499" s="18">
        <v>-3.7648330733028001</v>
      </c>
      <c r="L499" s="18">
        <v>4.5599999999999996</v>
      </c>
      <c r="M499" s="18">
        <v>-3.71</v>
      </c>
      <c r="N499" s="18">
        <v>-3.02</v>
      </c>
      <c r="O499" s="18">
        <v>0.52</v>
      </c>
      <c r="P499" s="18">
        <v>0.185</v>
      </c>
      <c r="Q499" s="18">
        <v>-0.87</v>
      </c>
      <c r="R499" s="18">
        <v>-1.53</v>
      </c>
      <c r="S499" s="18">
        <v>-4.2</v>
      </c>
      <c r="T499" s="18">
        <v>-0.65</v>
      </c>
      <c r="U499" s="18">
        <v>2.62</v>
      </c>
      <c r="V499" s="18">
        <v>-2.8</v>
      </c>
      <c r="W499" s="18">
        <v>-4.8099999999999996</v>
      </c>
      <c r="X499" s="18">
        <v>-3.97</v>
      </c>
      <c r="Y499" s="18">
        <v>-3.18</v>
      </c>
      <c r="Z499" s="18">
        <v>-1.1299999999999999</v>
      </c>
      <c r="AA499" s="18">
        <v>-2.56</v>
      </c>
      <c r="AB499" s="18">
        <v>-2.6</v>
      </c>
      <c r="AC499" s="18">
        <v>1.7</v>
      </c>
      <c r="AD499" s="18">
        <v>6.1677530835541727</v>
      </c>
      <c r="AE499" s="18">
        <v>10.738500118066874</v>
      </c>
      <c r="AF499" s="18">
        <v>3.1100214225922906</v>
      </c>
      <c r="AG499" s="18">
        <v>1.0295959196858773</v>
      </c>
      <c r="AH499" s="18">
        <v>2.6138056605756965</v>
      </c>
      <c r="AI499" s="18">
        <v>-0.18105697354476868</v>
      </c>
      <c r="AJ499" s="18">
        <v>4.8687903754105699</v>
      </c>
      <c r="AK499" s="18">
        <v>6.2189054726368154</v>
      </c>
      <c r="AM499" s="18">
        <v>0.60085836909871126</v>
      </c>
      <c r="AN499" s="18">
        <v>27.333270086242326</v>
      </c>
      <c r="AO499" s="18">
        <v>14.668946811103462</v>
      </c>
      <c r="AP499" s="18">
        <v>5.87</v>
      </c>
      <c r="AQ499" s="18">
        <v>8.57</v>
      </c>
      <c r="AR499" s="21"/>
      <c r="AS499" s="21">
        <f t="shared" si="91"/>
        <v>2.6780881511146104</v>
      </c>
      <c r="AT499" s="21">
        <f t="shared" si="92"/>
        <v>0.59766264820819703</v>
      </c>
      <c r="AV499" s="2">
        <f t="shared" si="93"/>
        <v>1.8850354026216554</v>
      </c>
      <c r="AW499" s="2">
        <f t="shared" si="94"/>
        <v>2.4417019495330594</v>
      </c>
      <c r="AX499" s="2">
        <f t="shared" si="95"/>
        <v>1.0311002142259229</v>
      </c>
      <c r="AY499" s="2">
        <f t="shared" si="96"/>
        <v>1.0102959591968588</v>
      </c>
      <c r="AZ499" s="2">
        <f t="shared" si="97"/>
        <v>0.96820687264122707</v>
      </c>
      <c r="BA499" s="2">
        <f t="shared" si="98"/>
        <v>3.1793127358772932E-2</v>
      </c>
      <c r="BB499" s="2">
        <f t="shared" si="99"/>
        <v>1.0304256031863177</v>
      </c>
      <c r="BD499" s="2">
        <f t="shared" si="100"/>
        <v>2.6620927440687039</v>
      </c>
      <c r="BE499" s="2">
        <f t="shared" si="101"/>
        <v>0.59409299075302868</v>
      </c>
      <c r="BO499" s="21">
        <f t="shared" si="102"/>
        <v>51.008590944068011</v>
      </c>
      <c r="BP499" s="21">
        <f t="shared" si="103"/>
        <v>74.760270435191828</v>
      </c>
    </row>
    <row r="500" spans="2:68" x14ac:dyDescent="0.3">
      <c r="B500" s="12">
        <v>32263</v>
      </c>
      <c r="C500" s="18">
        <v>1.0992999999999999</v>
      </c>
      <c r="D500" s="18">
        <v>0.47898179345207126</v>
      </c>
      <c r="E500" s="18">
        <v>0.36883156691778002</v>
      </c>
      <c r="F500" s="18">
        <v>0.10245236660329998</v>
      </c>
      <c r="G500" s="18">
        <v>-0.41366065889990994</v>
      </c>
      <c r="H500" s="18">
        <v>-0.61179889634016005</v>
      </c>
      <c r="I500" s="18">
        <v>-1.2510804785952001</v>
      </c>
      <c r="J500" s="18">
        <v>-2.0428978551072001</v>
      </c>
      <c r="K500" s="18">
        <v>-2.2764347963553</v>
      </c>
      <c r="L500" s="18">
        <v>1.69</v>
      </c>
      <c r="M500" s="18">
        <v>0.97</v>
      </c>
      <c r="N500" s="18">
        <v>-0.48</v>
      </c>
      <c r="O500" s="18">
        <v>2.12</v>
      </c>
      <c r="P500" s="18">
        <v>-0.185</v>
      </c>
      <c r="Q500" s="18">
        <v>1.925</v>
      </c>
      <c r="R500" s="18">
        <v>-0.15</v>
      </c>
      <c r="S500" s="18">
        <v>2.93</v>
      </c>
      <c r="T500" s="18">
        <v>1.86</v>
      </c>
      <c r="U500" s="18">
        <v>4.62</v>
      </c>
      <c r="V500" s="18">
        <v>1.08</v>
      </c>
      <c r="W500" s="18">
        <v>2.69</v>
      </c>
      <c r="X500" s="18">
        <v>0.72</v>
      </c>
      <c r="Y500" s="18">
        <v>-0.28999999999999998</v>
      </c>
      <c r="Z500" s="18">
        <v>1.6</v>
      </c>
      <c r="AA500" s="18">
        <v>-2</v>
      </c>
      <c r="AB500" s="18">
        <v>-0.46</v>
      </c>
      <c r="AC500" s="18">
        <v>-0.23</v>
      </c>
      <c r="AD500" s="18">
        <v>1.4714902558558896</v>
      </c>
      <c r="AE500" s="18">
        <v>5.3381554588888047</v>
      </c>
      <c r="AF500" s="18">
        <v>1.2980278924953126</v>
      </c>
      <c r="AG500" s="18">
        <v>-0.57513452725000969</v>
      </c>
      <c r="AH500" s="18">
        <v>-0.25045293490136844</v>
      </c>
      <c r="AI500" s="18">
        <v>-0.33587241133063994</v>
      </c>
      <c r="AJ500" s="18">
        <v>0.78690581654972114</v>
      </c>
      <c r="AK500" s="18">
        <v>5.3278688524590168</v>
      </c>
      <c r="AM500" s="18">
        <v>0.25597269624573205</v>
      </c>
      <c r="AN500" s="18">
        <v>27.857452944249033</v>
      </c>
      <c r="AO500" s="18">
        <v>14.433316420838949</v>
      </c>
      <c r="AP500" s="18">
        <v>6.16</v>
      </c>
      <c r="AQ500" s="18">
        <v>8.8699999999999992</v>
      </c>
      <c r="AR500" s="21"/>
      <c r="AS500" s="21">
        <f t="shared" si="91"/>
        <v>0.81904609904324133</v>
      </c>
      <c r="AT500" s="21">
        <f t="shared" si="92"/>
        <v>-1.0541163207020809</v>
      </c>
      <c r="AV500" s="2">
        <f t="shared" si="93"/>
        <v>0.48010647032598375</v>
      </c>
      <c r="AW500" s="2">
        <f t="shared" si="94"/>
        <v>0.98250150487495524</v>
      </c>
      <c r="AX500" s="2">
        <f t="shared" si="95"/>
        <v>1.0129802789249531</v>
      </c>
      <c r="AY500" s="2">
        <f t="shared" si="96"/>
        <v>0.9942486547274999</v>
      </c>
      <c r="AZ500" s="2">
        <f t="shared" si="97"/>
        <v>0.96877642185396529</v>
      </c>
      <c r="BA500" s="2">
        <f t="shared" si="98"/>
        <v>3.1223578146034714E-2</v>
      </c>
      <c r="BB500" s="2">
        <f t="shared" si="99"/>
        <v>1.0123847420112069</v>
      </c>
      <c r="BD500" s="2">
        <f t="shared" si="100"/>
        <v>0.81695491751376925</v>
      </c>
      <c r="BE500" s="2">
        <f t="shared" si="101"/>
        <v>-1.0514249598832672</v>
      </c>
      <c r="BO500" s="21">
        <f t="shared" si="102"/>
        <v>51.384054555169087</v>
      </c>
      <c r="BP500" s="21">
        <f t="shared" si="103"/>
        <v>75.686157097219734</v>
      </c>
    </row>
    <row r="501" spans="2:68" x14ac:dyDescent="0.3">
      <c r="B501" s="12">
        <v>32294</v>
      </c>
      <c r="C501" s="18">
        <v>4.4700000000000004E-2</v>
      </c>
      <c r="D501" s="18">
        <v>0.48065353508643938</v>
      </c>
      <c r="E501" s="18">
        <v>0.16170418148956001</v>
      </c>
      <c r="F501" s="18">
        <v>-0.11655719194299001</v>
      </c>
      <c r="G501" s="18">
        <v>-0.71832741612294004</v>
      </c>
      <c r="H501" s="18">
        <v>-0.83215911103175</v>
      </c>
      <c r="I501" s="18">
        <v>-1.5848152584538997</v>
      </c>
      <c r="J501" s="18">
        <v>-1.782323758192</v>
      </c>
      <c r="K501" s="18">
        <v>-1.8802983420470001</v>
      </c>
      <c r="L501" s="18">
        <v>-2.1800000000000002</v>
      </c>
      <c r="M501" s="18">
        <v>0.84</v>
      </c>
      <c r="N501" s="18">
        <v>-0.43</v>
      </c>
      <c r="O501" s="18">
        <v>1.7</v>
      </c>
      <c r="P501" s="18">
        <v>-1.4549999999999998</v>
      </c>
      <c r="Q501" s="18">
        <v>-0.69499999999999995</v>
      </c>
      <c r="R501" s="18">
        <v>-0.28999999999999998</v>
      </c>
      <c r="S501" s="18">
        <v>1.24</v>
      </c>
      <c r="T501" s="18">
        <v>-0.06</v>
      </c>
      <c r="U501" s="18">
        <v>-0.42</v>
      </c>
      <c r="V501" s="18">
        <v>-1.21</v>
      </c>
      <c r="W501" s="18">
        <v>-1.38</v>
      </c>
      <c r="X501" s="18">
        <v>2.34</v>
      </c>
      <c r="Y501" s="18">
        <v>3.58</v>
      </c>
      <c r="Z501" s="18">
        <v>-1.41</v>
      </c>
      <c r="AA501" s="18">
        <v>-0.25</v>
      </c>
      <c r="AB501" s="18">
        <v>1.99</v>
      </c>
      <c r="AC501" s="18">
        <v>-1.44</v>
      </c>
      <c r="AD501" s="18">
        <v>-3.1827861281677583</v>
      </c>
      <c r="AE501" s="18">
        <v>2.9962416540599612</v>
      </c>
      <c r="AF501" s="18">
        <v>-1.9520976918327881</v>
      </c>
      <c r="AG501" s="18">
        <v>-1.1611190310527153</v>
      </c>
      <c r="AH501" s="18">
        <v>-1.0560929493327542</v>
      </c>
      <c r="AI501" s="18">
        <v>-1.0657074821645574</v>
      </c>
      <c r="AJ501" s="18">
        <v>4.6377264146489905</v>
      </c>
      <c r="AK501" s="18">
        <v>-2.501389660922726</v>
      </c>
      <c r="AM501" s="18">
        <v>0.42553191489360653</v>
      </c>
      <c r="AN501" s="18">
        <v>27.213603511320485</v>
      </c>
      <c r="AO501" s="18">
        <v>14.031891348027779</v>
      </c>
      <c r="AP501" s="18">
        <v>6.67</v>
      </c>
      <c r="AQ501" s="18">
        <v>9.1999999999999993</v>
      </c>
      <c r="AR501" s="21"/>
      <c r="AS501" s="21">
        <f t="shared" si="91"/>
        <v>-2.4327512269192275</v>
      </c>
      <c r="AT501" s="21">
        <f t="shared" si="92"/>
        <v>-1.6417725661391547</v>
      </c>
      <c r="AV501" s="2">
        <f t="shared" si="93"/>
        <v>-2.1403360084923726</v>
      </c>
      <c r="AW501" s="2">
        <f t="shared" si="94"/>
        <v>-2.3529324226996717</v>
      </c>
      <c r="AX501" s="2">
        <f t="shared" si="95"/>
        <v>0.98047902308167212</v>
      </c>
      <c r="AY501" s="2">
        <f t="shared" si="96"/>
        <v>0.98838880968947285</v>
      </c>
      <c r="AZ501" s="2">
        <f t="shared" si="97"/>
        <v>0.96853245922123032</v>
      </c>
      <c r="BA501" s="2">
        <f t="shared" si="98"/>
        <v>3.1467540778769676E-2</v>
      </c>
      <c r="BB501" s="2">
        <f t="shared" si="99"/>
        <v>0.98072599492193935</v>
      </c>
      <c r="BD501" s="2">
        <f t="shared" si="100"/>
        <v>-2.4224429590085532</v>
      </c>
      <c r="BE501" s="2">
        <f t="shared" si="101"/>
        <v>-1.6348159027233109</v>
      </c>
      <c r="BO501" s="21">
        <f t="shared" si="102"/>
        <v>50.502918684200026</v>
      </c>
      <c r="BP501" s="21">
        <f t="shared" si="103"/>
        <v>74.22738172098903</v>
      </c>
    </row>
    <row r="502" spans="2:68" x14ac:dyDescent="0.3">
      <c r="B502" s="12">
        <v>32324</v>
      </c>
      <c r="C502" s="18">
        <v>5.1457000000000006</v>
      </c>
      <c r="D502" s="18">
        <v>0.48988513452257187</v>
      </c>
      <c r="E502" s="18">
        <v>0.74933581598128995</v>
      </c>
      <c r="F502" s="18">
        <v>1.0538033647042</v>
      </c>
      <c r="G502" s="18">
        <v>2.0762390717237</v>
      </c>
      <c r="H502" s="18">
        <v>2.5642140977403001</v>
      </c>
      <c r="I502" s="18">
        <v>3.2301830939589999</v>
      </c>
      <c r="J502" s="18">
        <v>4.3507222385995004</v>
      </c>
      <c r="K502" s="18">
        <v>5.2187920571925996</v>
      </c>
      <c r="L502" s="18">
        <v>5.37</v>
      </c>
      <c r="M502" s="18">
        <v>4.57</v>
      </c>
      <c r="N502" s="18">
        <v>4.99</v>
      </c>
      <c r="O502" s="18">
        <v>4.28</v>
      </c>
      <c r="P502" s="18">
        <v>8.870000000000001</v>
      </c>
      <c r="Q502" s="18">
        <v>4.17</v>
      </c>
      <c r="R502" s="18">
        <v>3.4</v>
      </c>
      <c r="S502" s="18">
        <v>8.27</v>
      </c>
      <c r="T502" s="18">
        <v>7.87</v>
      </c>
      <c r="U502" s="18">
        <v>-2.08</v>
      </c>
      <c r="V502" s="18">
        <v>6.92</v>
      </c>
      <c r="W502" s="18">
        <v>9.5399999999999991</v>
      </c>
      <c r="X502" s="18">
        <v>2.89</v>
      </c>
      <c r="Y502" s="18">
        <v>3.22</v>
      </c>
      <c r="Z502" s="18">
        <v>6.56</v>
      </c>
      <c r="AA502" s="18">
        <v>2.67</v>
      </c>
      <c r="AB502" s="18">
        <v>5.53</v>
      </c>
      <c r="AC502" s="18">
        <v>7.19</v>
      </c>
      <c r="AD502" s="18">
        <v>-2.6154800140504531</v>
      </c>
      <c r="AE502" s="18">
        <v>3.3969423809212529</v>
      </c>
      <c r="AF502" s="18">
        <v>-7.9206514585372645E-2</v>
      </c>
      <c r="AG502" s="18">
        <v>-1.699984366529439</v>
      </c>
      <c r="AH502" s="18">
        <v>-4.1663162829482348</v>
      </c>
      <c r="AI502" s="18">
        <v>2.6982789629840687</v>
      </c>
      <c r="AJ502" s="18">
        <v>3.2457841476516425</v>
      </c>
      <c r="AK502" s="18">
        <v>-13.568985176738879</v>
      </c>
      <c r="AM502" s="18">
        <v>0.4237288135593209</v>
      </c>
      <c r="AN502" s="18">
        <v>28.605005316437239</v>
      </c>
      <c r="AO502" s="18">
        <v>14.76646864787962</v>
      </c>
      <c r="AP502" s="18">
        <v>6.77</v>
      </c>
      <c r="AQ502" s="18">
        <v>8.82</v>
      </c>
      <c r="AR502" s="21"/>
      <c r="AS502" s="21">
        <f t="shared" si="91"/>
        <v>-0.56909164910794452</v>
      </c>
      <c r="AT502" s="21">
        <f t="shared" si="92"/>
        <v>-2.1898695010520108</v>
      </c>
      <c r="AV502" s="2">
        <f t="shared" si="93"/>
        <v>-0.98916868372791344</v>
      </c>
      <c r="AW502" s="2">
        <f t="shared" si="94"/>
        <v>-0.5539372212940652</v>
      </c>
      <c r="AX502" s="2">
        <f t="shared" si="95"/>
        <v>0.99920793485414627</v>
      </c>
      <c r="AY502" s="2">
        <f t="shared" si="96"/>
        <v>0.98300015633470561</v>
      </c>
      <c r="AZ502" s="2">
        <f t="shared" si="97"/>
        <v>0.96902707314010761</v>
      </c>
      <c r="BA502" s="2">
        <f t="shared" si="98"/>
        <v>3.0972926859892391E-2</v>
      </c>
      <c r="BB502" s="2">
        <f t="shared" si="99"/>
        <v>0.99869791592265256</v>
      </c>
      <c r="BD502" s="2">
        <f t="shared" si="100"/>
        <v>-0.56669041852099122</v>
      </c>
      <c r="BE502" s="2">
        <f t="shared" si="101"/>
        <v>-2.1806295453513695</v>
      </c>
      <c r="BO502" s="21">
        <f t="shared" si="102"/>
        <v>50.217355046360737</v>
      </c>
      <c r="BP502" s="21">
        <f t="shared" si="103"/>
        <v>74.130731429146934</v>
      </c>
    </row>
    <row r="503" spans="2:68" x14ac:dyDescent="0.3">
      <c r="B503" s="12">
        <v>32355</v>
      </c>
      <c r="C503" s="18">
        <v>-0.72719999999999996</v>
      </c>
      <c r="D503" s="18">
        <v>0.54647026384979647</v>
      </c>
      <c r="E503" s="18">
        <v>0.25580473571840001</v>
      </c>
      <c r="F503" s="18">
        <v>-2.0950728584328001E-2</v>
      </c>
      <c r="G503" s="18">
        <v>-0.59044664064689001</v>
      </c>
      <c r="H503" s="18">
        <v>-0.80580177276390985</v>
      </c>
      <c r="I503" s="18">
        <v>-1.2001327580484999</v>
      </c>
      <c r="J503" s="18">
        <v>-2.2820060791925001</v>
      </c>
      <c r="K503" s="18">
        <v>-2.8587878530139998</v>
      </c>
      <c r="L503" s="18">
        <v>-0.08</v>
      </c>
      <c r="M503" s="18">
        <v>-0.39</v>
      </c>
      <c r="N503" s="18">
        <v>-1.61</v>
      </c>
      <c r="O503" s="18">
        <v>0.53</v>
      </c>
      <c r="P503" s="18">
        <v>-2.33</v>
      </c>
      <c r="Q503" s="18">
        <v>-0.91500000000000004</v>
      </c>
      <c r="R503" s="18">
        <v>1.67</v>
      </c>
      <c r="S503" s="18">
        <v>-0.84</v>
      </c>
      <c r="T503" s="18">
        <v>-1.94</v>
      </c>
      <c r="U503" s="18">
        <v>3.59</v>
      </c>
      <c r="V503" s="18">
        <v>-3.34</v>
      </c>
      <c r="W503" s="18">
        <v>-5.13</v>
      </c>
      <c r="X503" s="18">
        <v>0.16</v>
      </c>
      <c r="Y503" s="18">
        <v>-0.22</v>
      </c>
      <c r="Z503" s="18">
        <v>-0.83</v>
      </c>
      <c r="AA503" s="18">
        <v>0.55000000000000004</v>
      </c>
      <c r="AB503" s="18">
        <v>0.23</v>
      </c>
      <c r="AC503" s="18">
        <v>-2.09</v>
      </c>
      <c r="AD503" s="18">
        <v>3.1579882821178629</v>
      </c>
      <c r="AE503" s="18">
        <v>-2.5418197375346563</v>
      </c>
      <c r="AF503" s="18">
        <v>1.8745383748198785</v>
      </c>
      <c r="AG503" s="18">
        <v>-1.160162216461591</v>
      </c>
      <c r="AH503" s="18">
        <v>-1.1451238773139139</v>
      </c>
      <c r="AI503" s="18">
        <v>0.36083346654003368</v>
      </c>
      <c r="AJ503" s="18">
        <v>-4.1772060275014455</v>
      </c>
      <c r="AK503" s="18">
        <v>7.5857519788918193</v>
      </c>
      <c r="AM503" s="18">
        <v>0.42194092827003704</v>
      </c>
      <c r="AN503" s="18">
        <v>27.867445277316257</v>
      </c>
      <c r="AO503" s="18">
        <v>14.608315717522096</v>
      </c>
      <c r="AP503" s="18">
        <v>7.18</v>
      </c>
      <c r="AQ503" s="18">
        <v>9.1199999999999992</v>
      </c>
      <c r="AR503" s="21"/>
      <c r="AS503" s="21">
        <f t="shared" si="91"/>
        <v>1.328068110970082</v>
      </c>
      <c r="AT503" s="21">
        <f t="shared" si="92"/>
        <v>-1.7066324803113875</v>
      </c>
      <c r="AV503" s="2">
        <f t="shared" si="93"/>
        <v>0.54218726916540061</v>
      </c>
      <c r="AW503" s="2">
        <f t="shared" si="94"/>
        <v>1.3586038870944117</v>
      </c>
      <c r="AX503" s="2">
        <f t="shared" si="95"/>
        <v>1.0187453837481988</v>
      </c>
      <c r="AY503" s="2">
        <f t="shared" si="96"/>
        <v>0.98839837783538409</v>
      </c>
      <c r="AZ503" s="2">
        <f t="shared" si="97"/>
        <v>0.96992196227612415</v>
      </c>
      <c r="BA503" s="2">
        <f t="shared" si="98"/>
        <v>3.007803772387585E-2</v>
      </c>
      <c r="BB503" s="2">
        <f t="shared" si="99"/>
        <v>1.0178054481536445</v>
      </c>
      <c r="BD503" s="2">
        <f t="shared" si="100"/>
        <v>1.3224879928567623</v>
      </c>
      <c r="BE503" s="2">
        <f t="shared" si="101"/>
        <v>-1.6994617556041969</v>
      </c>
      <c r="BO503" s="21">
        <f t="shared" si="102"/>
        <v>50.701514726368963</v>
      </c>
      <c r="BP503" s="21">
        <f t="shared" si="103"/>
        <v>75.450662324200351</v>
      </c>
    </row>
    <row r="504" spans="2:68" x14ac:dyDescent="0.3">
      <c r="B504" s="12">
        <v>32386</v>
      </c>
      <c r="C504" s="18">
        <v>-2.8005999999999998</v>
      </c>
      <c r="D504" s="18">
        <v>0.53274605801201247</v>
      </c>
      <c r="E504" s="18">
        <v>0.43283177712136994</v>
      </c>
      <c r="F504" s="18">
        <v>0.25830592947799003</v>
      </c>
      <c r="G504" s="18">
        <v>-4.5936624701593001E-2</v>
      </c>
      <c r="H504" s="18">
        <v>3.6155978191155999E-2</v>
      </c>
      <c r="I504" s="18">
        <v>5.6435683476439E-2</v>
      </c>
      <c r="J504" s="18">
        <v>0.39121249404764002</v>
      </c>
      <c r="K504" s="18">
        <v>-2.5256777235212E-2</v>
      </c>
      <c r="L504" s="18">
        <v>-2.42</v>
      </c>
      <c r="M504" s="18">
        <v>-3.04</v>
      </c>
      <c r="N504" s="18">
        <v>-3.17</v>
      </c>
      <c r="O504" s="18">
        <v>-1.87</v>
      </c>
      <c r="P504" s="18">
        <v>-3.51</v>
      </c>
      <c r="Q504" s="18">
        <v>-2.9550000000000001</v>
      </c>
      <c r="R504" s="18">
        <v>-0.15</v>
      </c>
      <c r="S504" s="18">
        <v>-6.66</v>
      </c>
      <c r="T504" s="18">
        <v>-4.7300000000000004</v>
      </c>
      <c r="U504" s="18">
        <v>-1.48</v>
      </c>
      <c r="V504" s="18">
        <v>-3.67</v>
      </c>
      <c r="W504" s="18">
        <v>-8.2100000000000009</v>
      </c>
      <c r="X504" s="18">
        <v>-2.9</v>
      </c>
      <c r="Y504" s="18">
        <v>-0.12</v>
      </c>
      <c r="Z504" s="18">
        <v>-2.61</v>
      </c>
      <c r="AA504" s="18">
        <v>-1.06</v>
      </c>
      <c r="AB504" s="18">
        <v>-0.05</v>
      </c>
      <c r="AC504" s="18">
        <v>-2.39</v>
      </c>
      <c r="AD504" s="18">
        <v>-6.4825982081323286</v>
      </c>
      <c r="AE504" s="18">
        <v>-2.6785478823467379</v>
      </c>
      <c r="AF504" s="18">
        <v>-5.4715062745019587</v>
      </c>
      <c r="AG504" s="18">
        <v>-1.2097501281336909</v>
      </c>
      <c r="AH504" s="18">
        <v>-1.8184346542111207</v>
      </c>
      <c r="AI504" s="18">
        <v>0.2419549396986298</v>
      </c>
      <c r="AJ504" s="18">
        <v>3.0168237046779289E-2</v>
      </c>
      <c r="AK504" s="18">
        <v>-6.376456161863886</v>
      </c>
      <c r="AM504" s="18">
        <v>0.42016806722688926</v>
      </c>
      <c r="AN504" s="18">
        <v>26.510991496114261</v>
      </c>
      <c r="AO504" s="18">
        <v>14.244946310675655</v>
      </c>
      <c r="AP504" s="18">
        <v>7.54</v>
      </c>
      <c r="AQ504" s="18">
        <v>9.25</v>
      </c>
      <c r="AR504" s="21"/>
      <c r="AS504" s="21">
        <f t="shared" si="91"/>
        <v>-6.0042523325139712</v>
      </c>
      <c r="AT504" s="21">
        <f t="shared" si="92"/>
        <v>-1.7424961861457033</v>
      </c>
      <c r="AV504" s="2">
        <f t="shared" si="93"/>
        <v>-4.6131474978183675</v>
      </c>
      <c r="AW504" s="2">
        <f t="shared" si="94"/>
        <v>-5.7634890795884246</v>
      </c>
      <c r="AX504" s="2">
        <f t="shared" si="95"/>
        <v>0.94528493725498042</v>
      </c>
      <c r="AY504" s="2">
        <f t="shared" si="96"/>
        <v>0.98790249871866309</v>
      </c>
      <c r="AZ504" s="2">
        <f t="shared" si="97"/>
        <v>0.96860848178726866</v>
      </c>
      <c r="BA504" s="2">
        <f t="shared" si="98"/>
        <v>3.139151821273134E-2</v>
      </c>
      <c r="BB504" s="2">
        <f t="shared" si="99"/>
        <v>0.94656678987638465</v>
      </c>
      <c r="BD504" s="2">
        <f t="shared" si="100"/>
        <v>-5.9791299378172598</v>
      </c>
      <c r="BE504" s="2">
        <f t="shared" si="101"/>
        <v>-1.7352054071241731</v>
      </c>
      <c r="BO504" s="21">
        <f t="shared" si="102"/>
        <v>48.575610642893999</v>
      </c>
      <c r="BP504" s="21">
        <f t="shared" si="103"/>
        <v>71.419091230265408</v>
      </c>
    </row>
    <row r="505" spans="2:68" x14ac:dyDescent="0.3">
      <c r="B505" s="12">
        <v>32416</v>
      </c>
      <c r="C505" s="18">
        <v>3.7204000000000002</v>
      </c>
      <c r="D505" s="18">
        <v>0.60212764561093923</v>
      </c>
      <c r="E505" s="18">
        <v>0.88239032450453014</v>
      </c>
      <c r="F505" s="18">
        <v>1.1885690661981001</v>
      </c>
      <c r="G505" s="18">
        <v>2.0929743940610002</v>
      </c>
      <c r="H505" s="18">
        <v>2.5344424226669999</v>
      </c>
      <c r="I505" s="18">
        <v>3.2089178695598997</v>
      </c>
      <c r="J505" s="18">
        <v>3.9683723705802998</v>
      </c>
      <c r="K505" s="18">
        <v>4.0535578947369002</v>
      </c>
      <c r="L505" s="18">
        <v>1.59</v>
      </c>
      <c r="M505" s="18">
        <v>4.5199999999999996</v>
      </c>
      <c r="N505" s="18">
        <v>5.15</v>
      </c>
      <c r="O505" s="18">
        <v>3.84</v>
      </c>
      <c r="P505" s="18">
        <v>2.57</v>
      </c>
      <c r="Q505" s="18">
        <v>4.2249999999999996</v>
      </c>
      <c r="R505" s="18">
        <v>6.54</v>
      </c>
      <c r="S505" s="18">
        <v>3.91</v>
      </c>
      <c r="T505" s="18">
        <v>3.65</v>
      </c>
      <c r="U505" s="18">
        <v>-2.48</v>
      </c>
      <c r="V505" s="18">
        <v>2.91</v>
      </c>
      <c r="W505" s="18">
        <v>2.86</v>
      </c>
      <c r="X505" s="18">
        <v>7.06</v>
      </c>
      <c r="Y505" s="18">
        <v>2.67</v>
      </c>
      <c r="Z505" s="18">
        <v>8.2899999999999991</v>
      </c>
      <c r="AA505" s="18">
        <v>3.8</v>
      </c>
      <c r="AB505" s="18">
        <v>3.92</v>
      </c>
      <c r="AC505" s="18">
        <v>4.47</v>
      </c>
      <c r="AD505" s="18">
        <v>4.3894799871033285</v>
      </c>
      <c r="AE505" s="18">
        <v>6.4802201679486249</v>
      </c>
      <c r="AF505" s="18">
        <v>4.3205777089599717</v>
      </c>
      <c r="AG505" s="18">
        <v>2.687377872934027</v>
      </c>
      <c r="AH505" s="18">
        <v>2.3767943214302534</v>
      </c>
      <c r="AI505" s="18">
        <v>2.4401129045825698</v>
      </c>
      <c r="AJ505" s="18">
        <v>-3.1667043481748314</v>
      </c>
      <c r="AK505" s="18">
        <v>-8.8408644400785885</v>
      </c>
      <c r="AM505" s="18">
        <v>0.33472803347280866</v>
      </c>
      <c r="AN505" s="18">
        <v>27.412521172702661</v>
      </c>
      <c r="AO505" s="18">
        <v>14.369428776140163</v>
      </c>
      <c r="AP505" s="18">
        <v>7.49</v>
      </c>
      <c r="AQ505" s="18">
        <v>8.8699999999999992</v>
      </c>
      <c r="AR505" s="21"/>
      <c r="AS505" s="21">
        <f t="shared" si="91"/>
        <v>3.7184500633490325</v>
      </c>
      <c r="AT505" s="21">
        <f t="shared" si="92"/>
        <v>2.0852502273230877</v>
      </c>
      <c r="AV505" s="2">
        <f t="shared" si="93"/>
        <v>3.4958897246793796</v>
      </c>
      <c r="AW505" s="2">
        <f t="shared" si="94"/>
        <v>3.9345810530895253</v>
      </c>
      <c r="AX505" s="2">
        <f t="shared" si="95"/>
        <v>1.0432057770895997</v>
      </c>
      <c r="AY505" s="2">
        <f t="shared" si="96"/>
        <v>1.0268737787293403</v>
      </c>
      <c r="AZ505" s="2">
        <f t="shared" si="97"/>
        <v>0.96908474103305187</v>
      </c>
      <c r="BA505" s="2">
        <f t="shared" si="98"/>
        <v>3.0915258966948134E-2</v>
      </c>
      <c r="BB505" s="2">
        <f t="shared" si="99"/>
        <v>1.0426930908656233</v>
      </c>
      <c r="BD505" s="2">
        <f t="shared" si="100"/>
        <v>3.7060448921618794</v>
      </c>
      <c r="BE505" s="2">
        <f t="shared" si="101"/>
        <v>2.0782935960392743</v>
      </c>
      <c r="BO505" s="21">
        <f t="shared" si="102"/>
        <v>50.436356610311563</v>
      </c>
      <c r="BP505" s="21">
        <f t="shared" si="103"/>
        <v>74.468192981699374</v>
      </c>
    </row>
    <row r="506" spans="2:68" x14ac:dyDescent="0.3">
      <c r="B506" s="12">
        <v>32447</v>
      </c>
      <c r="C506" s="18">
        <v>1.7645000000000002</v>
      </c>
      <c r="D506" s="18">
        <v>0.59259625742997812</v>
      </c>
      <c r="E506" s="18">
        <v>0.85754004550213003</v>
      </c>
      <c r="F506" s="18">
        <v>1.0752816926705999</v>
      </c>
      <c r="G506" s="18">
        <v>1.7311004561959003</v>
      </c>
      <c r="H506" s="18">
        <v>2.0002535175561</v>
      </c>
      <c r="I506" s="18">
        <v>2.1686699610700999</v>
      </c>
      <c r="J506" s="18">
        <v>3.4609313774186994</v>
      </c>
      <c r="K506" s="18">
        <v>3.2342858252753999</v>
      </c>
      <c r="L506" s="18">
        <v>-1.61</v>
      </c>
      <c r="M506" s="18">
        <v>2.83</v>
      </c>
      <c r="N506" s="18">
        <v>0.9</v>
      </c>
      <c r="O506" s="18">
        <v>3.16</v>
      </c>
      <c r="P506" s="18">
        <v>0.82000000000000006</v>
      </c>
      <c r="Q506" s="18">
        <v>2.66</v>
      </c>
      <c r="R506" s="18">
        <v>8.07</v>
      </c>
      <c r="S506" s="18">
        <v>3.35</v>
      </c>
      <c r="T506" s="18">
        <v>0.64</v>
      </c>
      <c r="U506" s="18">
        <v>1.89</v>
      </c>
      <c r="V506" s="18">
        <v>0.97</v>
      </c>
      <c r="W506" s="18">
        <v>-0.02</v>
      </c>
      <c r="X506" s="18">
        <v>2.96</v>
      </c>
      <c r="Y506" s="18">
        <v>2.52</v>
      </c>
      <c r="Z506" s="18">
        <v>1.6</v>
      </c>
      <c r="AA506" s="18">
        <v>1.2</v>
      </c>
      <c r="AB506" s="18">
        <v>-0.19</v>
      </c>
      <c r="AC506" s="18">
        <v>0.38</v>
      </c>
      <c r="AD506" s="18">
        <v>8.580001008521986</v>
      </c>
      <c r="AE506" s="18">
        <v>-0.6458081057638676</v>
      </c>
      <c r="AF506" s="18">
        <v>6.5661818925878412</v>
      </c>
      <c r="AG506" s="18">
        <v>4.6185960268245285</v>
      </c>
      <c r="AH506" s="18">
        <v>5.9604744943207333</v>
      </c>
      <c r="AI506" s="18">
        <v>2.0653946603104378</v>
      </c>
      <c r="AJ506" s="18">
        <v>5.0221910963887506</v>
      </c>
      <c r="AK506" s="18">
        <v>-2.4425287356321879</v>
      </c>
      <c r="AM506" s="18">
        <v>0.33361134278564464</v>
      </c>
      <c r="AN506" s="18">
        <v>27.185845018890667</v>
      </c>
      <c r="AO506" s="18">
        <v>14.811450153277725</v>
      </c>
      <c r="AP506" s="18">
        <v>7.62</v>
      </c>
      <c r="AQ506" s="18">
        <v>8.65</v>
      </c>
      <c r="AR506" s="21"/>
      <c r="AS506" s="21">
        <f t="shared" si="91"/>
        <v>5.9735856351578631</v>
      </c>
      <c r="AT506" s="21">
        <f t="shared" si="92"/>
        <v>4.0259997693945504</v>
      </c>
      <c r="AV506" s="2">
        <f t="shared" si="93"/>
        <v>5.6482947900732023</v>
      </c>
      <c r="AW506" s="2">
        <f t="shared" si="94"/>
        <v>6.1723604284017686</v>
      </c>
      <c r="AX506" s="2">
        <f t="shared" si="95"/>
        <v>1.0656618189258784</v>
      </c>
      <c r="AY506" s="2">
        <f t="shared" si="96"/>
        <v>1.0461859602682453</v>
      </c>
      <c r="AZ506" s="2">
        <f t="shared" si="97"/>
        <v>0.96963258552415954</v>
      </c>
      <c r="BA506" s="2">
        <f t="shared" si="98"/>
        <v>3.036741447584046E-2</v>
      </c>
      <c r="BB506" s="2">
        <f t="shared" si="99"/>
        <v>1.0650597177118741</v>
      </c>
      <c r="BD506" s="2">
        <f t="shared" si="100"/>
        <v>5.9537233387816118</v>
      </c>
      <c r="BE506" s="2">
        <f t="shared" si="101"/>
        <v>4.0126132364954836</v>
      </c>
      <c r="BO506" s="21">
        <f t="shared" si="102"/>
        <v>53.453412119574352</v>
      </c>
      <c r="BP506" s="21">
        <f t="shared" si="103"/>
        <v>79.313072595602108</v>
      </c>
    </row>
    <row r="507" spans="2:68" x14ac:dyDescent="0.3">
      <c r="B507" s="12">
        <v>32477</v>
      </c>
      <c r="C507" s="18">
        <v>-1.6410999999999998</v>
      </c>
      <c r="D507" s="18">
        <v>0.5633580678824357</v>
      </c>
      <c r="E507" s="18">
        <v>7.0741440036648007E-2</v>
      </c>
      <c r="F507" s="18">
        <v>-0.34893072182797003</v>
      </c>
      <c r="G507" s="18">
        <v>-1.2654019694030001</v>
      </c>
      <c r="H507" s="18">
        <v>-1.6581451547123001</v>
      </c>
      <c r="I507" s="18">
        <v>-2.0026813606943001</v>
      </c>
      <c r="J507" s="18">
        <v>-2.5679460165897998</v>
      </c>
      <c r="K507" s="18">
        <v>-2.8560209560141998</v>
      </c>
      <c r="L507" s="18">
        <v>-3.99</v>
      </c>
      <c r="M507" s="18">
        <v>-1.27</v>
      </c>
      <c r="N507" s="18">
        <v>-2.08</v>
      </c>
      <c r="O507" s="18">
        <v>-0.54</v>
      </c>
      <c r="P507" s="18">
        <v>-2.4300000000000002</v>
      </c>
      <c r="Q507" s="18">
        <v>-1.7200000000000002</v>
      </c>
      <c r="R507" s="18">
        <v>-1.1599999999999999</v>
      </c>
      <c r="S507" s="18">
        <v>-0.96</v>
      </c>
      <c r="T507" s="18">
        <v>-1.95</v>
      </c>
      <c r="U507" s="18">
        <v>-0.3</v>
      </c>
      <c r="V507" s="18">
        <v>-2.69</v>
      </c>
      <c r="W507" s="18">
        <v>-3.13</v>
      </c>
      <c r="X507" s="18">
        <v>0.05</v>
      </c>
      <c r="Y507" s="18">
        <v>-0.48</v>
      </c>
      <c r="Z507" s="18">
        <v>-2.77</v>
      </c>
      <c r="AA507" s="18">
        <v>-2.15</v>
      </c>
      <c r="AB507" s="18">
        <v>-2.61</v>
      </c>
      <c r="AC507" s="18">
        <v>-1.4</v>
      </c>
      <c r="AD507" s="18">
        <v>5.9775862243761857</v>
      </c>
      <c r="AE507" s="18">
        <v>-0.42732511447542976</v>
      </c>
      <c r="AF507" s="18">
        <v>3.3731878210747412</v>
      </c>
      <c r="AG507" s="18">
        <v>1.4823902515096465</v>
      </c>
      <c r="AH507" s="18">
        <v>3.279529552321625</v>
      </c>
      <c r="AI507" s="18">
        <v>-0.64317160926988803</v>
      </c>
      <c r="AJ507" s="18">
        <v>3.3066429651674278</v>
      </c>
      <c r="AK507" s="18">
        <v>12.812960235640647</v>
      </c>
      <c r="AM507" s="18">
        <v>0.33250207813799726</v>
      </c>
      <c r="AN507" s="18">
        <v>25.958013921997217</v>
      </c>
      <c r="AO507" s="18">
        <v>14.445530680872887</v>
      </c>
      <c r="AP507" s="18">
        <v>8.1</v>
      </c>
      <c r="AQ507" s="18">
        <v>9.06</v>
      </c>
      <c r="AR507" s="21"/>
      <c r="AS507" s="21">
        <f t="shared" si="91"/>
        <v>2.8098297531923055</v>
      </c>
      <c r="AT507" s="21">
        <f t="shared" si="92"/>
        <v>0.91903218362721084</v>
      </c>
      <c r="AV507" s="2">
        <f t="shared" si="93"/>
        <v>2.4734464720672156</v>
      </c>
      <c r="AW507" s="2">
        <f t="shared" si="94"/>
        <v>2.9832671094518481</v>
      </c>
      <c r="AX507" s="2">
        <f t="shared" si="95"/>
        <v>1.0337318782107474</v>
      </c>
      <c r="AY507" s="2">
        <f t="shared" si="96"/>
        <v>1.0148239025150965</v>
      </c>
      <c r="AZ507" s="2">
        <f t="shared" si="97"/>
        <v>0.9701714672309989</v>
      </c>
      <c r="BA507" s="2">
        <f t="shared" si="98"/>
        <v>2.9828532769001104E-2</v>
      </c>
      <c r="BB507" s="2">
        <f t="shared" si="99"/>
        <v>1.0331576918758985</v>
      </c>
      <c r="BD507" s="2">
        <f t="shared" si="100"/>
        <v>2.8005179727343359</v>
      </c>
      <c r="BE507" s="2">
        <f t="shared" si="101"/>
        <v>0.91598650944783311</v>
      </c>
      <c r="BO507" s="21">
        <f t="shared" si="102"/>
        <v>54.953287361978767</v>
      </c>
      <c r="BP507" s="21">
        <f t="shared" si="103"/>
        <v>81.942911018457849</v>
      </c>
    </row>
    <row r="508" spans="2:68" x14ac:dyDescent="0.3">
      <c r="B508" s="12">
        <v>32508</v>
      </c>
      <c r="C508" s="18">
        <v>2.1071</v>
      </c>
      <c r="D508" s="18">
        <v>0.57046446845010479</v>
      </c>
      <c r="E508" s="18">
        <v>0.45014911601389002</v>
      </c>
      <c r="F508" s="18">
        <v>0.19912289465435998</v>
      </c>
      <c r="G508" s="18">
        <v>-0.32152956205950001</v>
      </c>
      <c r="H508" s="18">
        <v>-0.27177451396101998</v>
      </c>
      <c r="I508" s="18">
        <v>0.30046026473927001</v>
      </c>
      <c r="J508" s="18">
        <v>1.7213155142868</v>
      </c>
      <c r="K508" s="18">
        <v>1.5350865774944999</v>
      </c>
      <c r="L508" s="18">
        <v>2.39</v>
      </c>
      <c r="M508" s="18">
        <v>1.8</v>
      </c>
      <c r="N508" s="18">
        <v>2.92</v>
      </c>
      <c r="O508" s="18">
        <v>0.74</v>
      </c>
      <c r="P508" s="18">
        <v>2.9450000000000003</v>
      </c>
      <c r="Q508" s="18">
        <v>2.5499999999999998</v>
      </c>
      <c r="R508" s="18">
        <v>3.52</v>
      </c>
      <c r="S508" s="18">
        <v>0.3</v>
      </c>
      <c r="T508" s="18">
        <v>2.42</v>
      </c>
      <c r="U508" s="18">
        <v>1.84</v>
      </c>
      <c r="V508" s="18">
        <v>4.84</v>
      </c>
      <c r="W508" s="18">
        <v>4.8899999999999997</v>
      </c>
      <c r="X508" s="18">
        <v>1.25</v>
      </c>
      <c r="Y508" s="18">
        <v>1.04</v>
      </c>
      <c r="Z508" s="18">
        <v>1.58</v>
      </c>
      <c r="AA508" s="18">
        <v>1.81</v>
      </c>
      <c r="AB508" s="18">
        <v>-0.13</v>
      </c>
      <c r="AC508" s="18">
        <v>2.78</v>
      </c>
      <c r="AD508" s="18">
        <v>0.5751628572681744</v>
      </c>
      <c r="AE508" s="18">
        <v>2.6573239191307607</v>
      </c>
      <c r="AF508" s="18">
        <v>0.92220286209852009</v>
      </c>
      <c r="AG508" s="18">
        <v>-0.79230687233520225</v>
      </c>
      <c r="AH508" s="18">
        <v>-1.3125217895940011</v>
      </c>
      <c r="AI508" s="18">
        <v>0.44242811386618897</v>
      </c>
      <c r="AJ508" s="18">
        <v>3.5955216616586183</v>
      </c>
      <c r="AK508" s="18">
        <v>12.532637075718011</v>
      </c>
      <c r="AM508" s="18">
        <v>0.41425020712511085</v>
      </c>
      <c r="AN508" s="18">
        <v>25.866900437616508</v>
      </c>
      <c r="AO508" s="18">
        <v>14.702086748571997</v>
      </c>
      <c r="AP508" s="18">
        <v>8.3699999999999992</v>
      </c>
      <c r="AQ508" s="18">
        <v>9.14</v>
      </c>
      <c r="AR508" s="21"/>
      <c r="AS508" s="21">
        <f t="shared" si="91"/>
        <v>0.3517383936484153</v>
      </c>
      <c r="AT508" s="21">
        <f t="shared" si="92"/>
        <v>-1.362771340785307</v>
      </c>
      <c r="AV508" s="2">
        <f t="shared" si="93"/>
        <v>-6.4002653567074574E-3</v>
      </c>
      <c r="AW508" s="2">
        <f t="shared" si="94"/>
        <v>0.45681134517707722</v>
      </c>
      <c r="AX508" s="2">
        <f t="shared" si="95"/>
        <v>1.0092220286209852</v>
      </c>
      <c r="AY508" s="2">
        <f t="shared" si="96"/>
        <v>0.99207693127664798</v>
      </c>
      <c r="AZ508" s="2">
        <f t="shared" si="97"/>
        <v>0.97066334110243124</v>
      </c>
      <c r="BA508" s="2">
        <f t="shared" si="98"/>
        <v>2.9336658897568757E-2</v>
      </c>
      <c r="BB508" s="2">
        <f t="shared" si="99"/>
        <v>1.0087106155230219</v>
      </c>
      <c r="BD508" s="2">
        <f t="shared" si="100"/>
        <v>0.35028732766801751</v>
      </c>
      <c r="BE508" s="2">
        <f t="shared" si="101"/>
        <v>-1.3571493468051696</v>
      </c>
      <c r="BO508" s="21">
        <f t="shared" si="102"/>
        <v>55.177414312484423</v>
      </c>
      <c r="BP508" s="21">
        <f t="shared" si="103"/>
        <v>82.656684211176824</v>
      </c>
    </row>
    <row r="509" spans="2:68" x14ac:dyDescent="0.3">
      <c r="B509" s="12">
        <v>32539</v>
      </c>
      <c r="C509" s="18">
        <v>6.6100999999999992</v>
      </c>
      <c r="D509" s="18">
        <v>0.55240179625062336</v>
      </c>
      <c r="E509" s="18">
        <v>0.84957320019327998</v>
      </c>
      <c r="F509" s="18">
        <v>0.82810564261983011</v>
      </c>
      <c r="G509" s="18">
        <v>1.0971420349287</v>
      </c>
      <c r="H509" s="18">
        <v>1.7462395254084999</v>
      </c>
      <c r="I509" s="18">
        <v>1.6054066625243997</v>
      </c>
      <c r="J509" s="18">
        <v>2.3843483409133999</v>
      </c>
      <c r="K509" s="18">
        <v>2.4273802890087999</v>
      </c>
      <c r="L509" s="18">
        <v>4.91</v>
      </c>
      <c r="M509" s="18">
        <v>7.17</v>
      </c>
      <c r="N509" s="18">
        <v>6.93</v>
      </c>
      <c r="O509" s="18">
        <v>7.77</v>
      </c>
      <c r="P509" s="18">
        <v>7.34</v>
      </c>
      <c r="Q509" s="18">
        <v>7.29</v>
      </c>
      <c r="R509" s="18">
        <v>5.65</v>
      </c>
      <c r="S509" s="18">
        <v>7.6</v>
      </c>
      <c r="T509" s="18">
        <v>6.67</v>
      </c>
      <c r="U509" s="18">
        <v>6.26</v>
      </c>
      <c r="V509" s="18">
        <v>9.4700000000000006</v>
      </c>
      <c r="W509" s="18">
        <v>7.13</v>
      </c>
      <c r="X509" s="18">
        <v>8.34</v>
      </c>
      <c r="Y509" s="18">
        <v>2.74</v>
      </c>
      <c r="Z509" s="18">
        <v>6.27</v>
      </c>
      <c r="AA509" s="18">
        <v>6.79</v>
      </c>
      <c r="AB509" s="18">
        <v>6.75</v>
      </c>
      <c r="AC509" s="18">
        <v>6.98</v>
      </c>
      <c r="AD509" s="18">
        <v>1.7798940930046747</v>
      </c>
      <c r="AE509" s="18">
        <v>-1.2604147090146012</v>
      </c>
      <c r="AF509" s="18">
        <v>3.6220370879066488</v>
      </c>
      <c r="AG509" s="18">
        <v>-1.2252975556294898</v>
      </c>
      <c r="AH509" s="18">
        <v>-2.6741370798749386</v>
      </c>
      <c r="AI509" s="18">
        <v>1.8288736762667401</v>
      </c>
      <c r="AJ509" s="18">
        <v>-1.8912364739365528</v>
      </c>
      <c r="AK509" s="18">
        <v>-1.2180974477958073</v>
      </c>
      <c r="AM509" s="18">
        <v>0.33003300330032292</v>
      </c>
      <c r="AN509" s="18">
        <v>26.693968137147039</v>
      </c>
      <c r="AO509" s="18">
        <v>15.08807244271328</v>
      </c>
      <c r="AP509" s="18">
        <v>8.69</v>
      </c>
      <c r="AQ509" s="18">
        <v>9.01</v>
      </c>
      <c r="AR509" s="21"/>
      <c r="AS509" s="21">
        <f t="shared" si="91"/>
        <v>3.0696352916560254</v>
      </c>
      <c r="AT509" s="21">
        <f t="shared" si="92"/>
        <v>-1.7776993518801132</v>
      </c>
      <c r="AV509" s="2">
        <f t="shared" si="93"/>
        <v>1.8378036915454841</v>
      </c>
      <c r="AW509" s="2">
        <f t="shared" si="94"/>
        <v>3.1497994816065189</v>
      </c>
      <c r="AX509" s="2">
        <f t="shared" si="95"/>
        <v>1.0362203708790665</v>
      </c>
      <c r="AY509" s="2">
        <f t="shared" si="96"/>
        <v>0.9877470244437051</v>
      </c>
      <c r="AZ509" s="2">
        <f t="shared" si="97"/>
        <v>0.9719972512156706</v>
      </c>
      <c r="BA509" s="2">
        <f t="shared" si="98"/>
        <v>2.8002748784329401E-2</v>
      </c>
      <c r="BB509" s="2">
        <f t="shared" si="99"/>
        <v>1.0347983248490684</v>
      </c>
      <c r="BD509" s="2">
        <f t="shared" si="100"/>
        <v>3.0595378071439994</v>
      </c>
      <c r="BE509" s="2">
        <f t="shared" si="101"/>
        <v>-1.7718516566436655</v>
      </c>
      <c r="BO509" s="21">
        <f t="shared" si="102"/>
        <v>56.373570547217568</v>
      </c>
      <c r="BP509" s="21">
        <f t="shared" si="103"/>
        <v>85.532998359304216</v>
      </c>
    </row>
    <row r="510" spans="2:68" x14ac:dyDescent="0.3">
      <c r="B510" s="12">
        <v>32567</v>
      </c>
      <c r="C510" s="18">
        <v>-1.6441999999999999</v>
      </c>
      <c r="D510" s="18">
        <v>0.65908935502494437</v>
      </c>
      <c r="E510" s="18">
        <v>0.26715300021535998</v>
      </c>
      <c r="F510" s="18">
        <v>-7.8307695241355002E-2</v>
      </c>
      <c r="G510" s="18">
        <v>-0.81085913503076013</v>
      </c>
      <c r="H510" s="18">
        <v>-1.1268616743032001</v>
      </c>
      <c r="I510" s="18">
        <v>-1.4850673353512001</v>
      </c>
      <c r="J510" s="18">
        <v>-2.4278112064152002</v>
      </c>
      <c r="K510" s="18">
        <v>-2.4382754678882002</v>
      </c>
      <c r="L510" s="18">
        <v>0.41</v>
      </c>
      <c r="M510" s="18">
        <v>-2.65</v>
      </c>
      <c r="N510" s="18">
        <v>-2.34</v>
      </c>
      <c r="O510" s="18">
        <v>-1.08</v>
      </c>
      <c r="P510" s="18">
        <v>-1.48</v>
      </c>
      <c r="Q510" s="18">
        <v>0.29499999999999998</v>
      </c>
      <c r="R510" s="18">
        <v>-1.44</v>
      </c>
      <c r="S510" s="18">
        <v>-2.96</v>
      </c>
      <c r="T510" s="18">
        <v>-2.0499999999999998</v>
      </c>
      <c r="U510" s="18">
        <v>-1.29</v>
      </c>
      <c r="V510" s="18">
        <v>-2.23</v>
      </c>
      <c r="W510" s="18">
        <v>-3.76</v>
      </c>
      <c r="X510" s="18">
        <v>-1.37</v>
      </c>
      <c r="Y510" s="18">
        <v>-1.82</v>
      </c>
      <c r="Z510" s="18">
        <v>-1.85</v>
      </c>
      <c r="AA510" s="18">
        <v>-1.1599999999999999</v>
      </c>
      <c r="AB510" s="18">
        <v>-0.39</v>
      </c>
      <c r="AC510" s="18">
        <v>-0.67</v>
      </c>
      <c r="AD510" s="18">
        <v>0.53351170568562978</v>
      </c>
      <c r="AE510" s="18">
        <v>7.6505115743971563</v>
      </c>
      <c r="AF510" s="18">
        <v>-0.59074422413354366</v>
      </c>
      <c r="AG510" s="18">
        <v>-0.11950066848570584</v>
      </c>
      <c r="AH510" s="18">
        <v>0.472794194635906</v>
      </c>
      <c r="AI510" s="18">
        <v>-0.82445252745608766</v>
      </c>
      <c r="AJ510" s="18">
        <v>1.6876146779231105</v>
      </c>
      <c r="AK510" s="18">
        <v>6.5766294773928147</v>
      </c>
      <c r="AM510" s="18">
        <v>0.49342105263159297</v>
      </c>
      <c r="AN510" s="18">
        <v>27.032316147265202</v>
      </c>
      <c r="AO510" s="18">
        <v>15.467060462734747</v>
      </c>
      <c r="AP510" s="18">
        <v>9.0299999999999994</v>
      </c>
      <c r="AQ510" s="18">
        <v>9.32</v>
      </c>
      <c r="AR510" s="21"/>
      <c r="AS510" s="21">
        <f t="shared" si="91"/>
        <v>-1.249833579158488</v>
      </c>
      <c r="AT510" s="21">
        <f t="shared" si="92"/>
        <v>-0.77859002351065021</v>
      </c>
      <c r="AV510" s="2">
        <f t="shared" si="93"/>
        <v>-0.94279221007078529</v>
      </c>
      <c r="AW510" s="2">
        <f t="shared" si="94"/>
        <v>-1.0709691618600914</v>
      </c>
      <c r="AX510" s="2">
        <f t="shared" si="95"/>
        <v>0.99409255775866456</v>
      </c>
      <c r="AY510" s="2">
        <f t="shared" si="96"/>
        <v>0.99880499331514294</v>
      </c>
      <c r="AZ510" s="2">
        <f t="shared" si="97"/>
        <v>0.97186824024108187</v>
      </c>
      <c r="BA510" s="2">
        <f t="shared" si="98"/>
        <v>2.8131759758918129E-2</v>
      </c>
      <c r="BB510" s="2">
        <f t="shared" si="99"/>
        <v>0.99422451890771502</v>
      </c>
      <c r="BD510" s="2">
        <f t="shared" si="100"/>
        <v>-1.2436969167403611</v>
      </c>
      <c r="BE510" s="2">
        <f t="shared" si="101"/>
        <v>-0.77476715923809369</v>
      </c>
      <c r="BO510" s="21">
        <f t="shared" si="102"/>
        <v>56.120243980759739</v>
      </c>
      <c r="BP510" s="21">
        <f t="shared" si="103"/>
        <v>85.039004144513612</v>
      </c>
    </row>
    <row r="511" spans="2:68" x14ac:dyDescent="0.3">
      <c r="B511" s="12">
        <v>32598</v>
      </c>
      <c r="C511" s="18">
        <v>2.1465000000000001</v>
      </c>
      <c r="D511" s="18">
        <v>0.62999355829385095</v>
      </c>
      <c r="E511" s="18">
        <v>0.62343417128249001</v>
      </c>
      <c r="F511" s="18">
        <v>0.36482226787876998</v>
      </c>
      <c r="G511" s="18">
        <v>0.44079135011798004</v>
      </c>
      <c r="H511" s="18">
        <v>0.86115624805377</v>
      </c>
      <c r="I511" s="18">
        <v>0.93999911437806005</v>
      </c>
      <c r="J511" s="18">
        <v>1.0591307388691</v>
      </c>
      <c r="K511" s="18">
        <v>1.0985357572328001</v>
      </c>
      <c r="L511" s="18">
        <v>2.17</v>
      </c>
      <c r="M511" s="18">
        <v>2.42</v>
      </c>
      <c r="N511" s="18">
        <v>2.44</v>
      </c>
      <c r="O511" s="18">
        <v>1.98</v>
      </c>
      <c r="P511" s="18">
        <v>-0.52499999999999991</v>
      </c>
      <c r="Q511" s="18">
        <v>3.9699999999999998</v>
      </c>
      <c r="R511" s="18">
        <v>5.52</v>
      </c>
      <c r="S511" s="18">
        <v>-1.35</v>
      </c>
      <c r="T511" s="18">
        <v>0.53</v>
      </c>
      <c r="U511" s="18">
        <v>3.89</v>
      </c>
      <c r="V511" s="18">
        <v>2.77</v>
      </c>
      <c r="W511" s="18">
        <v>-5.53</v>
      </c>
      <c r="X511" s="18">
        <v>5.21</v>
      </c>
      <c r="Y511" s="18">
        <v>0.54</v>
      </c>
      <c r="Z511" s="18">
        <v>2.76</v>
      </c>
      <c r="AA511" s="18">
        <v>4.93</v>
      </c>
      <c r="AB511" s="18">
        <v>4.78</v>
      </c>
      <c r="AC511" s="18">
        <v>1.41</v>
      </c>
      <c r="AD511" s="18">
        <v>-1.9433444047010862</v>
      </c>
      <c r="AE511" s="18">
        <v>9.96351392035535</v>
      </c>
      <c r="AF511" s="18">
        <v>-0.55040989167159937</v>
      </c>
      <c r="AG511" s="18">
        <v>-1.6213846337465476</v>
      </c>
      <c r="AH511" s="18">
        <v>-2.9488525650703035</v>
      </c>
      <c r="AI511" s="18">
        <v>0.37895502431386507</v>
      </c>
      <c r="AJ511" s="18">
        <v>1.0415942422759894</v>
      </c>
      <c r="AK511" s="18">
        <v>12.286501377410474</v>
      </c>
      <c r="AM511" s="18">
        <v>0.73649754500817455</v>
      </c>
      <c r="AN511" s="18">
        <v>27.282820228645722</v>
      </c>
      <c r="AO511" s="18">
        <v>15.298969108882355</v>
      </c>
      <c r="AP511" s="18">
        <v>9.23</v>
      </c>
      <c r="AQ511" s="18">
        <v>9.3000000000000007</v>
      </c>
      <c r="AR511" s="21"/>
      <c r="AS511" s="21">
        <f t="shared" si="91"/>
        <v>-1.1804034499654503</v>
      </c>
      <c r="AT511" s="21">
        <f t="shared" si="92"/>
        <v>-2.2513781920403986</v>
      </c>
      <c r="AV511" s="2">
        <f t="shared" si="93"/>
        <v>-1.6081998593022584</v>
      </c>
      <c r="AW511" s="2">
        <f t="shared" si="94"/>
        <v>-1.3170358408316929</v>
      </c>
      <c r="AX511" s="2">
        <f t="shared" si="95"/>
        <v>0.99449590108328401</v>
      </c>
      <c r="AY511" s="2">
        <f t="shared" si="96"/>
        <v>0.98378615366253452</v>
      </c>
      <c r="AZ511" s="2">
        <f t="shared" si="97"/>
        <v>0.97216275842316102</v>
      </c>
      <c r="BA511" s="2">
        <f t="shared" si="98"/>
        <v>2.7837241576838978E-2</v>
      </c>
      <c r="BB511" s="2">
        <f t="shared" si="99"/>
        <v>0.99419461704176482</v>
      </c>
      <c r="BD511" s="2">
        <f t="shared" si="100"/>
        <v>-1.1717733678779694</v>
      </c>
      <c r="BE511" s="2">
        <f t="shared" si="101"/>
        <v>-2.2349180752829954</v>
      </c>
      <c r="BO511" s="21">
        <f t="shared" si="102"/>
        <v>55.631042515191965</v>
      </c>
      <c r="BP511" s="21">
        <f t="shared" si="103"/>
        <v>84.545320159067757</v>
      </c>
    </row>
    <row r="512" spans="2:68" x14ac:dyDescent="0.3">
      <c r="B512" s="12">
        <v>32628</v>
      </c>
      <c r="C512" s="18">
        <v>4.8207000000000004</v>
      </c>
      <c r="D512" s="18">
        <v>0.7339714640268058</v>
      </c>
      <c r="E512" s="18">
        <v>1.3278371825212001</v>
      </c>
      <c r="F512" s="18">
        <v>1.5120100136682</v>
      </c>
      <c r="G512" s="18">
        <v>2.4225719441078999</v>
      </c>
      <c r="H512" s="18">
        <v>2.3454808095324</v>
      </c>
      <c r="I512" s="18">
        <v>2.4763021116652002</v>
      </c>
      <c r="J512" s="18">
        <v>2.5885933413886</v>
      </c>
      <c r="K512" s="18">
        <v>2.7850660845349999</v>
      </c>
      <c r="L512" s="18">
        <v>2.78</v>
      </c>
      <c r="M512" s="18">
        <v>5.19</v>
      </c>
      <c r="N512" s="18">
        <v>6.04</v>
      </c>
      <c r="O512" s="18">
        <v>4.09</v>
      </c>
      <c r="P512" s="18">
        <v>3.42</v>
      </c>
      <c r="Q512" s="18">
        <v>5.84</v>
      </c>
      <c r="R512" s="18">
        <v>5.67</v>
      </c>
      <c r="S512" s="18">
        <v>0.49</v>
      </c>
      <c r="T512" s="18">
        <v>5.54</v>
      </c>
      <c r="U512" s="18">
        <v>2.4900000000000002</v>
      </c>
      <c r="V512" s="18">
        <v>5.04</v>
      </c>
      <c r="W512" s="18">
        <v>5.17</v>
      </c>
      <c r="X512" s="18">
        <v>9.68</v>
      </c>
      <c r="Y512" s="18">
        <v>3.94</v>
      </c>
      <c r="Z512" s="18">
        <v>5.54</v>
      </c>
      <c r="AA512" s="18">
        <v>5.42</v>
      </c>
      <c r="AB512" s="18">
        <v>3.82</v>
      </c>
      <c r="AC512" s="18">
        <v>6.01</v>
      </c>
      <c r="AD512" s="18">
        <v>0.9472318573886751</v>
      </c>
      <c r="AE512" s="18">
        <v>18.978663574793607</v>
      </c>
      <c r="AF512" s="18">
        <v>2.516926481002546</v>
      </c>
      <c r="AG512" s="18">
        <v>1.411051121736695</v>
      </c>
      <c r="AH512" s="18">
        <v>0.76334223726224337</v>
      </c>
      <c r="AI512" s="18">
        <v>2.4306031112073301</v>
      </c>
      <c r="AJ512" s="18">
        <v>0.46732192162497466</v>
      </c>
      <c r="AK512" s="18">
        <v>0.19627085377822429</v>
      </c>
      <c r="AM512" s="18">
        <v>0.48740861088547582</v>
      </c>
      <c r="AN512" s="18">
        <v>28.293410854201255</v>
      </c>
      <c r="AO512" s="18">
        <v>15.686742656144581</v>
      </c>
      <c r="AP512" s="18">
        <v>8.7100000000000009</v>
      </c>
      <c r="AQ512" s="18">
        <v>9.02</v>
      </c>
      <c r="AR512" s="21"/>
      <c r="AS512" s="21">
        <f t="shared" si="91"/>
        <v>1.7829550169757402</v>
      </c>
      <c r="AT512" s="21">
        <f t="shared" si="92"/>
        <v>0.6770796577098892</v>
      </c>
      <c r="AV512" s="2">
        <f t="shared" si="93"/>
        <v>1.6977552623373144</v>
      </c>
      <c r="AW512" s="2">
        <f t="shared" si="94"/>
        <v>1.9987333505873117</v>
      </c>
      <c r="AX512" s="2">
        <f t="shared" si="95"/>
        <v>1.0251692648100255</v>
      </c>
      <c r="AY512" s="2">
        <f t="shared" si="96"/>
        <v>1.014110511217367</v>
      </c>
      <c r="AZ512" s="2">
        <f t="shared" si="97"/>
        <v>0.97245477413230963</v>
      </c>
      <c r="BA512" s="2">
        <f t="shared" si="98"/>
        <v>2.7545225867690371E-2</v>
      </c>
      <c r="BB512" s="2">
        <f t="shared" si="99"/>
        <v>1.0248614196147279</v>
      </c>
      <c r="BD512" s="2">
        <f t="shared" si="100"/>
        <v>1.7743068923986547</v>
      </c>
      <c r="BE512" s="2">
        <f t="shared" si="101"/>
        <v>0.67379552032406909</v>
      </c>
      <c r="BO512" s="21">
        <f t="shared" si="102"/>
        <v>56.846671958531147</v>
      </c>
      <c r="BP512" s="21">
        <f t="shared" si="103"/>
        <v>86.647236840003856</v>
      </c>
    </row>
    <row r="513" spans="2:68" x14ac:dyDescent="0.3">
      <c r="B513" s="12">
        <v>32659</v>
      </c>
      <c r="C513" s="18">
        <v>3.9336000000000002</v>
      </c>
      <c r="D513" s="18">
        <v>0.71595488957938436</v>
      </c>
      <c r="E513" s="18">
        <v>1.1498775795733001</v>
      </c>
      <c r="F513" s="18">
        <v>1.5246458077689</v>
      </c>
      <c r="G513" s="18">
        <v>2.0271824055415002</v>
      </c>
      <c r="H513" s="18">
        <v>2.8241589330443002</v>
      </c>
      <c r="I513" s="18">
        <v>3.1579091566008999</v>
      </c>
      <c r="J513" s="18">
        <v>3.7986687586831001</v>
      </c>
      <c r="K513" s="18">
        <v>4.0009257778064997</v>
      </c>
      <c r="L513" s="18">
        <v>3.1</v>
      </c>
      <c r="M513" s="18">
        <v>4.1900000000000004</v>
      </c>
      <c r="N513" s="18">
        <v>4.71</v>
      </c>
      <c r="O513" s="18">
        <v>3.98</v>
      </c>
      <c r="P513" s="18">
        <v>4.1500000000000004</v>
      </c>
      <c r="Q513" s="18">
        <v>5.2850000000000001</v>
      </c>
      <c r="R513" s="18">
        <v>5.32</v>
      </c>
      <c r="S513" s="18">
        <v>2.31</v>
      </c>
      <c r="T513" s="18">
        <v>4.2699999999999996</v>
      </c>
      <c r="U513" s="18">
        <v>2.67</v>
      </c>
      <c r="V513" s="18">
        <v>2.12</v>
      </c>
      <c r="W513" s="18">
        <v>2.4700000000000002</v>
      </c>
      <c r="X513" s="18">
        <v>5.88</v>
      </c>
      <c r="Y513" s="18">
        <v>5.37</v>
      </c>
      <c r="Z513" s="18">
        <v>5.34</v>
      </c>
      <c r="AA513" s="18">
        <v>3.41</v>
      </c>
      <c r="AB513" s="18">
        <v>4.05</v>
      </c>
      <c r="AC513" s="18">
        <v>4.5599999999999996</v>
      </c>
      <c r="AD513" s="18">
        <v>-5.4235720508049701</v>
      </c>
      <c r="AE513" s="18">
        <v>1.3482396980687872</v>
      </c>
      <c r="AF513" s="18">
        <v>-2.3583710376525069</v>
      </c>
      <c r="AG513" s="18">
        <v>-1.8268991315867011</v>
      </c>
      <c r="AH513" s="18">
        <v>-4.7993401540118548</v>
      </c>
      <c r="AI513" s="18">
        <v>2.3131883654777363</v>
      </c>
      <c r="AJ513" s="18">
        <v>-2.448867959590495</v>
      </c>
      <c r="AK513" s="18">
        <v>-2.5465230166503594</v>
      </c>
      <c r="AM513" s="18">
        <v>0.32336297493935628</v>
      </c>
      <c r="AN513" s="18">
        <v>28.428865339493747</v>
      </c>
      <c r="AO513" s="18">
        <v>16.186353538544555</v>
      </c>
      <c r="AP513" s="18">
        <v>8.92</v>
      </c>
      <c r="AQ513" s="18">
        <v>8.6</v>
      </c>
      <c r="AR513" s="21"/>
      <c r="AS513" s="21">
        <f t="shared" si="91"/>
        <v>-3.0743259272318912</v>
      </c>
      <c r="AT513" s="21">
        <f t="shared" si="92"/>
        <v>-2.5428540211660855</v>
      </c>
      <c r="AV513" s="2">
        <f t="shared" si="93"/>
        <v>-2.5222924407721212</v>
      </c>
      <c r="AW513" s="2">
        <f t="shared" si="94"/>
        <v>-2.6670944988969492</v>
      </c>
      <c r="AX513" s="2">
        <f t="shared" si="95"/>
        <v>0.97641628962347493</v>
      </c>
      <c r="AY513" s="2">
        <f t="shared" si="96"/>
        <v>0.98173100868413299</v>
      </c>
      <c r="AZ513" s="2">
        <f t="shared" si="97"/>
        <v>0.97230899480645838</v>
      </c>
      <c r="BA513" s="2">
        <f t="shared" si="98"/>
        <v>2.7691005193541618E-2</v>
      </c>
      <c r="BB513" s="2">
        <f t="shared" si="99"/>
        <v>0.97656268476042407</v>
      </c>
      <c r="BD513" s="2">
        <f t="shared" si="100"/>
        <v>-3.0644167381030218</v>
      </c>
      <c r="BE513" s="2">
        <f t="shared" si="101"/>
        <v>-2.5346578760535441</v>
      </c>
      <c r="BO513" s="21">
        <f t="shared" si="102"/>
        <v>55.596653738489714</v>
      </c>
      <c r="BP513" s="21">
        <f t="shared" si="103"/>
        <v>84.616458235546489</v>
      </c>
    </row>
    <row r="514" spans="2:68" x14ac:dyDescent="0.3">
      <c r="B514" s="12">
        <v>32689</v>
      </c>
      <c r="C514" s="18">
        <v>-0.48560000000000003</v>
      </c>
      <c r="D514" s="18">
        <v>0.71869851166703747</v>
      </c>
      <c r="E514" s="18">
        <v>1.4121146437892</v>
      </c>
      <c r="F514" s="18">
        <v>2.0283751396900001</v>
      </c>
      <c r="G514" s="18">
        <v>3.3221644095533001</v>
      </c>
      <c r="H514" s="18">
        <v>3.6543859904295006</v>
      </c>
      <c r="I514" s="18">
        <v>4.0859441428477998</v>
      </c>
      <c r="J514" s="18">
        <v>6.0706066611263996</v>
      </c>
      <c r="K514" s="18">
        <v>6.7686754243002012</v>
      </c>
      <c r="L514" s="18">
        <v>-1.41</v>
      </c>
      <c r="M514" s="18">
        <v>-0.53</v>
      </c>
      <c r="N514" s="18">
        <v>-1.08</v>
      </c>
      <c r="O514" s="18">
        <v>1.26</v>
      </c>
      <c r="P514" s="18">
        <v>-3.47</v>
      </c>
      <c r="Q514" s="18">
        <v>-0.36499999999999999</v>
      </c>
      <c r="R514" s="18">
        <v>1.5</v>
      </c>
      <c r="S514" s="18">
        <v>1.3</v>
      </c>
      <c r="T514" s="18">
        <v>-3.17</v>
      </c>
      <c r="U514" s="18">
        <v>-1.01</v>
      </c>
      <c r="V514" s="18">
        <v>-1.52</v>
      </c>
      <c r="W514" s="18">
        <v>-3.3</v>
      </c>
      <c r="X514" s="18">
        <v>0.19</v>
      </c>
      <c r="Y514" s="18">
        <v>3.38</v>
      </c>
      <c r="Z514" s="18">
        <v>-2.16</v>
      </c>
      <c r="AA514" s="18">
        <v>-2.75</v>
      </c>
      <c r="AB514" s="18">
        <v>0.9</v>
      </c>
      <c r="AC514" s="18">
        <v>0.57999999999999996</v>
      </c>
      <c r="AD514" s="18">
        <v>-1.6607914487150266</v>
      </c>
      <c r="AE514" s="18">
        <v>-12.133597843422972</v>
      </c>
      <c r="AF514" s="18">
        <v>-1.3881679363037414</v>
      </c>
      <c r="AG514" s="18">
        <v>2.4100568958113522</v>
      </c>
      <c r="AH514" s="18">
        <v>1.4181152021618848</v>
      </c>
      <c r="AI514" s="18">
        <v>3.0066502956272556</v>
      </c>
      <c r="AJ514" s="18">
        <v>2.931070800640434</v>
      </c>
      <c r="AK514" s="18">
        <v>1.8592964824120761</v>
      </c>
      <c r="AM514" s="18">
        <v>0.32232070910556132</v>
      </c>
      <c r="AN514" s="18">
        <v>27.960978679862151</v>
      </c>
      <c r="AO514" s="18">
        <v>16.641904235808585</v>
      </c>
      <c r="AP514" s="18">
        <v>8.26</v>
      </c>
      <c r="AQ514" s="18">
        <v>8.1</v>
      </c>
      <c r="AR514" s="21"/>
      <c r="AS514" s="21">
        <f t="shared" si="91"/>
        <v>-2.1068664479707788</v>
      </c>
      <c r="AT514" s="21">
        <f t="shared" si="92"/>
        <v>1.6913583841443147</v>
      </c>
      <c r="AV514" s="2">
        <f t="shared" si="93"/>
        <v>-0.5710211957747745</v>
      </c>
      <c r="AW514" s="2">
        <f t="shared" si="94"/>
        <v>-1.6053119818569717</v>
      </c>
      <c r="AX514" s="2">
        <f t="shared" si="95"/>
        <v>0.98611832063696259</v>
      </c>
      <c r="AY514" s="2">
        <f t="shared" si="96"/>
        <v>1.0241005689581135</v>
      </c>
      <c r="AZ514" s="2">
        <f t="shared" si="97"/>
        <v>0.97127306171514871</v>
      </c>
      <c r="BA514" s="2">
        <f t="shared" si="98"/>
        <v>2.8726938284851289E-2</v>
      </c>
      <c r="BB514" s="2">
        <f t="shared" si="99"/>
        <v>0.9871700872724859</v>
      </c>
      <c r="BD514" s="2">
        <f t="shared" si="100"/>
        <v>-2.1000973991419571</v>
      </c>
      <c r="BE514" s="2">
        <f t="shared" si="101"/>
        <v>1.6859243009824052</v>
      </c>
      <c r="BO514" s="21">
        <f t="shared" si="102"/>
        <v>55.458384590070288</v>
      </c>
      <c r="BP514" s="21">
        <f t="shared" si="103"/>
        <v>83.530836461073079</v>
      </c>
    </row>
    <row r="515" spans="2:68" x14ac:dyDescent="0.3">
      <c r="B515" s="12">
        <v>32720</v>
      </c>
      <c r="C515" s="18">
        <v>7.7128000000000005</v>
      </c>
      <c r="D515" s="18">
        <v>0.69022876067006411</v>
      </c>
      <c r="E515" s="18">
        <v>1.1753075388059999</v>
      </c>
      <c r="F515" s="18">
        <v>1.7258153147079001</v>
      </c>
      <c r="G515" s="18">
        <v>2.5020329192721</v>
      </c>
      <c r="H515" s="18">
        <v>3.0298671867874001</v>
      </c>
      <c r="I515" s="18">
        <v>2.5031890760790998</v>
      </c>
      <c r="J515" s="18">
        <v>2.2687037162595001</v>
      </c>
      <c r="K515" s="18">
        <v>2.0339040198378999</v>
      </c>
      <c r="L515" s="18">
        <v>2.79</v>
      </c>
      <c r="M515" s="18">
        <v>8.94</v>
      </c>
      <c r="N515" s="18">
        <v>10.02</v>
      </c>
      <c r="O515" s="18">
        <v>6</v>
      </c>
      <c r="P515" s="18">
        <v>1.5950000000000002</v>
      </c>
      <c r="Q515" s="18">
        <v>10.574999999999999</v>
      </c>
      <c r="R515" s="18">
        <v>11.97</v>
      </c>
      <c r="S515" s="18">
        <v>5.23</v>
      </c>
      <c r="T515" s="18">
        <v>7.81</v>
      </c>
      <c r="U515" s="18">
        <v>3.78</v>
      </c>
      <c r="V515" s="18">
        <v>7.18</v>
      </c>
      <c r="W515" s="18">
        <v>2.97</v>
      </c>
      <c r="X515" s="18">
        <v>9.09</v>
      </c>
      <c r="Y515" s="18">
        <v>5.8</v>
      </c>
      <c r="Z515" s="18">
        <v>9.16</v>
      </c>
      <c r="AA515" s="18">
        <v>13.9</v>
      </c>
      <c r="AB515" s="18">
        <v>8.1</v>
      </c>
      <c r="AC515" s="18">
        <v>8.1999999999999993</v>
      </c>
      <c r="AD515" s="18">
        <v>12.578125451696653</v>
      </c>
      <c r="AE515" s="18">
        <v>6.5776877365636865</v>
      </c>
      <c r="AF515" s="18">
        <v>11.301552861147224</v>
      </c>
      <c r="AG515" s="18">
        <v>4.6699231826639487</v>
      </c>
      <c r="AH515" s="18">
        <v>5.9893564123601806</v>
      </c>
      <c r="AI515" s="18">
        <v>2.0123639444297847</v>
      </c>
      <c r="AJ515" s="18">
        <v>-2.8544178066779224</v>
      </c>
      <c r="AK515" s="18">
        <v>-9.6694622594967967</v>
      </c>
      <c r="AM515" s="18">
        <v>0</v>
      </c>
      <c r="AN515" s="18">
        <v>30.130081923928945</v>
      </c>
      <c r="AO515" s="18">
        <v>17.013407650499133</v>
      </c>
      <c r="AP515" s="18">
        <v>8.0399999999999991</v>
      </c>
      <c r="AQ515" s="18">
        <v>7.82</v>
      </c>
      <c r="AR515" s="21"/>
      <c r="AS515" s="21">
        <f t="shared" si="91"/>
        <v>10.611324100477159</v>
      </c>
      <c r="AT515" s="21">
        <f t="shared" si="92"/>
        <v>3.9796944219938846</v>
      </c>
      <c r="AV515" s="2">
        <f t="shared" si="93"/>
        <v>9.3120639576022413</v>
      </c>
      <c r="AW515" s="2">
        <f t="shared" si="94"/>
        <v>11.111046444645446</v>
      </c>
      <c r="AX515" s="2">
        <f t="shared" si="95"/>
        <v>1.1130155286114722</v>
      </c>
      <c r="AY515" s="2">
        <f t="shared" si="96"/>
        <v>1.0466992318266395</v>
      </c>
      <c r="AZ515" s="2">
        <f t="shared" si="97"/>
        <v>0.97293836643824161</v>
      </c>
      <c r="BA515" s="2">
        <f t="shared" si="98"/>
        <v>2.7061633561758391E-2</v>
      </c>
      <c r="BB515" s="2">
        <f t="shared" si="99"/>
        <v>1.1111104644464544</v>
      </c>
      <c r="BD515" s="2">
        <f t="shared" si="100"/>
        <v>10.611324100477159</v>
      </c>
      <c r="BE515" s="2">
        <f t="shared" si="101"/>
        <v>3.9796944219938846</v>
      </c>
      <c r="BO515" s="21">
        <f t="shared" si="102"/>
        <v>60.62270483295066</v>
      </c>
      <c r="BP515" s="21">
        <f t="shared" si="103"/>
        <v>92.811986495863735</v>
      </c>
    </row>
    <row r="516" spans="2:68" x14ac:dyDescent="0.3">
      <c r="B516" s="12">
        <v>32751</v>
      </c>
      <c r="C516" s="18">
        <v>2.2126000000000001</v>
      </c>
      <c r="D516" s="18">
        <v>0.65573628296176079</v>
      </c>
      <c r="E516" s="18">
        <v>3.7405550983775002E-2</v>
      </c>
      <c r="F516" s="18">
        <v>-0.63412897787670996</v>
      </c>
      <c r="G516" s="18">
        <v>-1.8244544090971999</v>
      </c>
      <c r="H516" s="18">
        <v>-2.5502856721836</v>
      </c>
      <c r="I516" s="18">
        <v>-2.4083422990979</v>
      </c>
      <c r="J516" s="18">
        <v>-2.6317448446915002</v>
      </c>
      <c r="K516" s="18">
        <v>-2.7155496692894001</v>
      </c>
      <c r="L516" s="18">
        <v>1.9</v>
      </c>
      <c r="M516" s="18">
        <v>1.7</v>
      </c>
      <c r="N516" s="18">
        <v>0.9</v>
      </c>
      <c r="O516" s="18">
        <v>2.5099999999999998</v>
      </c>
      <c r="P516" s="18">
        <v>2.2199999999999998</v>
      </c>
      <c r="Q516" s="18">
        <v>1.6300000000000001</v>
      </c>
      <c r="R516" s="18">
        <v>-1.97</v>
      </c>
      <c r="S516" s="18">
        <v>5.17</v>
      </c>
      <c r="T516" s="18">
        <v>3.38</v>
      </c>
      <c r="U516" s="18">
        <v>3.52</v>
      </c>
      <c r="V516" s="18">
        <v>6.85</v>
      </c>
      <c r="W516" s="18">
        <v>2.56</v>
      </c>
      <c r="X516" s="18">
        <v>0.8</v>
      </c>
      <c r="Y516" s="18">
        <v>-0.8</v>
      </c>
      <c r="Z516" s="18">
        <v>2.58</v>
      </c>
      <c r="AA516" s="18">
        <v>0.39</v>
      </c>
      <c r="AB516" s="18">
        <v>1.99</v>
      </c>
      <c r="AC516" s="18">
        <v>5.4</v>
      </c>
      <c r="AD516" s="18">
        <v>-4.4783682580038402</v>
      </c>
      <c r="AE516" s="18">
        <v>2.3205048795903682</v>
      </c>
      <c r="AF516" s="18">
        <v>-2.3503951722726346</v>
      </c>
      <c r="AG516" s="18">
        <v>-2.7960090303620455</v>
      </c>
      <c r="AH516" s="18">
        <v>-3.1475764878767687</v>
      </c>
      <c r="AI516" s="18">
        <v>0.27381432379898207</v>
      </c>
      <c r="AJ516" s="18">
        <v>1.0238427783058057</v>
      </c>
      <c r="AK516" s="18">
        <v>2.8399781540142</v>
      </c>
      <c r="AM516" s="18">
        <v>0.24096385542169418</v>
      </c>
      <c r="AN516" s="18">
        <v>30.386711433939752</v>
      </c>
      <c r="AO516" s="18">
        <v>17.734251436577328</v>
      </c>
      <c r="AP516" s="18">
        <v>8.16</v>
      </c>
      <c r="AQ516" s="18">
        <v>8.26</v>
      </c>
      <c r="AR516" s="21"/>
      <c r="AS516" s="21">
        <f t="shared" si="91"/>
        <v>-3.0061314552343954</v>
      </c>
      <c r="AT516" s="21">
        <f t="shared" si="92"/>
        <v>-3.4517453133238063</v>
      </c>
      <c r="AV516" s="2">
        <f t="shared" si="93"/>
        <v>-2.7250431851211521</v>
      </c>
      <c r="AW516" s="2">
        <f t="shared" si="94"/>
        <v>-2.6034180666319906</v>
      </c>
      <c r="AX516" s="2">
        <f t="shared" si="95"/>
        <v>0.97649604827727365</v>
      </c>
      <c r="AY516" s="2">
        <f t="shared" si="96"/>
        <v>0.97203990969637954</v>
      </c>
      <c r="AZ516" s="2">
        <f t="shared" si="97"/>
        <v>0.97305853231859052</v>
      </c>
      <c r="BA516" s="2">
        <f t="shared" si="98"/>
        <v>2.6941467681409481E-2</v>
      </c>
      <c r="BB516" s="2">
        <f t="shared" si="99"/>
        <v>0.97637545788789704</v>
      </c>
      <c r="BD516" s="2">
        <f t="shared" si="100"/>
        <v>-2.998905177697774</v>
      </c>
      <c r="BE516" s="2">
        <f t="shared" si="101"/>
        <v>-3.443447848628316</v>
      </c>
      <c r="BO516" s="21">
        <f t="shared" si="102"/>
        <v>59.116788753090617</v>
      </c>
      <c r="BP516" s="21">
        <f t="shared" si="103"/>
        <v>90.619345812384267</v>
      </c>
    </row>
    <row r="517" spans="2:68" x14ac:dyDescent="0.3">
      <c r="B517" s="12">
        <v>32781</v>
      </c>
      <c r="C517" s="18">
        <v>-0.14729999999999999</v>
      </c>
      <c r="D517" s="18">
        <v>0.65087885077828034</v>
      </c>
      <c r="E517" s="18">
        <v>0.59003179377582005</v>
      </c>
      <c r="F517" s="18">
        <v>0.50909917368785995</v>
      </c>
      <c r="G517" s="18">
        <v>0.29090336051686999</v>
      </c>
      <c r="H517" s="18">
        <v>0.23628822931950003</v>
      </c>
      <c r="I517" s="18">
        <v>0.32225190734568998</v>
      </c>
      <c r="J517" s="18">
        <v>3.2595873258971002E-2</v>
      </c>
      <c r="K517" s="18">
        <v>0.29818425259246001</v>
      </c>
      <c r="L517" s="18">
        <v>0.16</v>
      </c>
      <c r="M517" s="18">
        <v>0.18</v>
      </c>
      <c r="N517" s="18">
        <v>1.05</v>
      </c>
      <c r="O517" s="18">
        <v>-0.39</v>
      </c>
      <c r="P517" s="18">
        <v>-1.8900000000000001</v>
      </c>
      <c r="Q517" s="18">
        <v>2.165</v>
      </c>
      <c r="R517" s="18">
        <v>-0.57999999999999996</v>
      </c>
      <c r="S517" s="18">
        <v>-4.5</v>
      </c>
      <c r="T517" s="18">
        <v>-2.21</v>
      </c>
      <c r="U517" s="18">
        <v>1.35</v>
      </c>
      <c r="V517" s="18">
        <v>-3.49</v>
      </c>
      <c r="W517" s="18">
        <v>-2.77</v>
      </c>
      <c r="X517" s="18">
        <v>4.03</v>
      </c>
      <c r="Y517" s="18">
        <v>0.48</v>
      </c>
      <c r="Z517" s="18">
        <v>-2.33</v>
      </c>
      <c r="AA517" s="18">
        <v>2.42</v>
      </c>
      <c r="AB517" s="18">
        <v>2.1</v>
      </c>
      <c r="AC517" s="18">
        <v>0.18</v>
      </c>
      <c r="AD517" s="18">
        <v>4.5732714097442173</v>
      </c>
      <c r="AE517" s="18">
        <v>12.604548590910959</v>
      </c>
      <c r="AF517" s="18">
        <v>3.0277902130662282</v>
      </c>
      <c r="AG517" s="18">
        <v>1.7279193748829913</v>
      </c>
      <c r="AH517" s="18">
        <v>2.5566882222041398</v>
      </c>
      <c r="AI517" s="18">
        <v>0.27326667706921715</v>
      </c>
      <c r="AJ517" s="18">
        <v>0.63168138046107991</v>
      </c>
      <c r="AK517" s="18">
        <v>6.9038767923526256</v>
      </c>
      <c r="AM517" s="18">
        <v>0.48076923076922906</v>
      </c>
      <c r="AN517" s="18">
        <v>29.810116959933314</v>
      </c>
      <c r="AO517" s="18">
        <v>17.714220678979078</v>
      </c>
      <c r="AP517" s="18">
        <v>8.18</v>
      </c>
      <c r="AQ517" s="18">
        <v>8.31</v>
      </c>
      <c r="AR517" s="21"/>
      <c r="AS517" s="21">
        <f t="shared" si="91"/>
        <v>2.3769113622879479</v>
      </c>
      <c r="AT517" s="21">
        <f t="shared" si="92"/>
        <v>1.077040524104711</v>
      </c>
      <c r="AV517" s="2">
        <f t="shared" si="93"/>
        <v>2.1570597308420281</v>
      </c>
      <c r="AW517" s="2">
        <f t="shared" si="94"/>
        <v>2.5120005541200863</v>
      </c>
      <c r="AX517" s="2">
        <f t="shared" si="95"/>
        <v>1.0302779021306623</v>
      </c>
      <c r="AY517" s="2">
        <f t="shared" si="96"/>
        <v>1.0172791937488299</v>
      </c>
      <c r="AZ517" s="2">
        <f t="shared" si="97"/>
        <v>0.97338939949027814</v>
      </c>
      <c r="BA517" s="2">
        <f t="shared" si="98"/>
        <v>2.661060050972186E-2</v>
      </c>
      <c r="BB517" s="2">
        <f t="shared" si="99"/>
        <v>1.0299276978488932</v>
      </c>
      <c r="BD517" s="2">
        <f t="shared" si="100"/>
        <v>2.3655385806502065</v>
      </c>
      <c r="BE517" s="2">
        <f t="shared" si="101"/>
        <v>1.0718872201616263</v>
      </c>
      <c r="BO517" s="21">
        <f t="shared" si="102"/>
        <v>60.676188527994192</v>
      </c>
      <c r="BP517" s="21">
        <f t="shared" si="103"/>
        <v>93.331374213121663</v>
      </c>
    </row>
    <row r="518" spans="2:68" x14ac:dyDescent="0.3">
      <c r="B518" s="12">
        <v>32812</v>
      </c>
      <c r="C518" s="18">
        <v>-2.9284999999999997</v>
      </c>
      <c r="D518" s="18">
        <v>0.64823933177737825</v>
      </c>
      <c r="E518" s="18">
        <v>1.2721639970997001</v>
      </c>
      <c r="F518" s="18">
        <v>1.6428484536023</v>
      </c>
      <c r="G518" s="18">
        <v>2.5382164775736</v>
      </c>
      <c r="H518" s="18">
        <v>3.0159523189619</v>
      </c>
      <c r="I518" s="18">
        <v>3.3233582253459</v>
      </c>
      <c r="J518" s="18">
        <v>4.3612514805601004</v>
      </c>
      <c r="K518" s="18">
        <v>4.3739890003235002</v>
      </c>
      <c r="L518" s="18">
        <v>-5.75</v>
      </c>
      <c r="M518" s="18">
        <v>-1.96</v>
      </c>
      <c r="N518" s="18">
        <v>-1.07</v>
      </c>
      <c r="O518" s="18">
        <v>-2.11</v>
      </c>
      <c r="P518" s="18">
        <v>-8.75</v>
      </c>
      <c r="Q518" s="18">
        <v>-3.4249999999999998</v>
      </c>
      <c r="R518" s="18">
        <v>-2.4500000000000002</v>
      </c>
      <c r="S518" s="18">
        <v>-5.71</v>
      </c>
      <c r="T518" s="18">
        <v>-4.6399999999999997</v>
      </c>
      <c r="U518" s="18">
        <v>0.75</v>
      </c>
      <c r="V518" s="18">
        <v>-3.74</v>
      </c>
      <c r="W518" s="18">
        <v>-4.57</v>
      </c>
      <c r="X518" s="18">
        <v>-1.96</v>
      </c>
      <c r="Y518" s="18">
        <v>1</v>
      </c>
      <c r="Z518" s="18">
        <v>-4.04</v>
      </c>
      <c r="AA518" s="18">
        <v>0.38</v>
      </c>
      <c r="AB518" s="18">
        <v>-4.09</v>
      </c>
      <c r="AC518" s="18">
        <v>-6.15</v>
      </c>
      <c r="AD518" s="18">
        <v>-3.9984575835475544</v>
      </c>
      <c r="AE518" s="18">
        <v>1.4001577052614289</v>
      </c>
      <c r="AF518" s="18">
        <v>-3.216592965920495</v>
      </c>
      <c r="AG518" s="18">
        <v>1.165635682692634</v>
      </c>
      <c r="AH518" s="18">
        <v>-9.7956754457295681E-2</v>
      </c>
      <c r="AI518" s="18">
        <v>1.5150306038576034</v>
      </c>
      <c r="AJ518" s="18">
        <v>-0.15175552900457134</v>
      </c>
      <c r="AK518" s="18">
        <v>-0.94386487829110077</v>
      </c>
      <c r="AM518" s="18">
        <v>0.39872408293459838</v>
      </c>
      <c r="AN518" s="18">
        <v>29.283076450609666</v>
      </c>
      <c r="AO518" s="18">
        <v>17.640853852797946</v>
      </c>
      <c r="AP518" s="18">
        <v>8.0399999999999991</v>
      </c>
      <c r="AQ518" s="18">
        <v>7.92</v>
      </c>
      <c r="AR518" s="21"/>
      <c r="AS518" s="21">
        <f t="shared" ref="AS518:AS581" si="104">AF518-D518</f>
        <v>-3.8648322976978733</v>
      </c>
      <c r="AT518" s="21">
        <f t="shared" ref="AT518:AT581" si="105">AG518-D518</f>
        <v>0.51739635091525571</v>
      </c>
      <c r="AV518" s="2">
        <f t="shared" ref="AV518:AV581" si="106">0.7*AF518 + 0.3*AG518 - AM518</f>
        <v>-2.3006484542711547</v>
      </c>
      <c r="AW518" s="2">
        <f t="shared" ref="AW518:AW581" si="107">100*(BB518-1) - AM518</f>
        <v>-3.4987033129445955</v>
      </c>
      <c r="AX518" s="2">
        <f t="shared" ref="AX518:AX581" si="108">1 + AF518/100</f>
        <v>0.96783407034079505</v>
      </c>
      <c r="AY518" s="2">
        <f t="shared" ref="AY518:AY581" si="109">1 + AG518/100</f>
        <v>1.0116563568269263</v>
      </c>
      <c r="AZ518" s="2">
        <f t="shared" ref="AZ518:AZ581" si="110">AX518*AZ517/BB518</f>
        <v>0.97221797998522275</v>
      </c>
      <c r="BA518" s="2">
        <f t="shared" ref="BA518:BA581" si="111">1-AZ518</f>
        <v>2.7782020014777253E-2</v>
      </c>
      <c r="BB518" s="2">
        <f t="shared" ref="BB518:BB581" si="112">AZ517*AX518 + BA517*AY518</f>
        <v>0.96900020769990003</v>
      </c>
      <c r="BD518" s="2">
        <f t="shared" ref="BD518:BD581" si="113">(AF518-$D518)/(1+ 0.01*$AM518)</f>
        <v>-3.8494834799945461</v>
      </c>
      <c r="BE518" s="2">
        <f t="shared" ref="BE518:BE581" si="114">(AG518-$D518)/(1+ 0.01*$AM518)</f>
        <v>0.5153415600061404</v>
      </c>
      <c r="BO518" s="21">
        <f t="shared" ref="BO518:BO581" si="115">BO517*(1 + 0.01*(AV518+AM518))</f>
        <v>59.522173310782151</v>
      </c>
      <c r="BP518" s="21">
        <f t="shared" ref="BP518:BP581" si="116">BP517*(1 + 0.01*(AW518+AM518))</f>
        <v>90.43812099743198</v>
      </c>
    </row>
    <row r="519" spans="2:68" x14ac:dyDescent="0.3">
      <c r="B519" s="12">
        <v>32842</v>
      </c>
      <c r="C519" s="18">
        <v>1.7815999999999999</v>
      </c>
      <c r="D519" s="18">
        <v>0.64282787970388888</v>
      </c>
      <c r="E519" s="18">
        <v>0.78497240599184004</v>
      </c>
      <c r="F519" s="18">
        <v>0.95642458564953992</v>
      </c>
      <c r="G519" s="18">
        <v>0.92364782104567</v>
      </c>
      <c r="H519" s="18">
        <v>1.1647847597637999</v>
      </c>
      <c r="I519" s="18">
        <v>0.85161221751316996</v>
      </c>
      <c r="J519" s="18">
        <v>0.85146031887633999</v>
      </c>
      <c r="K519" s="18">
        <v>0.87637729249662988</v>
      </c>
      <c r="L519" s="18">
        <v>-0.59</v>
      </c>
      <c r="M519" s="18">
        <v>2</v>
      </c>
      <c r="N519" s="18">
        <v>1.78</v>
      </c>
      <c r="O519" s="18">
        <v>0.97</v>
      </c>
      <c r="P519" s="18">
        <v>-2.15</v>
      </c>
      <c r="Q519" s="18">
        <v>1.885</v>
      </c>
      <c r="R519" s="18">
        <v>1.68</v>
      </c>
      <c r="S519" s="18">
        <v>-1.0900000000000001</v>
      </c>
      <c r="T519" s="18">
        <v>3.35</v>
      </c>
      <c r="U519" s="18">
        <v>3.98</v>
      </c>
      <c r="V519" s="18">
        <v>2.4</v>
      </c>
      <c r="W519" s="18">
        <v>-1.8</v>
      </c>
      <c r="X519" s="18">
        <v>2.11</v>
      </c>
      <c r="Y519" s="18">
        <v>3.23</v>
      </c>
      <c r="Z519" s="18">
        <v>1.25</v>
      </c>
      <c r="AA519" s="18">
        <v>4.57</v>
      </c>
      <c r="AB519" s="18">
        <v>-0.52</v>
      </c>
      <c r="AC519" s="18">
        <v>0.72</v>
      </c>
      <c r="AD519" s="18">
        <v>5.0475838541583107</v>
      </c>
      <c r="AE519" s="18">
        <v>-4.6605814309354399</v>
      </c>
      <c r="AF519" s="18">
        <v>3.9350608373412754</v>
      </c>
      <c r="AG519" s="18">
        <v>0.5993698701930672</v>
      </c>
      <c r="AH519" s="18">
        <v>0.23643728411697484</v>
      </c>
      <c r="AI519" s="18">
        <v>1.1396554502611789</v>
      </c>
      <c r="AJ519" s="18">
        <v>1.9343695336812461</v>
      </c>
      <c r="AK519" s="18">
        <v>-0.40120361083250122</v>
      </c>
      <c r="AM519" s="18">
        <v>0.31771247021445959</v>
      </c>
      <c r="AN519" s="18">
        <v>30.101042056968151</v>
      </c>
      <c r="AO519" s="18">
        <v>17.242369266947428</v>
      </c>
      <c r="AP519" s="18">
        <v>7.84</v>
      </c>
      <c r="AQ519" s="18">
        <v>7.84</v>
      </c>
      <c r="AR519" s="21"/>
      <c r="AS519" s="21">
        <f t="shared" si="104"/>
        <v>3.2922329576373865</v>
      </c>
      <c r="AT519" s="21">
        <f t="shared" si="105"/>
        <v>-4.3458009510821682E-2</v>
      </c>
      <c r="AV519" s="2">
        <f t="shared" si="106"/>
        <v>2.6166410769823534</v>
      </c>
      <c r="AW519" s="2">
        <f t="shared" si="107"/>
        <v>3.5246761339144062</v>
      </c>
      <c r="AX519" s="2">
        <f t="shared" si="108"/>
        <v>1.0393506083734128</v>
      </c>
      <c r="AY519" s="2">
        <f t="shared" si="109"/>
        <v>1.0059936987019307</v>
      </c>
      <c r="AZ519" s="2">
        <f t="shared" si="110"/>
        <v>0.97308561807199645</v>
      </c>
      <c r="BA519" s="2">
        <f t="shared" si="111"/>
        <v>2.691438192800355E-2</v>
      </c>
      <c r="BB519" s="2">
        <f t="shared" si="112"/>
        <v>1.0384238860412887</v>
      </c>
      <c r="BD519" s="2">
        <f t="shared" si="113"/>
        <v>3.2818062499330716</v>
      </c>
      <c r="BE519" s="2">
        <f t="shared" si="114"/>
        <v>-4.332037527642478E-2</v>
      </c>
      <c r="BO519" s="21">
        <f t="shared" si="115"/>
        <v>61.26876431469573</v>
      </c>
      <c r="BP519" s="21">
        <f t="shared" si="116"/>
        <v>93.913105052425578</v>
      </c>
    </row>
    <row r="520" spans="2:68" x14ac:dyDescent="0.3">
      <c r="B520" s="12">
        <v>32873</v>
      </c>
      <c r="C520" s="18">
        <v>1.8294000000000001</v>
      </c>
      <c r="D520" s="18">
        <v>0.59094272319144547</v>
      </c>
      <c r="E520" s="18">
        <v>0.50576376792391997</v>
      </c>
      <c r="F520" s="18">
        <v>0.38350598699075</v>
      </c>
      <c r="G520" s="18">
        <v>0.22737274460907</v>
      </c>
      <c r="H520" s="18">
        <v>-0.11001256777877001</v>
      </c>
      <c r="I520" s="18">
        <v>-4.0769872523349002E-2</v>
      </c>
      <c r="J520" s="18">
        <v>-0.26291347443841001</v>
      </c>
      <c r="K520" s="18">
        <v>-0.34252446025714001</v>
      </c>
      <c r="L520" s="18">
        <v>-1.51</v>
      </c>
      <c r="M520" s="18">
        <v>2.2400000000000002</v>
      </c>
      <c r="N520" s="18">
        <v>0.93</v>
      </c>
      <c r="O520" s="18">
        <v>0.96</v>
      </c>
      <c r="P520" s="18">
        <v>-1.3450000000000002</v>
      </c>
      <c r="Q520" s="18">
        <v>0.98</v>
      </c>
      <c r="R520" s="18">
        <v>1.38</v>
      </c>
      <c r="S520" s="18">
        <v>-1.45</v>
      </c>
      <c r="T520" s="18">
        <v>2.31</v>
      </c>
      <c r="U520" s="18">
        <v>6.01</v>
      </c>
      <c r="V520" s="18">
        <v>4.59</v>
      </c>
      <c r="W520" s="18">
        <v>-1.0900000000000001</v>
      </c>
      <c r="X520" s="18">
        <v>5.84</v>
      </c>
      <c r="Y520" s="18">
        <v>4.79</v>
      </c>
      <c r="Z520" s="18">
        <v>1.18</v>
      </c>
      <c r="AA520" s="18">
        <v>1.04</v>
      </c>
      <c r="AB520" s="18">
        <v>-2.5</v>
      </c>
      <c r="AC520" s="18">
        <v>0.03</v>
      </c>
      <c r="AD520" s="18">
        <v>3.7140322613536725</v>
      </c>
      <c r="AE520" s="18">
        <v>12.207442001512003</v>
      </c>
      <c r="AF520" s="18">
        <v>3.2868836111791033</v>
      </c>
      <c r="AG520" s="18">
        <v>2.0595318469338597</v>
      </c>
      <c r="AH520" s="18">
        <v>3.2979628199006239</v>
      </c>
      <c r="AI520" s="18">
        <v>0.24619294765046984</v>
      </c>
      <c r="AJ520" s="18">
        <v>2.3246356394363454</v>
      </c>
      <c r="AK520" s="18">
        <v>9.8690835850956837</v>
      </c>
      <c r="AM520" s="18">
        <v>0.95011876484560887</v>
      </c>
      <c r="AN520" s="18">
        <v>30.560868058934449</v>
      </c>
      <c r="AO520" s="18">
        <v>17.650212904947324</v>
      </c>
      <c r="AP520" s="18">
        <v>7.8</v>
      </c>
      <c r="AQ520" s="18">
        <v>7.93</v>
      </c>
      <c r="AR520" s="21"/>
      <c r="AS520" s="21">
        <f t="shared" si="104"/>
        <v>2.6959408879876579</v>
      </c>
      <c r="AT520" s="21">
        <f t="shared" si="105"/>
        <v>1.4685891237424142</v>
      </c>
      <c r="AV520" s="2">
        <f t="shared" si="106"/>
        <v>1.9685593170599214</v>
      </c>
      <c r="AW520" s="2">
        <f t="shared" si="107"/>
        <v>2.3037314321905811</v>
      </c>
      <c r="AX520" s="2">
        <f t="shared" si="108"/>
        <v>1.032868836111791</v>
      </c>
      <c r="AY520" s="2">
        <f t="shared" si="109"/>
        <v>1.0205953184693386</v>
      </c>
      <c r="AZ520" s="2">
        <f t="shared" si="110"/>
        <v>0.97339693179208486</v>
      </c>
      <c r="BA520" s="2">
        <f t="shared" si="111"/>
        <v>2.6603068207915137E-2</v>
      </c>
      <c r="BB520" s="2">
        <f t="shared" si="112"/>
        <v>1.0325385019703619</v>
      </c>
      <c r="BD520" s="2">
        <f t="shared" si="113"/>
        <v>2.6705673266889502</v>
      </c>
      <c r="BE520" s="2">
        <f t="shared" si="114"/>
        <v>1.4547671084601326</v>
      </c>
      <c r="BO520" s="21">
        <f t="shared" si="115"/>
        <v>63.057002309803117</v>
      </c>
      <c r="BP520" s="21">
        <f t="shared" si="116"/>
        <v>96.968896806216733</v>
      </c>
    </row>
    <row r="521" spans="2:68" x14ac:dyDescent="0.3">
      <c r="B521" s="12">
        <v>32904</v>
      </c>
      <c r="C521" s="18">
        <v>-7.0113999999999992</v>
      </c>
      <c r="D521" s="18">
        <v>0.52334753345606444</v>
      </c>
      <c r="E521" s="18">
        <v>0.47225501770954997</v>
      </c>
      <c r="F521" s="18">
        <v>-5.3391959799016002E-2</v>
      </c>
      <c r="G521" s="18">
        <v>-1.0543385425083001</v>
      </c>
      <c r="H521" s="18">
        <v>-1.5757320863391999</v>
      </c>
      <c r="I521" s="18">
        <v>-2.4409218264453001</v>
      </c>
      <c r="J521" s="18">
        <v>-3.9600106428058002</v>
      </c>
      <c r="K521" s="18">
        <v>-4.2902673019251996</v>
      </c>
      <c r="L521" s="18">
        <v>-6.69</v>
      </c>
      <c r="M521" s="18">
        <v>-6.87</v>
      </c>
      <c r="N521" s="18">
        <v>-7.9</v>
      </c>
      <c r="O521" s="18">
        <v>-6.87</v>
      </c>
      <c r="P521" s="18">
        <v>-6.28</v>
      </c>
      <c r="Q521" s="18">
        <v>-9.6750000000000007</v>
      </c>
      <c r="R521" s="18">
        <v>-9.4700000000000006</v>
      </c>
      <c r="S521" s="18">
        <v>-3.87</v>
      </c>
      <c r="T521" s="18">
        <v>-5.64</v>
      </c>
      <c r="U521" s="18">
        <v>-4.29</v>
      </c>
      <c r="V521" s="18">
        <v>-8.01</v>
      </c>
      <c r="W521" s="18">
        <v>-1.25</v>
      </c>
      <c r="X521" s="18">
        <v>-13.03</v>
      </c>
      <c r="Y521" s="18">
        <v>-5.34</v>
      </c>
      <c r="Z521" s="18">
        <v>-6.38</v>
      </c>
      <c r="AA521" s="18">
        <v>-7.31</v>
      </c>
      <c r="AB521" s="18">
        <v>-9.77</v>
      </c>
      <c r="AC521" s="18">
        <v>-7.6</v>
      </c>
      <c r="AD521" s="18">
        <v>-3.7004812395235787</v>
      </c>
      <c r="AE521" s="18">
        <v>3.2902933640006626</v>
      </c>
      <c r="AF521" s="18">
        <v>-4.5917597840721802</v>
      </c>
      <c r="AG521" s="18">
        <v>-1.9120295734815218</v>
      </c>
      <c r="AH521" s="18">
        <v>-1.5750905895466905</v>
      </c>
      <c r="AI521" s="18">
        <v>-0.97944578836374196</v>
      </c>
      <c r="AJ521" s="18">
        <v>2.9805272889869672</v>
      </c>
      <c r="AK521" s="18">
        <v>4.0329972502291422</v>
      </c>
      <c r="AM521" s="18">
        <v>0.39215686274509665</v>
      </c>
      <c r="AN521" s="18">
        <v>28.73167739654124</v>
      </c>
      <c r="AO521" s="18">
        <v>17.048843606878272</v>
      </c>
      <c r="AP521" s="18">
        <v>8</v>
      </c>
      <c r="AQ521" s="18">
        <v>8.43</v>
      </c>
      <c r="AR521" s="21"/>
      <c r="AS521" s="21">
        <f t="shared" si="104"/>
        <v>-5.1151073175282447</v>
      </c>
      <c r="AT521" s="21">
        <f t="shared" si="105"/>
        <v>-2.4353771069375862</v>
      </c>
      <c r="AV521" s="2">
        <f t="shared" si="106"/>
        <v>-4.1799975836400796</v>
      </c>
      <c r="AW521" s="2">
        <f t="shared" si="107"/>
        <v>-4.9126276012461219</v>
      </c>
      <c r="AX521" s="2">
        <f t="shared" si="108"/>
        <v>0.9540824021592782</v>
      </c>
      <c r="AY521" s="2">
        <f t="shared" si="109"/>
        <v>0.98087970426518478</v>
      </c>
      <c r="AZ521" s="2">
        <f t="shared" si="110"/>
        <v>0.97267015256761569</v>
      </c>
      <c r="BA521" s="2">
        <f t="shared" si="111"/>
        <v>2.7329847432384313E-2</v>
      </c>
      <c r="BB521" s="2">
        <f t="shared" si="112"/>
        <v>0.95479529261498974</v>
      </c>
      <c r="BD521" s="2">
        <f t="shared" si="113"/>
        <v>-5.0951264295691496</v>
      </c>
      <c r="BE521" s="2">
        <f t="shared" si="114"/>
        <v>-2.4258639151136112</v>
      </c>
      <c r="BO521" s="21">
        <f t="shared" si="115"/>
        <v>60.668503498936701</v>
      </c>
      <c r="BP521" s="21">
        <f t="shared" si="116"/>
        <v>92.585446200644455</v>
      </c>
    </row>
    <row r="522" spans="2:68" x14ac:dyDescent="0.3">
      <c r="B522" s="12">
        <v>32932</v>
      </c>
      <c r="C522" s="18">
        <v>1.49</v>
      </c>
      <c r="D522" s="18">
        <v>0.63895275201879542</v>
      </c>
      <c r="E522" s="18">
        <v>0.66029645158427996</v>
      </c>
      <c r="F522" s="18">
        <v>0.41742534551952004</v>
      </c>
      <c r="G522" s="18">
        <v>0.12346893541627001</v>
      </c>
      <c r="H522" s="18">
        <v>-0.13344195977076001</v>
      </c>
      <c r="I522" s="18">
        <v>-0.20736260467147999</v>
      </c>
      <c r="J522" s="18">
        <v>-0.26898827059894997</v>
      </c>
      <c r="K522" s="18">
        <v>-0.59478206802310996</v>
      </c>
      <c r="L522" s="18">
        <v>1.89</v>
      </c>
      <c r="M522" s="18">
        <v>1.34</v>
      </c>
      <c r="N522" s="18">
        <v>0.65</v>
      </c>
      <c r="O522" s="18">
        <v>2.4</v>
      </c>
      <c r="P522" s="18">
        <v>3.66</v>
      </c>
      <c r="Q522" s="18">
        <v>1.595</v>
      </c>
      <c r="R522" s="18">
        <v>-0.54</v>
      </c>
      <c r="S522" s="18">
        <v>5.04</v>
      </c>
      <c r="T522" s="18">
        <v>2.73</v>
      </c>
      <c r="U522" s="18">
        <v>3.11</v>
      </c>
      <c r="V522" s="18">
        <v>2.13</v>
      </c>
      <c r="W522" s="18">
        <v>4.03</v>
      </c>
      <c r="X522" s="18">
        <v>-0.26</v>
      </c>
      <c r="Y522" s="18">
        <v>0.21</v>
      </c>
      <c r="Z522" s="18">
        <v>1.91</v>
      </c>
      <c r="AA522" s="18">
        <v>-2.08</v>
      </c>
      <c r="AB522" s="18">
        <v>2.3199999999999998</v>
      </c>
      <c r="AC522" s="18">
        <v>2.93</v>
      </c>
      <c r="AD522" s="18">
        <v>-6.9584747709348864</v>
      </c>
      <c r="AE522" s="18">
        <v>3.9219008413855505</v>
      </c>
      <c r="AF522" s="18">
        <v>-4.1976834325677448</v>
      </c>
      <c r="AG522" s="18">
        <v>-1.3767974082236734</v>
      </c>
      <c r="AH522" s="18">
        <v>-2.1531939542546064</v>
      </c>
      <c r="AI522" s="18">
        <v>0.36507709684427958</v>
      </c>
      <c r="AJ522" s="18">
        <v>1.6529457679792525</v>
      </c>
      <c r="AK522" s="18">
        <v>-5.1101321585903081</v>
      </c>
      <c r="AM522" s="18">
        <v>0.46874999999999556</v>
      </c>
      <c r="AN522" s="18">
        <v>28.637226356098335</v>
      </c>
      <c r="AO522" s="18">
        <v>16.508093516490288</v>
      </c>
      <c r="AP522" s="18">
        <v>8.0399999999999991</v>
      </c>
      <c r="AQ522" s="18">
        <v>8.51</v>
      </c>
      <c r="AR522" s="21"/>
      <c r="AS522" s="21">
        <f t="shared" si="104"/>
        <v>-4.8366361845865402</v>
      </c>
      <c r="AT522" s="21">
        <f t="shared" si="105"/>
        <v>-2.0157501602424688</v>
      </c>
      <c r="AV522" s="2">
        <f t="shared" si="106"/>
        <v>-3.8201676252645189</v>
      </c>
      <c r="AW522" s="2">
        <f t="shared" si="107"/>
        <v>-4.5893390478982665</v>
      </c>
      <c r="AX522" s="2">
        <f t="shared" si="108"/>
        <v>0.95802316567432255</v>
      </c>
      <c r="AY522" s="2">
        <f t="shared" si="109"/>
        <v>0.98623202591776327</v>
      </c>
      <c r="AZ522" s="2">
        <f t="shared" si="110"/>
        <v>0.97188805132028921</v>
      </c>
      <c r="BA522" s="2">
        <f t="shared" si="111"/>
        <v>2.8111948679710785E-2</v>
      </c>
      <c r="BB522" s="2">
        <f t="shared" si="112"/>
        <v>0.95879410952101729</v>
      </c>
      <c r="BD522" s="2">
        <f t="shared" si="113"/>
        <v>-4.8140702303816267</v>
      </c>
      <c r="BE522" s="2">
        <f t="shared" si="114"/>
        <v>-2.0063454161044789</v>
      </c>
      <c r="BO522" s="21">
        <f t="shared" si="115"/>
        <v>58.635248579689112</v>
      </c>
      <c r="BP522" s="21">
        <f t="shared" si="116"/>
        <v>88.770380444552956</v>
      </c>
    </row>
    <row r="523" spans="2:68" x14ac:dyDescent="0.3">
      <c r="B523" s="12">
        <v>32963</v>
      </c>
      <c r="C523" s="18">
        <v>2.4148000000000001</v>
      </c>
      <c r="D523" s="18">
        <v>0.64409347920459936</v>
      </c>
      <c r="E523" s="18">
        <v>0.49502855933998002</v>
      </c>
      <c r="F523" s="18">
        <v>0.23740685894272001</v>
      </c>
      <c r="G523" s="18">
        <v>2.6809561630329001E-3</v>
      </c>
      <c r="H523" s="18">
        <v>4.7226900713478001E-2</v>
      </c>
      <c r="I523" s="18">
        <v>-0.17016703237652001</v>
      </c>
      <c r="J523" s="18">
        <v>-0.22654247569005001</v>
      </c>
      <c r="K523" s="18">
        <v>-0.26459735748294999</v>
      </c>
      <c r="L523" s="18">
        <v>2.3199999999999998</v>
      </c>
      <c r="M523" s="18">
        <v>2.2799999999999998</v>
      </c>
      <c r="N523" s="18">
        <v>4.01</v>
      </c>
      <c r="O523" s="18">
        <v>0.82</v>
      </c>
      <c r="P523" s="18">
        <v>1.6600000000000001</v>
      </c>
      <c r="Q523" s="18">
        <v>3.5350000000000001</v>
      </c>
      <c r="R523" s="18">
        <v>4.6399999999999997</v>
      </c>
      <c r="S523" s="18">
        <v>2.88</v>
      </c>
      <c r="T523" s="18">
        <v>4.5599999999999996</v>
      </c>
      <c r="U523" s="18">
        <v>-0.56999999999999995</v>
      </c>
      <c r="V523" s="18">
        <v>2.23</v>
      </c>
      <c r="W523" s="18">
        <v>4.4800000000000004</v>
      </c>
      <c r="X523" s="18">
        <v>4.25</v>
      </c>
      <c r="Y523" s="18">
        <v>-0.75</v>
      </c>
      <c r="Z523" s="18">
        <v>5.13</v>
      </c>
      <c r="AA523" s="18">
        <v>3.84</v>
      </c>
      <c r="AB523" s="18">
        <v>-1.6</v>
      </c>
      <c r="AC523" s="18">
        <v>1.78</v>
      </c>
      <c r="AD523" s="18">
        <v>-10.397041799937456</v>
      </c>
      <c r="AE523" s="18">
        <v>-13.529519807282565</v>
      </c>
      <c r="AF523" s="18">
        <v>-6.172654322268456</v>
      </c>
      <c r="AG523" s="18">
        <v>-0.6108832661264274</v>
      </c>
      <c r="AH523" s="18">
        <v>-0.81118586742270349</v>
      </c>
      <c r="AI523" s="18">
        <v>0.47004579533309609</v>
      </c>
      <c r="AJ523" s="18">
        <v>0.66434660475083174</v>
      </c>
      <c r="AK523" s="18">
        <v>-5.8495821727019397</v>
      </c>
      <c r="AM523" s="18">
        <v>0.2332814930015692</v>
      </c>
      <c r="AN523" s="18">
        <v>29.261378197882923</v>
      </c>
      <c r="AO523" s="18">
        <v>16.83374823348095</v>
      </c>
      <c r="AP523" s="18">
        <v>8.07</v>
      </c>
      <c r="AQ523" s="18">
        <v>8.65</v>
      </c>
      <c r="AR523" s="21"/>
      <c r="AS523" s="21">
        <f t="shared" si="104"/>
        <v>-6.8167478014730554</v>
      </c>
      <c r="AT523" s="21">
        <f t="shared" si="105"/>
        <v>-1.2549767453310268</v>
      </c>
      <c r="AV523" s="2">
        <f t="shared" si="106"/>
        <v>-4.7374044984274164</v>
      </c>
      <c r="AW523" s="2">
        <f t="shared" si="107"/>
        <v>-6.2495835927714571</v>
      </c>
      <c r="AX523" s="2">
        <f t="shared" si="108"/>
        <v>0.93827345677731544</v>
      </c>
      <c r="AY523" s="2">
        <f t="shared" si="109"/>
        <v>0.99389116733873573</v>
      </c>
      <c r="AZ523" s="2">
        <f t="shared" si="110"/>
        <v>0.97027120860991789</v>
      </c>
      <c r="BA523" s="2">
        <f t="shared" si="111"/>
        <v>2.972879139008211E-2</v>
      </c>
      <c r="BB523" s="2">
        <f t="shared" si="112"/>
        <v>0.93983697900230112</v>
      </c>
      <c r="BD523" s="2">
        <f t="shared" si="113"/>
        <v>-6.8008826010041492</v>
      </c>
      <c r="BE523" s="2">
        <f t="shared" si="114"/>
        <v>-1.2520559305629948</v>
      </c>
      <c r="BO523" s="21">
        <f t="shared" si="115"/>
        <v>55.994244859122702</v>
      </c>
      <c r="BP523" s="21">
        <f t="shared" si="116"/>
        <v>83.429686181893601</v>
      </c>
    </row>
    <row r="524" spans="2:68" x14ac:dyDescent="0.3">
      <c r="B524" s="12">
        <v>32993</v>
      </c>
      <c r="C524" s="18">
        <v>-2.8283</v>
      </c>
      <c r="D524" s="18">
        <v>0.66880094817933777</v>
      </c>
      <c r="E524" s="18">
        <v>0.54841527636263998</v>
      </c>
      <c r="F524" s="18">
        <v>0.25172166588792</v>
      </c>
      <c r="G524" s="18">
        <v>-0.60622723626549002</v>
      </c>
      <c r="H524" s="18">
        <v>-1.1241125872185</v>
      </c>
      <c r="I524" s="18">
        <v>-1.7395940084676</v>
      </c>
      <c r="J524" s="18">
        <v>-2.7291987726064999</v>
      </c>
      <c r="K524" s="18">
        <v>-3.0331806114880999</v>
      </c>
      <c r="L524" s="18">
        <v>-2.83</v>
      </c>
      <c r="M524" s="18">
        <v>-2.15</v>
      </c>
      <c r="N524" s="18">
        <v>-0.61</v>
      </c>
      <c r="O524" s="18">
        <v>-4.66</v>
      </c>
      <c r="P524" s="18">
        <v>-6.1349999999999998</v>
      </c>
      <c r="Q524" s="18">
        <v>-1.9650000000000001</v>
      </c>
      <c r="R524" s="18">
        <v>-0.18</v>
      </c>
      <c r="S524" s="18">
        <v>-4.0599999999999996</v>
      </c>
      <c r="T524" s="18">
        <v>-3</v>
      </c>
      <c r="U524" s="18">
        <v>-3.56</v>
      </c>
      <c r="V524" s="18">
        <v>-2.16</v>
      </c>
      <c r="W524" s="18">
        <v>-2.0499999999999998</v>
      </c>
      <c r="X524" s="18">
        <v>-3.27</v>
      </c>
      <c r="Y524" s="18">
        <v>-5.5</v>
      </c>
      <c r="Z524" s="18">
        <v>-2.06</v>
      </c>
      <c r="AA524" s="18">
        <v>0.3</v>
      </c>
      <c r="AB524" s="18">
        <v>-4.1900000000000004</v>
      </c>
      <c r="AC524" s="18">
        <v>-2.09</v>
      </c>
      <c r="AD524" s="18">
        <v>-0.76720219559496261</v>
      </c>
      <c r="AE524" s="18">
        <v>7.2139447664507417</v>
      </c>
      <c r="AF524" s="18">
        <v>-1.2549959964836432</v>
      </c>
      <c r="AG524" s="18">
        <v>-0.28101119839208932</v>
      </c>
      <c r="AH524" s="18">
        <v>0.52374681037936632</v>
      </c>
      <c r="AI524" s="18">
        <v>-1.2987113832343855</v>
      </c>
      <c r="AJ524" s="18">
        <v>2.2061596604299183</v>
      </c>
      <c r="AK524" s="18">
        <v>-8.5305719921104579</v>
      </c>
      <c r="AM524" s="18">
        <v>0.15515903801395226</v>
      </c>
      <c r="AN524" s="18">
        <v>27.916331121157231</v>
      </c>
      <c r="AO524" s="18">
        <v>16.813913898735766</v>
      </c>
      <c r="AP524" s="18">
        <v>8.07</v>
      </c>
      <c r="AQ524" s="18">
        <v>9.0399999999999991</v>
      </c>
      <c r="AR524" s="21"/>
      <c r="AS524" s="21">
        <f t="shared" si="104"/>
        <v>-1.923796944662981</v>
      </c>
      <c r="AT524" s="21">
        <f t="shared" si="105"/>
        <v>-0.9498121465714271</v>
      </c>
      <c r="AV524" s="2">
        <f t="shared" si="106"/>
        <v>-1.1179595950701291</v>
      </c>
      <c r="AW524" s="2">
        <f t="shared" si="107"/>
        <v>-1.3811996436180141</v>
      </c>
      <c r="AX524" s="2">
        <f t="shared" si="108"/>
        <v>0.98745004003516357</v>
      </c>
      <c r="AY524" s="2">
        <f t="shared" si="109"/>
        <v>0.99718988801607911</v>
      </c>
      <c r="AZ524" s="2">
        <f t="shared" si="110"/>
        <v>0.96998677552374057</v>
      </c>
      <c r="BA524" s="2">
        <f t="shared" si="111"/>
        <v>3.0013224476259426E-2</v>
      </c>
      <c r="BB524" s="2">
        <f t="shared" si="112"/>
        <v>0.98773959394395938</v>
      </c>
      <c r="BD524" s="2">
        <f t="shared" si="113"/>
        <v>-1.9208166240670665</v>
      </c>
      <c r="BE524" s="2">
        <f t="shared" si="114"/>
        <v>-0.94834071024831113</v>
      </c>
      <c r="BO524" s="21">
        <f t="shared" si="115"/>
        <v>55.45513195769967</v>
      </c>
      <c r="BP524" s="21">
        <f t="shared" si="116"/>
        <v>82.406804352175541</v>
      </c>
    </row>
    <row r="525" spans="2:68" x14ac:dyDescent="0.3">
      <c r="B525" s="12">
        <v>33024</v>
      </c>
      <c r="C525" s="18">
        <v>8.8934999999999995</v>
      </c>
      <c r="D525" s="18">
        <v>0.6283475922282511</v>
      </c>
      <c r="E525" s="18">
        <v>1.2023024788784999</v>
      </c>
      <c r="F525" s="18">
        <v>1.4493710527689001</v>
      </c>
      <c r="G525" s="18">
        <v>2.4090042523384998</v>
      </c>
      <c r="H525" s="18">
        <v>2.9453322620004001</v>
      </c>
      <c r="I525" s="18">
        <v>3.2826779741368002</v>
      </c>
      <c r="J525" s="18">
        <v>4.8853756720363997</v>
      </c>
      <c r="K525" s="18">
        <v>4.8936702526894997</v>
      </c>
      <c r="L525" s="18">
        <v>5.08</v>
      </c>
      <c r="M525" s="18">
        <v>9.5</v>
      </c>
      <c r="N525" s="18">
        <v>11.2</v>
      </c>
      <c r="O525" s="18">
        <v>7.45</v>
      </c>
      <c r="P525" s="18">
        <v>6.4649999999999999</v>
      </c>
      <c r="Q525" s="18">
        <v>10.745000000000001</v>
      </c>
      <c r="R525" s="18">
        <v>9.07</v>
      </c>
      <c r="S525" s="18">
        <v>7.72</v>
      </c>
      <c r="T525" s="18">
        <v>7.74</v>
      </c>
      <c r="U525" s="18">
        <v>6.02</v>
      </c>
      <c r="V525" s="18">
        <v>8.9700000000000006</v>
      </c>
      <c r="W525" s="18">
        <v>12.6</v>
      </c>
      <c r="X525" s="18">
        <v>9.1999999999999993</v>
      </c>
      <c r="Y525" s="18">
        <v>5.43</v>
      </c>
      <c r="Z525" s="18">
        <v>11.58</v>
      </c>
      <c r="AA525" s="18">
        <v>12.8</v>
      </c>
      <c r="AB525" s="18">
        <v>9.2899999999999991</v>
      </c>
      <c r="AC525" s="18">
        <v>8.99</v>
      </c>
      <c r="AD525" s="18">
        <v>11.440812931853728</v>
      </c>
      <c r="AE525" s="18">
        <v>8.2138342579386467</v>
      </c>
      <c r="AF525" s="18">
        <v>10.448474046695999</v>
      </c>
      <c r="AG525" s="18">
        <v>3.0715974393979106</v>
      </c>
      <c r="AH525" s="18">
        <v>2.743474485744346</v>
      </c>
      <c r="AI525" s="18">
        <v>2.295470816385925</v>
      </c>
      <c r="AJ525" s="18">
        <v>-6.1495797270438857E-3</v>
      </c>
      <c r="AK525" s="18">
        <v>-6.1994609164420567</v>
      </c>
      <c r="AM525" s="18">
        <v>0.61967467079784289</v>
      </c>
      <c r="AN525" s="18">
        <v>30.530244176481403</v>
      </c>
      <c r="AO525" s="18">
        <v>17.392413588645006</v>
      </c>
      <c r="AP525" s="18">
        <v>8.01</v>
      </c>
      <c r="AQ525" s="18">
        <v>8.6</v>
      </c>
      <c r="AR525" s="21"/>
      <c r="AS525" s="21">
        <f t="shared" si="104"/>
        <v>9.8201264544677471</v>
      </c>
      <c r="AT525" s="21">
        <f t="shared" si="105"/>
        <v>2.4432498471696595</v>
      </c>
      <c r="AV525" s="2">
        <f t="shared" si="106"/>
        <v>7.6157363937087288</v>
      </c>
      <c r="AW525" s="2">
        <f t="shared" si="107"/>
        <v>9.6073955223496377</v>
      </c>
      <c r="AX525" s="2">
        <f t="shared" si="108"/>
        <v>1.10448474046696</v>
      </c>
      <c r="AY525" s="2">
        <f t="shared" si="109"/>
        <v>1.0307159743939791</v>
      </c>
      <c r="AZ525" s="2">
        <f t="shared" si="110"/>
        <v>0.97193510645203007</v>
      </c>
      <c r="BA525" s="2">
        <f t="shared" si="111"/>
        <v>2.8064893547969927E-2</v>
      </c>
      <c r="BB525" s="2">
        <f t="shared" si="112"/>
        <v>1.1022707019314748</v>
      </c>
      <c r="BD525" s="2">
        <f t="shared" si="113"/>
        <v>9.7596483854640947</v>
      </c>
      <c r="BE525" s="2">
        <f t="shared" si="114"/>
        <v>2.4282028889114935</v>
      </c>
      <c r="BO525" s="21">
        <f t="shared" si="115"/>
        <v>60.022090030780795</v>
      </c>
      <c r="BP525" s="21">
        <f t="shared" si="116"/>
        <v>90.834606077202253</v>
      </c>
    </row>
    <row r="526" spans="2:68" x14ac:dyDescent="0.3">
      <c r="B526" s="12">
        <v>33054</v>
      </c>
      <c r="C526" s="18">
        <v>-0.41929999999999995</v>
      </c>
      <c r="D526" s="18">
        <v>0.61319575095759582</v>
      </c>
      <c r="E526" s="18">
        <v>0.94273684632956001</v>
      </c>
      <c r="F526" s="18">
        <v>1.0963857642443999</v>
      </c>
      <c r="G526" s="18">
        <v>1.550976749423</v>
      </c>
      <c r="H526" s="18">
        <v>1.550736497545</v>
      </c>
      <c r="I526" s="18">
        <v>1.7845988224505001</v>
      </c>
      <c r="J526" s="18">
        <v>2.3028195655149002</v>
      </c>
      <c r="K526" s="18">
        <v>2.5698791817854998</v>
      </c>
      <c r="L526" s="18">
        <v>0.56000000000000005</v>
      </c>
      <c r="M526" s="18">
        <v>-0.6</v>
      </c>
      <c r="N526" s="18">
        <v>2.63</v>
      </c>
      <c r="O526" s="18">
        <v>-0.31</v>
      </c>
      <c r="P526" s="18">
        <v>-3.1100000000000003</v>
      </c>
      <c r="Q526" s="18">
        <v>1.4700000000000002</v>
      </c>
      <c r="R526" s="18">
        <v>2.08</v>
      </c>
      <c r="S526" s="18">
        <v>-2.19</v>
      </c>
      <c r="T526" s="18">
        <v>-0.61</v>
      </c>
      <c r="U526" s="18">
        <v>-2.04</v>
      </c>
      <c r="V526" s="18">
        <v>-0.56000000000000005</v>
      </c>
      <c r="W526" s="18">
        <v>-1.24</v>
      </c>
      <c r="X526" s="18">
        <v>-4.7300000000000004</v>
      </c>
      <c r="Y526" s="18">
        <v>0.75</v>
      </c>
      <c r="Z526" s="18">
        <v>1.54</v>
      </c>
      <c r="AA526" s="18">
        <v>4.42</v>
      </c>
      <c r="AB526" s="18">
        <v>-1.88</v>
      </c>
      <c r="AC526" s="18">
        <v>-1.37</v>
      </c>
      <c r="AD526" s="18">
        <v>-0.85709065339318879</v>
      </c>
      <c r="AE526" s="18">
        <v>3.4554594407789185</v>
      </c>
      <c r="AF526" s="18">
        <v>-0.67137212404808633</v>
      </c>
      <c r="AG526" s="18">
        <v>2.127320184925896</v>
      </c>
      <c r="AH526" s="18">
        <v>2.2636570704469783</v>
      </c>
      <c r="AI526" s="18">
        <v>1.6648497328434431</v>
      </c>
      <c r="AJ526" s="18">
        <v>-2.3247233392077349</v>
      </c>
      <c r="AK526" s="18">
        <v>-1.8965517241379182</v>
      </c>
      <c r="AM526" s="18">
        <v>0.46189376443417363</v>
      </c>
      <c r="AN526" s="18">
        <v>30.159393603716904</v>
      </c>
      <c r="AO526" s="18">
        <v>17.81708282165301</v>
      </c>
      <c r="AP526" s="18">
        <v>8</v>
      </c>
      <c r="AQ526" s="18">
        <v>8.43</v>
      </c>
      <c r="AR526" s="21"/>
      <c r="AS526" s="21">
        <f t="shared" si="104"/>
        <v>-1.2845678750056821</v>
      </c>
      <c r="AT526" s="21">
        <f t="shared" si="105"/>
        <v>1.5141244339683002</v>
      </c>
      <c r="AV526" s="2">
        <f t="shared" si="106"/>
        <v>-0.29365819579006519</v>
      </c>
      <c r="AW526" s="2">
        <f t="shared" si="107"/>
        <v>-1.0547208867573765</v>
      </c>
      <c r="AX526" s="2">
        <f t="shared" si="108"/>
        <v>0.99328627875951914</v>
      </c>
      <c r="AY526" s="2">
        <f t="shared" si="109"/>
        <v>1.021273201849259</v>
      </c>
      <c r="AZ526" s="2">
        <f t="shared" si="110"/>
        <v>0.97116714733597431</v>
      </c>
      <c r="BA526" s="2">
        <f t="shared" si="111"/>
        <v>2.8832852664025688E-2</v>
      </c>
      <c r="BB526" s="2">
        <f t="shared" si="112"/>
        <v>0.99407172877676797</v>
      </c>
      <c r="BD526" s="2">
        <f t="shared" si="113"/>
        <v>-1.2786618158102538</v>
      </c>
      <c r="BE526" s="2">
        <f t="shared" si="114"/>
        <v>1.5071629423178714</v>
      </c>
      <c r="BO526" s="21">
        <f t="shared" si="115"/>
        <v>60.123068535256159</v>
      </c>
      <c r="BP526" s="21">
        <f t="shared" si="116"/>
        <v>90.296113895921152</v>
      </c>
    </row>
    <row r="527" spans="2:68" x14ac:dyDescent="0.3">
      <c r="B527" s="12">
        <v>33085</v>
      </c>
      <c r="C527" s="18">
        <v>-0.93919999999999992</v>
      </c>
      <c r="D527" s="18">
        <v>0.63881822963562929</v>
      </c>
      <c r="E527" s="18">
        <v>1.0009692217502</v>
      </c>
      <c r="F527" s="18">
        <v>1.1825362796776999</v>
      </c>
      <c r="G527" s="18">
        <v>1.6340623173694997</v>
      </c>
      <c r="H527" s="18">
        <v>1.6660159008399</v>
      </c>
      <c r="I527" s="18">
        <v>1.1921589109960999</v>
      </c>
      <c r="J527" s="18">
        <v>1.0401258851298001</v>
      </c>
      <c r="K527" s="18">
        <v>0.57664522064779999</v>
      </c>
      <c r="L527" s="18">
        <v>-4.3499999999999996</v>
      </c>
      <c r="M527" s="18">
        <v>-0.37</v>
      </c>
      <c r="N527" s="18">
        <v>-1.51</v>
      </c>
      <c r="O527" s="18">
        <v>-2.59</v>
      </c>
      <c r="P527" s="18">
        <v>-8.5649999999999995</v>
      </c>
      <c r="Q527" s="18">
        <v>-0.17000000000000004</v>
      </c>
      <c r="R527" s="18">
        <v>-0.81</v>
      </c>
      <c r="S527" s="18">
        <v>-3.43</v>
      </c>
      <c r="T527" s="18">
        <v>-0.08</v>
      </c>
      <c r="U527" s="18">
        <v>8.2799999999999994</v>
      </c>
      <c r="V527" s="18">
        <v>0.79</v>
      </c>
      <c r="W527" s="18">
        <v>-7.58</v>
      </c>
      <c r="X527" s="18">
        <v>-4.41</v>
      </c>
      <c r="Y527" s="18">
        <v>0.89</v>
      </c>
      <c r="Z527" s="18">
        <v>-4.1100000000000003</v>
      </c>
      <c r="AA527" s="18">
        <v>2.58</v>
      </c>
      <c r="AB527" s="18">
        <v>-4.7</v>
      </c>
      <c r="AC527" s="18">
        <v>-1.5</v>
      </c>
      <c r="AD527" s="18">
        <v>1.4346850159499214</v>
      </c>
      <c r="AE527" s="18">
        <v>8.8174531687753355</v>
      </c>
      <c r="AF527" s="18">
        <v>1.0153407970239448</v>
      </c>
      <c r="AG527" s="18">
        <v>3.928555271228773</v>
      </c>
      <c r="AH527" s="18">
        <v>5.3286203253867459</v>
      </c>
      <c r="AI527" s="18">
        <v>1.308329204222658</v>
      </c>
      <c r="AJ527" s="18">
        <v>1.0892835814990454</v>
      </c>
      <c r="AK527" s="18">
        <v>20.855301698886919</v>
      </c>
      <c r="AM527" s="18">
        <v>0.84291187739462536</v>
      </c>
      <c r="AN527" s="18">
        <v>29.687135372515108</v>
      </c>
      <c r="AO527" s="18">
        <v>17.747171587070241</v>
      </c>
      <c r="AP527" s="18">
        <v>7.74</v>
      </c>
      <c r="AQ527" s="18">
        <v>8.36</v>
      </c>
      <c r="AR527" s="21"/>
      <c r="AS527" s="21">
        <f t="shared" si="104"/>
        <v>0.37652256738831547</v>
      </c>
      <c r="AT527" s="21">
        <f t="shared" si="105"/>
        <v>3.2897370415931437</v>
      </c>
      <c r="AV527" s="2">
        <f t="shared" si="106"/>
        <v>1.0463932618907679</v>
      </c>
      <c r="AW527" s="2">
        <f t="shared" si="107"/>
        <v>0.25642520334276941</v>
      </c>
      <c r="AX527" s="2">
        <f t="shared" si="108"/>
        <v>1.0101534079702394</v>
      </c>
      <c r="AY527" s="2">
        <f t="shared" si="109"/>
        <v>1.0392855527122877</v>
      </c>
      <c r="AZ527" s="2">
        <f t="shared" si="110"/>
        <v>0.97036027328915764</v>
      </c>
      <c r="BA527" s="2">
        <f t="shared" si="111"/>
        <v>2.9639726710842362E-2</v>
      </c>
      <c r="BB527" s="2">
        <f t="shared" si="112"/>
        <v>1.0109933708073739</v>
      </c>
      <c r="BD527" s="2">
        <f t="shared" si="113"/>
        <v>0.37337534228096636</v>
      </c>
      <c r="BE527" s="2">
        <f t="shared" si="114"/>
        <v>3.2622392395737485</v>
      </c>
      <c r="BO527" s="21">
        <f t="shared" si="115"/>
        <v>61.258976758988837</v>
      </c>
      <c r="BP527" s="21">
        <f t="shared" si="116"/>
        <v>91.288772558443881</v>
      </c>
    </row>
    <row r="528" spans="2:68" x14ac:dyDescent="0.3">
      <c r="B528" s="12">
        <v>33116</v>
      </c>
      <c r="C528" s="18">
        <v>-9.1903000000000006</v>
      </c>
      <c r="D528" s="18">
        <v>0.62400532076223314</v>
      </c>
      <c r="E528" s="18">
        <v>0.54924552387809999</v>
      </c>
      <c r="F528" s="18">
        <v>0.34183471988155001</v>
      </c>
      <c r="G528" s="18">
        <v>-0.75234375488299998</v>
      </c>
      <c r="H528" s="18">
        <v>-1.5252940926519001</v>
      </c>
      <c r="I528" s="18">
        <v>-2.5843019223387</v>
      </c>
      <c r="J528" s="18">
        <v>-4.5907186880933004</v>
      </c>
      <c r="K528" s="18">
        <v>-5.1387931534293996</v>
      </c>
      <c r="L528" s="18">
        <v>-13.18</v>
      </c>
      <c r="M528" s="18">
        <v>-8.7200000000000006</v>
      </c>
      <c r="N528" s="18">
        <v>-9.5</v>
      </c>
      <c r="O528" s="18">
        <v>-10.58</v>
      </c>
      <c r="P528" s="18">
        <v>-14.690000000000001</v>
      </c>
      <c r="Q528" s="18">
        <v>-9.3450000000000006</v>
      </c>
      <c r="R528" s="18">
        <v>-7.36</v>
      </c>
      <c r="S528" s="18">
        <v>-14.27</v>
      </c>
      <c r="T528" s="18">
        <v>-11.9</v>
      </c>
      <c r="U528" s="18">
        <v>-1.28</v>
      </c>
      <c r="V528" s="18">
        <v>-12.46</v>
      </c>
      <c r="W528" s="18">
        <v>-12.17</v>
      </c>
      <c r="X528" s="18">
        <v>-10.43</v>
      </c>
      <c r="Y528" s="18">
        <v>-6.62</v>
      </c>
      <c r="Z528" s="18">
        <v>-12.07</v>
      </c>
      <c r="AA528" s="18">
        <v>-6.78</v>
      </c>
      <c r="AB528" s="18">
        <v>-10.99</v>
      </c>
      <c r="AC528" s="18">
        <v>-11.68</v>
      </c>
      <c r="AD528" s="18">
        <v>-9.6838558325022852</v>
      </c>
      <c r="AE528" s="18">
        <v>-12.757995821321288</v>
      </c>
      <c r="AF528" s="18">
        <v>-9.4004981916466548</v>
      </c>
      <c r="AG528" s="18">
        <v>-1.1670186962688622</v>
      </c>
      <c r="AH528" s="18">
        <v>-0.47489515829877149</v>
      </c>
      <c r="AI528" s="18">
        <v>-1.472136558120074</v>
      </c>
      <c r="AJ528" s="18">
        <v>1.8872625155371692</v>
      </c>
      <c r="AK528" s="18">
        <v>32.331555986427539</v>
      </c>
      <c r="AM528" s="18">
        <v>0.68389057750759541</v>
      </c>
      <c r="AN528" s="18">
        <v>26.909452369037268</v>
      </c>
      <c r="AO528" s="18">
        <v>16.168334756508976</v>
      </c>
      <c r="AP528" s="18">
        <v>7.63</v>
      </c>
      <c r="AQ528" s="18">
        <v>8.86</v>
      </c>
      <c r="AR528" s="21"/>
      <c r="AS528" s="21">
        <f t="shared" si="104"/>
        <v>-10.024503512408888</v>
      </c>
      <c r="AT528" s="21">
        <f t="shared" si="105"/>
        <v>-1.7910240170310954</v>
      </c>
      <c r="AV528" s="2">
        <f t="shared" si="106"/>
        <v>-7.6143449205409119</v>
      </c>
      <c r="AW528" s="2">
        <f t="shared" si="107"/>
        <v>-9.8403506870319291</v>
      </c>
      <c r="AX528" s="2">
        <f t="shared" si="108"/>
        <v>0.90599501808353344</v>
      </c>
      <c r="AY528" s="2">
        <f t="shared" si="109"/>
        <v>0.98832981303731138</v>
      </c>
      <c r="AZ528" s="2">
        <f t="shared" si="110"/>
        <v>0.9677535402143933</v>
      </c>
      <c r="BA528" s="2">
        <f t="shared" si="111"/>
        <v>3.2246459785606696E-2</v>
      </c>
      <c r="BB528" s="2">
        <f t="shared" si="112"/>
        <v>0.90843539890475666</v>
      </c>
      <c r="BD528" s="2">
        <f t="shared" si="113"/>
        <v>-9.9564125451547909</v>
      </c>
      <c r="BE528" s="2">
        <f t="shared" si="114"/>
        <v>-1.7788585708776767</v>
      </c>
      <c r="BO528" s="21">
        <f t="shared" si="115"/>
        <v>57.013451343697724</v>
      </c>
      <c r="BP528" s="21">
        <f t="shared" si="116"/>
        <v>82.929952514655568</v>
      </c>
    </row>
    <row r="529" spans="2:68" x14ac:dyDescent="0.3">
      <c r="B529" s="12">
        <v>33146</v>
      </c>
      <c r="C529" s="18">
        <v>-5.3844000000000003</v>
      </c>
      <c r="D529" s="18">
        <v>0.62597428164887781</v>
      </c>
      <c r="E529" s="18">
        <v>0.75456530724493998</v>
      </c>
      <c r="F529" s="18">
        <v>0.81754212753202016</v>
      </c>
      <c r="G529" s="18">
        <v>0.94057247066287997</v>
      </c>
      <c r="H529" s="18">
        <v>0.87746787840801999</v>
      </c>
      <c r="I529" s="18">
        <v>0.91858151388773002</v>
      </c>
      <c r="J529" s="18">
        <v>1.2724299379466</v>
      </c>
      <c r="K529" s="18">
        <v>1.0307133146519001</v>
      </c>
      <c r="L529" s="18">
        <v>-9.02</v>
      </c>
      <c r="M529" s="18">
        <v>-4.53</v>
      </c>
      <c r="N529" s="18">
        <v>-5.79</v>
      </c>
      <c r="O529" s="18">
        <v>-7.58</v>
      </c>
      <c r="P529" s="18">
        <v>-13.719999999999999</v>
      </c>
      <c r="Q529" s="18">
        <v>-5.3049999999999997</v>
      </c>
      <c r="R529" s="18">
        <v>-4.07</v>
      </c>
      <c r="S529" s="18">
        <v>-10.57</v>
      </c>
      <c r="T529" s="18">
        <v>-8.5399999999999991</v>
      </c>
      <c r="U529" s="18">
        <v>-1.61</v>
      </c>
      <c r="V529" s="18">
        <v>-6.68</v>
      </c>
      <c r="W529" s="18">
        <v>-6.7</v>
      </c>
      <c r="X529" s="18">
        <v>1.81</v>
      </c>
      <c r="Y529" s="18">
        <v>0.48</v>
      </c>
      <c r="Z529" s="18">
        <v>-8.73</v>
      </c>
      <c r="AA529" s="18">
        <v>-4.37</v>
      </c>
      <c r="AB529" s="18">
        <v>-11.56</v>
      </c>
      <c r="AC529" s="18">
        <v>-7.5</v>
      </c>
      <c r="AD529" s="18">
        <v>-13.907334408261073</v>
      </c>
      <c r="AE529" s="18">
        <v>-12.769420008120559</v>
      </c>
      <c r="AF529" s="18">
        <v>-10.448447119677972</v>
      </c>
      <c r="AG529" s="18">
        <v>0.56364439848020087</v>
      </c>
      <c r="AH529" s="18">
        <v>0.35308522517787377</v>
      </c>
      <c r="AI529" s="18">
        <v>0.36604913243323267</v>
      </c>
      <c r="AJ529" s="18">
        <v>3.0627215327879709</v>
      </c>
      <c r="AK529" s="18">
        <v>44.981684981684978</v>
      </c>
      <c r="AM529" s="18">
        <v>0.6792452830188811</v>
      </c>
      <c r="AN529" s="18">
        <v>25.774666407741297</v>
      </c>
      <c r="AO529" s="18">
        <v>15.301285443522623</v>
      </c>
      <c r="AP529" s="18">
        <v>7.37</v>
      </c>
      <c r="AQ529" s="18">
        <v>8.82</v>
      </c>
      <c r="AR529" s="21"/>
      <c r="AS529" s="21">
        <f t="shared" si="104"/>
        <v>-11.07442140132685</v>
      </c>
      <c r="AT529" s="21">
        <f t="shared" si="105"/>
        <v>-6.2329883168676936E-2</v>
      </c>
      <c r="AV529" s="2">
        <f t="shared" si="106"/>
        <v>-7.8240649472494006</v>
      </c>
      <c r="AW529" s="2">
        <f t="shared" si="107"/>
        <v>-10.772591436401147</v>
      </c>
      <c r="AX529" s="2">
        <f t="shared" si="108"/>
        <v>0.89551552880322027</v>
      </c>
      <c r="AY529" s="2">
        <f t="shared" si="109"/>
        <v>1.005636443984802</v>
      </c>
      <c r="AZ529" s="2">
        <f t="shared" si="110"/>
        <v>0.96393124005569208</v>
      </c>
      <c r="BA529" s="2">
        <f t="shared" si="111"/>
        <v>3.6068759944307915E-2</v>
      </c>
      <c r="BB529" s="2">
        <f t="shared" si="112"/>
        <v>0.89906653846617735</v>
      </c>
      <c r="BD529" s="2">
        <f t="shared" si="113"/>
        <v>-10.999706414361375</v>
      </c>
      <c r="BE529" s="2">
        <f t="shared" si="114"/>
        <v>-6.1909366715514939E-2</v>
      </c>
      <c r="BO529" s="21">
        <f t="shared" si="115"/>
        <v>52.939943060836711</v>
      </c>
      <c r="BP529" s="21">
        <f t="shared" si="116"/>
        <v>74.559545342515847</v>
      </c>
    </row>
    <row r="530" spans="2:68" x14ac:dyDescent="0.3">
      <c r="B530" s="12">
        <v>33177</v>
      </c>
      <c r="C530" s="18">
        <v>-1.2499</v>
      </c>
      <c r="D530" s="18">
        <v>0.58660781183863531</v>
      </c>
      <c r="E530" s="18">
        <v>0.96868054018882999</v>
      </c>
      <c r="F530" s="18">
        <v>1.1385507672177</v>
      </c>
      <c r="G530" s="18">
        <v>1.6653600060696001</v>
      </c>
      <c r="H530" s="18">
        <v>1.8759221298098001</v>
      </c>
      <c r="I530" s="18">
        <v>1.8980931287814</v>
      </c>
      <c r="J530" s="18">
        <v>2.3220961355542</v>
      </c>
      <c r="K530" s="18">
        <v>2.5930604566861999</v>
      </c>
      <c r="L530" s="18">
        <v>-6.75</v>
      </c>
      <c r="M530" s="18">
        <v>-0.06</v>
      </c>
      <c r="N530" s="18">
        <v>0.56000000000000005</v>
      </c>
      <c r="O530" s="18">
        <v>-1.1200000000000001</v>
      </c>
      <c r="P530" s="18">
        <v>-10.1</v>
      </c>
      <c r="Q530" s="18">
        <v>-0.245</v>
      </c>
      <c r="R530" s="18">
        <v>2.5</v>
      </c>
      <c r="S530" s="18">
        <v>-3.25</v>
      </c>
      <c r="T530" s="18">
        <v>-3.64</v>
      </c>
      <c r="U530" s="18">
        <v>-4.0199999999999996</v>
      </c>
      <c r="V530" s="18">
        <v>2.4700000000000002</v>
      </c>
      <c r="W530" s="18">
        <v>-3.56</v>
      </c>
      <c r="X530" s="18">
        <v>3.01</v>
      </c>
      <c r="Y530" s="18">
        <v>7.23</v>
      </c>
      <c r="Z530" s="18">
        <v>-3.04</v>
      </c>
      <c r="AA530" s="18">
        <v>1.41</v>
      </c>
      <c r="AB530" s="18">
        <v>-7.16</v>
      </c>
      <c r="AC530" s="18">
        <v>-5.05</v>
      </c>
      <c r="AD530" s="18">
        <v>15.614363884109927</v>
      </c>
      <c r="AE530" s="18">
        <v>-1.8566476478735772</v>
      </c>
      <c r="AF530" s="18">
        <v>9.2023876790811254</v>
      </c>
      <c r="AG530" s="18">
        <v>4.3269763407465689</v>
      </c>
      <c r="AH530" s="18">
        <v>5.5066617191026346</v>
      </c>
      <c r="AI530" s="18">
        <v>1.0852698544541628</v>
      </c>
      <c r="AJ530" s="18">
        <v>-4.1995373457292651</v>
      </c>
      <c r="AK530" s="18">
        <v>-10.939868620515403</v>
      </c>
      <c r="AM530" s="18">
        <v>0.22488755622187551</v>
      </c>
      <c r="AN530" s="18">
        <v>25.312051361196968</v>
      </c>
      <c r="AO530" s="18">
        <v>14.818147965500801</v>
      </c>
      <c r="AP530" s="18">
        <v>7.34</v>
      </c>
      <c r="AQ530" s="18">
        <v>8.65</v>
      </c>
      <c r="AR530" s="21"/>
      <c r="AS530" s="21">
        <f t="shared" si="104"/>
        <v>8.615779867242491</v>
      </c>
      <c r="AT530" s="21">
        <f t="shared" si="105"/>
        <v>3.7403685289079336</v>
      </c>
      <c r="AV530" s="2">
        <f t="shared" si="106"/>
        <v>7.514876721358883</v>
      </c>
      <c r="AW530" s="2">
        <f t="shared" si="107"/>
        <v>8.8016500816671126</v>
      </c>
      <c r="AX530" s="2">
        <f t="shared" si="108"/>
        <v>1.0920238767908113</v>
      </c>
      <c r="AY530" s="2">
        <f t="shared" si="109"/>
        <v>1.0432697634074657</v>
      </c>
      <c r="AZ530" s="2">
        <f t="shared" si="110"/>
        <v>0.96548597481974718</v>
      </c>
      <c r="BA530" s="2">
        <f t="shared" si="111"/>
        <v>3.4514025180252816E-2</v>
      </c>
      <c r="BB530" s="2">
        <f t="shared" si="112"/>
        <v>1.0902653763788899</v>
      </c>
      <c r="BD530" s="2">
        <f t="shared" si="113"/>
        <v>8.5964475264782987</v>
      </c>
      <c r="BE530" s="2">
        <f t="shared" si="114"/>
        <v>3.7319757797779984</v>
      </c>
      <c r="BO530" s="21">
        <f t="shared" si="115"/>
        <v>57.03736986243095</v>
      </c>
      <c r="BP530" s="21">
        <f t="shared" si="116"/>
        <v>81.289690765496943</v>
      </c>
    </row>
    <row r="531" spans="2:68" x14ac:dyDescent="0.3">
      <c r="B531" s="12">
        <v>33207</v>
      </c>
      <c r="C531" s="18">
        <v>6.5741999999999994</v>
      </c>
      <c r="D531" s="18">
        <v>0.56362123693909361</v>
      </c>
      <c r="E531" s="18">
        <v>0.79644525554683987</v>
      </c>
      <c r="F531" s="18">
        <v>0.95661333738526999</v>
      </c>
      <c r="G531" s="18">
        <v>1.8591322739164999</v>
      </c>
      <c r="H531" s="18">
        <v>2.2799050101093998</v>
      </c>
      <c r="I531" s="18">
        <v>3.0132554531753</v>
      </c>
      <c r="J531" s="18">
        <v>4.5085311873401999</v>
      </c>
      <c r="K531" s="18">
        <v>4.7659517515976999</v>
      </c>
      <c r="L531" s="18">
        <v>2.96</v>
      </c>
      <c r="M531" s="18">
        <v>6.45</v>
      </c>
      <c r="N531" s="18">
        <v>7.1</v>
      </c>
      <c r="O531" s="18">
        <v>4.7699999999999996</v>
      </c>
      <c r="P531" s="18">
        <v>13.775</v>
      </c>
      <c r="Q531" s="18">
        <v>5.41</v>
      </c>
      <c r="R531" s="18">
        <v>6.56</v>
      </c>
      <c r="S531" s="18">
        <v>4.13</v>
      </c>
      <c r="T531" s="18">
        <v>6.78</v>
      </c>
      <c r="U531" s="18">
        <v>1.63</v>
      </c>
      <c r="V531" s="18">
        <v>8.73</v>
      </c>
      <c r="W531" s="18">
        <v>11.09</v>
      </c>
      <c r="X531" s="18">
        <v>2.11</v>
      </c>
      <c r="Y531" s="18">
        <v>2.29</v>
      </c>
      <c r="Z531" s="18">
        <v>10.42</v>
      </c>
      <c r="AA531" s="18">
        <v>9.49</v>
      </c>
      <c r="AB531" s="18">
        <v>14.26</v>
      </c>
      <c r="AC531" s="18">
        <v>5.42</v>
      </c>
      <c r="AD531" s="18">
        <v>-5.870866411015796</v>
      </c>
      <c r="AE531" s="18">
        <v>-5.2185176046419146</v>
      </c>
      <c r="AF531" s="18">
        <v>-1.6761480688618047</v>
      </c>
      <c r="AG531" s="18">
        <v>2.4090661854851314</v>
      </c>
      <c r="AH531" s="18">
        <v>1.9645318618233931</v>
      </c>
      <c r="AI531" s="18">
        <v>2.7158861505306442</v>
      </c>
      <c r="AJ531" s="18">
        <v>-1.2568881549249733</v>
      </c>
      <c r="AK531" s="18">
        <v>-17.446808510638292</v>
      </c>
      <c r="AM531" s="18">
        <v>0.37397157816005944</v>
      </c>
      <c r="AN531" s="18">
        <v>26.688791518326909</v>
      </c>
      <c r="AO531" s="18">
        <v>15.187607599503187</v>
      </c>
      <c r="AP531" s="18">
        <v>7.24</v>
      </c>
      <c r="AQ531" s="18">
        <v>8.26</v>
      </c>
      <c r="AR531" s="21"/>
      <c r="AS531" s="21">
        <f t="shared" si="104"/>
        <v>-2.2397693058008983</v>
      </c>
      <c r="AT531" s="21">
        <f t="shared" si="105"/>
        <v>1.8454449485460378</v>
      </c>
      <c r="AV531" s="2">
        <f t="shared" si="106"/>
        <v>-0.82455537071778329</v>
      </c>
      <c r="AW531" s="2">
        <f t="shared" si="107"/>
        <v>-1.9091224593806078</v>
      </c>
      <c r="AX531" s="2">
        <f t="shared" si="108"/>
        <v>0.98323851931138195</v>
      </c>
      <c r="AY531" s="2">
        <f t="shared" si="109"/>
        <v>1.0240906618548513</v>
      </c>
      <c r="AZ531" s="2">
        <f t="shared" si="110"/>
        <v>0.96410344279562921</v>
      </c>
      <c r="BA531" s="2">
        <f t="shared" si="111"/>
        <v>3.5896557204370794E-2</v>
      </c>
      <c r="BB531" s="2">
        <f t="shared" si="112"/>
        <v>0.98464849118779452</v>
      </c>
      <c r="BD531" s="2">
        <f t="shared" si="113"/>
        <v>-2.2314244127092406</v>
      </c>
      <c r="BE531" s="2">
        <f t="shared" si="114"/>
        <v>1.8385692222101733</v>
      </c>
      <c r="BO531" s="21">
        <f t="shared" si="115"/>
        <v>56.78036871812963</v>
      </c>
      <c r="BP531" s="21">
        <f t="shared" si="116"/>
        <v>80.041771361368959</v>
      </c>
    </row>
    <row r="532" spans="2:68" x14ac:dyDescent="0.3">
      <c r="B532" s="12">
        <v>33238</v>
      </c>
      <c r="C532" s="18">
        <v>2.9510999999999998</v>
      </c>
      <c r="D532" s="18">
        <v>0.55582201333026493</v>
      </c>
      <c r="E532" s="18">
        <v>0.9661804275169199</v>
      </c>
      <c r="F532" s="18">
        <v>1.2475925189017001</v>
      </c>
      <c r="G532" s="18">
        <v>1.6087081567068</v>
      </c>
      <c r="H532" s="18">
        <v>1.5587398272505</v>
      </c>
      <c r="I532" s="18">
        <v>1.9395515464266999</v>
      </c>
      <c r="J532" s="18">
        <v>1.9346430917055</v>
      </c>
      <c r="K532" s="18">
        <v>2.2502986132845999</v>
      </c>
      <c r="L532" s="18">
        <v>0.12</v>
      </c>
      <c r="M532" s="18">
        <v>2.76</v>
      </c>
      <c r="N532" s="18">
        <v>3.58</v>
      </c>
      <c r="O532" s="18">
        <v>1.75</v>
      </c>
      <c r="P532" s="18">
        <v>0.97</v>
      </c>
      <c r="Q532" s="18">
        <v>1.895</v>
      </c>
      <c r="R532" s="18">
        <v>4.3899999999999997</v>
      </c>
      <c r="S532" s="18">
        <v>-0.42</v>
      </c>
      <c r="T532" s="18">
        <v>5.34</v>
      </c>
      <c r="U532" s="18">
        <v>-2.02</v>
      </c>
      <c r="V532" s="18">
        <v>3.87</v>
      </c>
      <c r="W532" s="18">
        <v>4.08</v>
      </c>
      <c r="X532" s="18">
        <v>1.5</v>
      </c>
      <c r="Y532" s="18">
        <v>0.78</v>
      </c>
      <c r="Z532" s="18">
        <v>3.36</v>
      </c>
      <c r="AA532" s="18">
        <v>2.79</v>
      </c>
      <c r="AB532" s="18">
        <v>5.52</v>
      </c>
      <c r="AC532" s="18">
        <v>5.47</v>
      </c>
      <c r="AD532" s="18">
        <v>1.6591300953186616</v>
      </c>
      <c r="AE532" s="18">
        <v>4.2262308622673217</v>
      </c>
      <c r="AF532" s="18">
        <v>2.1575253593811405</v>
      </c>
      <c r="AG532" s="18">
        <v>0.83502418406573575</v>
      </c>
      <c r="AH532" s="18">
        <v>0.33014631183791998</v>
      </c>
      <c r="AI532" s="18">
        <v>1.8308358574747885</v>
      </c>
      <c r="AJ532" s="18">
        <v>-0.52671174899536766</v>
      </c>
      <c r="AK532" s="18">
        <v>-2.2680412371134051</v>
      </c>
      <c r="AM532" s="18">
        <v>0.37257824143070994</v>
      </c>
      <c r="AN532" s="18">
        <v>27.289535452621024</v>
      </c>
      <c r="AO532" s="18">
        <v>15.846314974728763</v>
      </c>
      <c r="AP532" s="18">
        <v>6.63</v>
      </c>
      <c r="AQ532" s="18">
        <v>8.08</v>
      </c>
      <c r="AR532" s="21"/>
      <c r="AS532" s="21">
        <f t="shared" si="104"/>
        <v>1.6017033460508756</v>
      </c>
      <c r="AT532" s="21">
        <f t="shared" si="105"/>
        <v>0.27920217073547082</v>
      </c>
      <c r="AV532" s="2">
        <f t="shared" si="106"/>
        <v>1.3881967653558092</v>
      </c>
      <c r="AW532" s="2">
        <f t="shared" si="107"/>
        <v>1.7374738788578759</v>
      </c>
      <c r="AX532" s="2">
        <f t="shared" si="108"/>
        <v>1.0215752535938114</v>
      </c>
      <c r="AY532" s="2">
        <f t="shared" si="109"/>
        <v>1.0083502418406574</v>
      </c>
      <c r="AZ532" s="2">
        <f t="shared" si="110"/>
        <v>0.96455167597443392</v>
      </c>
      <c r="BA532" s="2">
        <f t="shared" si="111"/>
        <v>3.544832402556608E-2</v>
      </c>
      <c r="BB532" s="2">
        <f t="shared" si="112"/>
        <v>1.0211005212028859</v>
      </c>
      <c r="BD532" s="2">
        <f t="shared" si="113"/>
        <v>1.5957578993320527</v>
      </c>
      <c r="BE532" s="2">
        <f t="shared" si="114"/>
        <v>0.27816578554343119</v>
      </c>
      <c r="BO532" s="21">
        <f t="shared" si="115"/>
        <v>57.780143259279683</v>
      </c>
      <c r="BP532" s="21">
        <f t="shared" si="116"/>
        <v>81.730694455096071</v>
      </c>
    </row>
    <row r="533" spans="2:68" x14ac:dyDescent="0.3">
      <c r="B533" s="12">
        <v>33269</v>
      </c>
      <c r="C533" s="18">
        <v>4.9083000000000006</v>
      </c>
      <c r="D533" s="18">
        <v>0.45495049317443303</v>
      </c>
      <c r="E533" s="18">
        <v>0.92463403290694002</v>
      </c>
      <c r="F533" s="18">
        <v>0.84163140571843986</v>
      </c>
      <c r="G533" s="18">
        <v>0.92332358766387002</v>
      </c>
      <c r="H533" s="18">
        <v>1.3237501556775</v>
      </c>
      <c r="I533" s="18">
        <v>1.0097870861031999</v>
      </c>
      <c r="J533" s="18">
        <v>1.1511338846329999</v>
      </c>
      <c r="K533" s="18">
        <v>1.1375562218891</v>
      </c>
      <c r="L533" s="18">
        <v>7.84</v>
      </c>
      <c r="M533" s="18">
        <v>4.49</v>
      </c>
      <c r="N533" s="18">
        <v>6</v>
      </c>
      <c r="O533" s="18">
        <v>4.9400000000000004</v>
      </c>
      <c r="P533" s="18">
        <v>10.984999999999999</v>
      </c>
      <c r="Q533" s="18">
        <v>4.2299999999999995</v>
      </c>
      <c r="R533" s="18">
        <v>5.12</v>
      </c>
      <c r="S533" s="18">
        <v>7.32</v>
      </c>
      <c r="T533" s="18">
        <v>8.06</v>
      </c>
      <c r="U533" s="18">
        <v>-2.0499999999999998</v>
      </c>
      <c r="V533" s="18">
        <v>2.58</v>
      </c>
      <c r="W533" s="18">
        <v>14.95</v>
      </c>
      <c r="X533" s="18">
        <v>0.02</v>
      </c>
      <c r="Y533" s="18">
        <v>-1.37</v>
      </c>
      <c r="Z533" s="18">
        <v>9.3000000000000007</v>
      </c>
      <c r="AA533" s="18">
        <v>4.55</v>
      </c>
      <c r="AB533" s="18">
        <v>7.25</v>
      </c>
      <c r="AC533" s="18">
        <v>8.17</v>
      </c>
      <c r="AD533" s="18">
        <v>3.2628307913146637</v>
      </c>
      <c r="AE533" s="18">
        <v>8.0845714819432359</v>
      </c>
      <c r="AF533" s="18">
        <v>3.6985964128442239</v>
      </c>
      <c r="AG533" s="18">
        <v>2.083253209683722</v>
      </c>
      <c r="AH533" s="18">
        <v>2.5955925267985513</v>
      </c>
      <c r="AI533" s="18">
        <v>1.4690443712818579</v>
      </c>
      <c r="AJ533" s="18">
        <v>-4.7024710134763392</v>
      </c>
      <c r="AK533" s="18">
        <v>-23.206751054852326</v>
      </c>
      <c r="AM533" s="18">
        <v>7.423904974017681E-2</v>
      </c>
      <c r="AN533" s="18">
        <v>28.515212356494157</v>
      </c>
      <c r="AO533" s="18">
        <v>15.606190118802358</v>
      </c>
      <c r="AP533" s="18">
        <v>6.37</v>
      </c>
      <c r="AQ533" s="18">
        <v>8.0299999999999994</v>
      </c>
      <c r="AR533" s="21"/>
      <c r="AS533" s="21">
        <f t="shared" si="104"/>
        <v>3.2436459196697909</v>
      </c>
      <c r="AT533" s="21">
        <f t="shared" si="105"/>
        <v>1.6283027165092889</v>
      </c>
      <c r="AV533" s="2">
        <f t="shared" si="106"/>
        <v>3.1397544021558965</v>
      </c>
      <c r="AW533" s="2">
        <f t="shared" si="107"/>
        <v>3.5670961538259327</v>
      </c>
      <c r="AX533" s="2">
        <f t="shared" si="108"/>
        <v>1.0369859641284422</v>
      </c>
      <c r="AY533" s="2">
        <f t="shared" si="109"/>
        <v>1.0208325320968372</v>
      </c>
      <c r="AZ533" s="2">
        <f t="shared" si="110"/>
        <v>0.96508458492691951</v>
      </c>
      <c r="BA533" s="2">
        <f t="shared" si="111"/>
        <v>3.4915415073080491E-2</v>
      </c>
      <c r="BB533" s="2">
        <f t="shared" si="112"/>
        <v>1.0364133520356611</v>
      </c>
      <c r="BD533" s="2">
        <f t="shared" si="113"/>
        <v>3.2412396541507476</v>
      </c>
      <c r="BE533" s="2">
        <f t="shared" si="114"/>
        <v>1.6270947768086141</v>
      </c>
      <c r="BO533" s="21">
        <f t="shared" si="115"/>
        <v>59.637193280129104</v>
      </c>
      <c r="BP533" s="21">
        <f t="shared" si="116"/>
        <v>84.706783004408535</v>
      </c>
    </row>
    <row r="534" spans="2:68" x14ac:dyDescent="0.3">
      <c r="B534" s="12">
        <v>33297</v>
      </c>
      <c r="C534" s="18">
        <v>7.5847999999999995</v>
      </c>
      <c r="D534" s="18">
        <v>0.49093494571910146</v>
      </c>
      <c r="E534" s="18">
        <v>0.71353368908890002</v>
      </c>
      <c r="F534" s="18">
        <v>0.63237214082784998</v>
      </c>
      <c r="G534" s="18">
        <v>0.48073786396204998</v>
      </c>
      <c r="H534" s="18">
        <v>0.53371119685525004</v>
      </c>
      <c r="I534" s="18">
        <v>0.64358234649910995</v>
      </c>
      <c r="J534" s="18">
        <v>0.40610903485153993</v>
      </c>
      <c r="K534" s="18">
        <v>0.49631653693556999</v>
      </c>
      <c r="L534" s="18">
        <v>12.78</v>
      </c>
      <c r="M534" s="18">
        <v>6.99</v>
      </c>
      <c r="N534" s="18">
        <v>8.5299999999999994</v>
      </c>
      <c r="O534" s="18">
        <v>8.18</v>
      </c>
      <c r="P534" s="18">
        <v>18.315000000000001</v>
      </c>
      <c r="Q534" s="18">
        <v>7.9350000000000005</v>
      </c>
      <c r="R534" s="18">
        <v>10.3</v>
      </c>
      <c r="S534" s="18">
        <v>10.24</v>
      </c>
      <c r="T534" s="18">
        <v>5.92</v>
      </c>
      <c r="U534" s="18">
        <v>8.5500000000000007</v>
      </c>
      <c r="V534" s="18">
        <v>5.74</v>
      </c>
      <c r="W534" s="18">
        <v>6.24</v>
      </c>
      <c r="X534" s="18">
        <v>3.25</v>
      </c>
      <c r="Y534" s="18">
        <v>4.84</v>
      </c>
      <c r="Z534" s="18">
        <v>8.33</v>
      </c>
      <c r="AA534" s="18">
        <v>9.9</v>
      </c>
      <c r="AB534" s="18">
        <v>10.84</v>
      </c>
      <c r="AC534" s="18">
        <v>8.2899999999999991</v>
      </c>
      <c r="AD534" s="18">
        <v>10.74914248429295</v>
      </c>
      <c r="AE534" s="18">
        <v>14.794086502817461</v>
      </c>
      <c r="AF534" s="18">
        <v>9.4042869707317465</v>
      </c>
      <c r="AG534" s="18">
        <v>0.54619830032736072</v>
      </c>
      <c r="AH534" s="18">
        <v>0.45653250952939484</v>
      </c>
      <c r="AI534" s="18">
        <v>2.8327350788288186</v>
      </c>
      <c r="AJ534" s="18">
        <v>1.7991797975436041</v>
      </c>
      <c r="AK534" s="18">
        <v>-12.454212454212454</v>
      </c>
      <c r="AM534" s="18">
        <v>0</v>
      </c>
      <c r="AN534" s="18">
        <v>30.429777695623045</v>
      </c>
      <c r="AO534" s="18">
        <v>17.354664745205106</v>
      </c>
      <c r="AP534" s="18">
        <v>6.22</v>
      </c>
      <c r="AQ534" s="18">
        <v>8.02</v>
      </c>
      <c r="AR534" s="21"/>
      <c r="AS534" s="21">
        <f t="shared" si="104"/>
        <v>8.9133520250126459</v>
      </c>
      <c r="AT534" s="21">
        <f t="shared" si="105"/>
        <v>5.5263354608259263E-2</v>
      </c>
      <c r="AV534" s="2">
        <f t="shared" si="106"/>
        <v>6.746860369610431</v>
      </c>
      <c r="AW534" s="2">
        <f t="shared" si="107"/>
        <v>9.0950031280504273</v>
      </c>
      <c r="AX534" s="2">
        <f t="shared" si="108"/>
        <v>1.0940428697073175</v>
      </c>
      <c r="AY534" s="2">
        <f t="shared" si="109"/>
        <v>1.0054619830032736</v>
      </c>
      <c r="AZ534" s="2">
        <f t="shared" si="110"/>
        <v>0.96782059538001386</v>
      </c>
      <c r="BA534" s="2">
        <f t="shared" si="111"/>
        <v>3.2179404619986141E-2</v>
      </c>
      <c r="BB534" s="2">
        <f t="shared" si="112"/>
        <v>1.0909500312805043</v>
      </c>
      <c r="BD534" s="2">
        <f t="shared" si="113"/>
        <v>8.9133520250126459</v>
      </c>
      <c r="BE534" s="2">
        <f t="shared" si="114"/>
        <v>5.5263354608259263E-2</v>
      </c>
      <c r="BO534" s="21">
        <f t="shared" si="115"/>
        <v>63.66083143909411</v>
      </c>
      <c r="BP534" s="21">
        <f t="shared" si="116"/>
        <v>92.410867568330374</v>
      </c>
    </row>
    <row r="535" spans="2:68" x14ac:dyDescent="0.3">
      <c r="B535" s="12">
        <v>33328</v>
      </c>
      <c r="C535" s="18">
        <v>2.8921999999999999</v>
      </c>
      <c r="D535" s="18">
        <v>0.47727528607839353</v>
      </c>
      <c r="E535" s="18">
        <v>0.67963822134180996</v>
      </c>
      <c r="F535" s="18">
        <v>0.47887013130309997</v>
      </c>
      <c r="G535" s="18">
        <v>0.25713022743260999</v>
      </c>
      <c r="H535" s="18">
        <v>0.15732657084205001</v>
      </c>
      <c r="I535" s="18">
        <v>0.41823328863530002</v>
      </c>
      <c r="J535" s="18">
        <v>0.2359892944026</v>
      </c>
      <c r="K535" s="18">
        <v>0.11270680003638001</v>
      </c>
      <c r="L535" s="18">
        <v>8.16</v>
      </c>
      <c r="M535" s="18">
        <v>2.37</v>
      </c>
      <c r="N535" s="18">
        <v>4.97</v>
      </c>
      <c r="O535" s="18">
        <v>2.75</v>
      </c>
      <c r="P535" s="18">
        <v>5.32</v>
      </c>
      <c r="Q535" s="18">
        <v>4.16</v>
      </c>
      <c r="R535" s="18">
        <v>4.8</v>
      </c>
      <c r="S535" s="18">
        <v>1.18</v>
      </c>
      <c r="T535" s="18">
        <v>1.47</v>
      </c>
      <c r="U535" s="18">
        <v>1.3</v>
      </c>
      <c r="V535" s="18">
        <v>1.1299999999999999</v>
      </c>
      <c r="W535" s="18">
        <v>0.19</v>
      </c>
      <c r="X535" s="18">
        <v>2.14</v>
      </c>
      <c r="Y535" s="18">
        <v>1.71</v>
      </c>
      <c r="Z535" s="18">
        <v>8.61</v>
      </c>
      <c r="AA535" s="18">
        <v>5.44</v>
      </c>
      <c r="AB535" s="18">
        <v>5.8</v>
      </c>
      <c r="AC535" s="18">
        <v>-0.26</v>
      </c>
      <c r="AD535" s="18">
        <v>-5.9792037428785694</v>
      </c>
      <c r="AE535" s="18">
        <v>4.1097960628010632</v>
      </c>
      <c r="AF535" s="18">
        <v>-2.7905395071157635</v>
      </c>
      <c r="AG535" s="18">
        <v>-4.7988373761217122</v>
      </c>
      <c r="AH535" s="18">
        <v>-7.2834605276820286</v>
      </c>
      <c r="AI535" s="18">
        <v>0.23476307238470273</v>
      </c>
      <c r="AJ535" s="18">
        <v>0.29239769920217373</v>
      </c>
      <c r="AK535" s="18">
        <v>2.7196652719665204</v>
      </c>
      <c r="AM535" s="18">
        <v>0.2225519287833766</v>
      </c>
      <c r="AN535" s="18">
        <v>31.343965599591964</v>
      </c>
      <c r="AO535" s="18">
        <v>17.818620083397374</v>
      </c>
      <c r="AP535" s="18">
        <v>5.92</v>
      </c>
      <c r="AQ535" s="18">
        <v>8.0500000000000007</v>
      </c>
      <c r="AR535" s="21"/>
      <c r="AS535" s="21">
        <f t="shared" si="104"/>
        <v>-3.267814793194157</v>
      </c>
      <c r="AT535" s="21">
        <f t="shared" si="105"/>
        <v>-5.2761126622001058</v>
      </c>
      <c r="AV535" s="2">
        <f t="shared" si="106"/>
        <v>-3.6155807966009244</v>
      </c>
      <c r="AW535" s="2">
        <f t="shared" si="107"/>
        <v>-3.0777172656233365</v>
      </c>
      <c r="AX535" s="2">
        <f t="shared" si="108"/>
        <v>0.97209460492884237</v>
      </c>
      <c r="AY535" s="2">
        <f t="shared" si="109"/>
        <v>0.95201162623878288</v>
      </c>
      <c r="AZ535" s="2">
        <f t="shared" si="110"/>
        <v>0.96846444030720402</v>
      </c>
      <c r="BA535" s="2">
        <f t="shared" si="111"/>
        <v>3.1535559692795978E-2</v>
      </c>
      <c r="BB535" s="2">
        <f t="shared" si="112"/>
        <v>0.9714483466316004</v>
      </c>
      <c r="BD535" s="2">
        <f t="shared" si="113"/>
        <v>-3.2605583576800323</v>
      </c>
      <c r="BE535" s="2">
        <f t="shared" si="114"/>
        <v>-5.2643966459257907</v>
      </c>
      <c r="BO535" s="21">
        <f t="shared" si="115"/>
        <v>61.50080105087298</v>
      </c>
      <c r="BP535" s="21">
        <f t="shared" si="116"/>
        <v>89.772384510046322</v>
      </c>
    </row>
    <row r="536" spans="2:68" x14ac:dyDescent="0.3">
      <c r="B536" s="12">
        <v>33358</v>
      </c>
      <c r="C536" s="18">
        <v>0.33110000000000001</v>
      </c>
      <c r="D536" s="18">
        <v>0.49178880703693029</v>
      </c>
      <c r="E536" s="18">
        <v>0.82194502021482996</v>
      </c>
      <c r="F536" s="18">
        <v>1.0023799238927</v>
      </c>
      <c r="G536" s="18">
        <v>1.105635047387</v>
      </c>
      <c r="H536" s="18">
        <v>1.0433411083074999</v>
      </c>
      <c r="I536" s="18">
        <v>0.94999671088151993</v>
      </c>
      <c r="J536" s="18">
        <v>1.4065247634764</v>
      </c>
      <c r="K536" s="18">
        <v>1.1920645410676001</v>
      </c>
      <c r="L536" s="18">
        <v>1.25</v>
      </c>
      <c r="M536" s="18">
        <v>0.13</v>
      </c>
      <c r="N536" s="18">
        <v>-0.28000000000000003</v>
      </c>
      <c r="O536" s="18">
        <v>0.11</v>
      </c>
      <c r="P536" s="18">
        <v>0.90499999999999992</v>
      </c>
      <c r="Q536" s="18">
        <v>-1.08</v>
      </c>
      <c r="R536" s="18">
        <v>-1</v>
      </c>
      <c r="S536" s="18">
        <v>-2.29</v>
      </c>
      <c r="T536" s="18">
        <v>-0.18</v>
      </c>
      <c r="U536" s="18">
        <v>2.46</v>
      </c>
      <c r="V536" s="18">
        <v>2.2599999999999998</v>
      </c>
      <c r="W536" s="18">
        <v>-2.92</v>
      </c>
      <c r="X536" s="18">
        <v>1.1299999999999999</v>
      </c>
      <c r="Y536" s="18">
        <v>-0.04</v>
      </c>
      <c r="Z536" s="18">
        <v>1.99</v>
      </c>
      <c r="AA536" s="18">
        <v>-1.1399999999999999</v>
      </c>
      <c r="AB536" s="18">
        <v>1.78</v>
      </c>
      <c r="AC536" s="18">
        <v>0.38</v>
      </c>
      <c r="AD536" s="18">
        <v>1.0112974845537526</v>
      </c>
      <c r="AE536" s="18">
        <v>1.0532047233441144</v>
      </c>
      <c r="AF536" s="18">
        <v>0.84251262996590803</v>
      </c>
      <c r="AG536" s="18">
        <v>0.95907690412162516</v>
      </c>
      <c r="AH536" s="18">
        <v>1.0027814261676538</v>
      </c>
      <c r="AI536" s="18">
        <v>1.3103649595162858</v>
      </c>
      <c r="AJ536" s="18">
        <v>-0.59604796070162891</v>
      </c>
      <c r="AK536" s="18">
        <v>7.0264765784114003</v>
      </c>
      <c r="AM536" s="18">
        <v>0.37009622501851247</v>
      </c>
      <c r="AN536" s="18">
        <v>31.349253205339664</v>
      </c>
      <c r="AO536" s="18">
        <v>18.155345895198018</v>
      </c>
      <c r="AP536" s="18">
        <v>5.68</v>
      </c>
      <c r="AQ536" s="18">
        <v>8.02</v>
      </c>
      <c r="AR536" s="21"/>
      <c r="AS536" s="21">
        <f t="shared" si="104"/>
        <v>0.35072382292897775</v>
      </c>
      <c r="AT536" s="21">
        <f t="shared" si="105"/>
        <v>0.46728809708469488</v>
      </c>
      <c r="AV536" s="2">
        <f t="shared" si="106"/>
        <v>0.5073856871941107</v>
      </c>
      <c r="AW536" s="2">
        <f t="shared" si="107"/>
        <v>0.47609232457308526</v>
      </c>
      <c r="AX536" s="2">
        <f t="shared" si="108"/>
        <v>1.0084251262996591</v>
      </c>
      <c r="AY536" s="2">
        <f t="shared" si="109"/>
        <v>1.0095907690412163</v>
      </c>
      <c r="AZ536" s="2">
        <f t="shared" si="110"/>
        <v>0.96842913904798822</v>
      </c>
      <c r="BA536" s="2">
        <f t="shared" si="111"/>
        <v>3.1570860952011781E-2</v>
      </c>
      <c r="BB536" s="2">
        <f t="shared" si="112"/>
        <v>1.008461885495916</v>
      </c>
      <c r="BD536" s="2">
        <f t="shared" si="113"/>
        <v>0.34943059349339889</v>
      </c>
      <c r="BE536" s="2">
        <f t="shared" si="114"/>
        <v>0.46556505837863033</v>
      </c>
      <c r="BO536" s="21">
        <f t="shared" si="115"/>
        <v>62.04045945596026</v>
      </c>
      <c r="BP536" s="21">
        <f t="shared" si="116"/>
        <v>90.53202814846567</v>
      </c>
    </row>
    <row r="537" spans="2:68" x14ac:dyDescent="0.3">
      <c r="B537" s="12">
        <v>33389</v>
      </c>
      <c r="C537" s="18">
        <v>4.0737000000000005</v>
      </c>
      <c r="D537" s="18">
        <v>0.45235880728446975</v>
      </c>
      <c r="E537" s="18">
        <v>0.56669926920489</v>
      </c>
      <c r="F537" s="18">
        <v>0.63583947582168998</v>
      </c>
      <c r="G537" s="18">
        <v>0.55214737909022005</v>
      </c>
      <c r="H537" s="18">
        <v>0.52563635145841003</v>
      </c>
      <c r="I537" s="18">
        <v>0.43760457069105996</v>
      </c>
      <c r="J537" s="18">
        <v>-5.1202076224657E-2</v>
      </c>
      <c r="K537" s="18">
        <v>-0.33200075342695001</v>
      </c>
      <c r="L537" s="18">
        <v>3.29</v>
      </c>
      <c r="M537" s="18">
        <v>3.96</v>
      </c>
      <c r="N537" s="18">
        <v>4.2699999999999996</v>
      </c>
      <c r="O537" s="18">
        <v>5.53</v>
      </c>
      <c r="P537" s="18">
        <v>4.7750000000000004</v>
      </c>
      <c r="Q537" s="18">
        <v>4.0599999999999996</v>
      </c>
      <c r="R537" s="18">
        <v>3.6</v>
      </c>
      <c r="S537" s="18">
        <v>14.75</v>
      </c>
      <c r="T537" s="18">
        <v>7.4</v>
      </c>
      <c r="U537" s="18">
        <v>-1.4</v>
      </c>
      <c r="V537" s="18">
        <v>7.9</v>
      </c>
      <c r="W537" s="18">
        <v>3.8</v>
      </c>
      <c r="X537" s="18">
        <v>-1.47</v>
      </c>
      <c r="Y537" s="18">
        <v>0.15</v>
      </c>
      <c r="Z537" s="18">
        <v>7.72</v>
      </c>
      <c r="AA537" s="18">
        <v>4.7</v>
      </c>
      <c r="AB537" s="18">
        <v>4.66</v>
      </c>
      <c r="AC537" s="18">
        <v>5.17</v>
      </c>
      <c r="AD537" s="18">
        <v>1.0730638004490256</v>
      </c>
      <c r="AE537" s="18">
        <v>7.8460622789053192</v>
      </c>
      <c r="AF537" s="18">
        <v>2.3920231498544053</v>
      </c>
      <c r="AG537" s="18">
        <v>-8.2630611187906045E-2</v>
      </c>
      <c r="AH537" s="18">
        <v>-0.32840935842248786</v>
      </c>
      <c r="AI537" s="18">
        <v>1.8708706634067207</v>
      </c>
      <c r="AJ537" s="18">
        <v>-0.3063285984010955</v>
      </c>
      <c r="AK537" s="18">
        <v>0.28544243577544037</v>
      </c>
      <c r="AM537" s="18">
        <v>0.29498525073747839</v>
      </c>
      <c r="AN537" s="18">
        <v>32.772387436434215</v>
      </c>
      <c r="AO537" s="18">
        <v>18.035430911004052</v>
      </c>
      <c r="AP537" s="18">
        <v>5.71</v>
      </c>
      <c r="AQ537" s="18">
        <v>8.06</v>
      </c>
      <c r="AR537" s="21"/>
      <c r="AS537" s="21">
        <f t="shared" si="104"/>
        <v>1.9396643425699356</v>
      </c>
      <c r="AT537" s="21">
        <f t="shared" si="105"/>
        <v>-0.5349894184723758</v>
      </c>
      <c r="AV537" s="2">
        <f t="shared" si="106"/>
        <v>1.3546417708042335</v>
      </c>
      <c r="AW537" s="2">
        <f t="shared" si="107"/>
        <v>2.0189109493226942</v>
      </c>
      <c r="AX537" s="2">
        <f t="shared" si="108"/>
        <v>1.0239202314985441</v>
      </c>
      <c r="AY537" s="2">
        <f t="shared" si="109"/>
        <v>0.99917369388812094</v>
      </c>
      <c r="AZ537" s="2">
        <f t="shared" si="110"/>
        <v>0.96916863209375925</v>
      </c>
      <c r="BA537" s="2">
        <f t="shared" si="111"/>
        <v>3.0831367906240748E-2</v>
      </c>
      <c r="BB537" s="2">
        <f t="shared" si="112"/>
        <v>1.0231389620006017</v>
      </c>
      <c r="BD537" s="2">
        <f t="shared" si="113"/>
        <v>1.9339594474447297</v>
      </c>
      <c r="BE537" s="2">
        <f t="shared" si="114"/>
        <v>-0.53341592018275108</v>
      </c>
      <c r="BO537" s="21">
        <f t="shared" si="115"/>
        <v>63.063895639434413</v>
      </c>
      <c r="BP537" s="21">
        <f t="shared" si="116"/>
        <v>92.626845307630418</v>
      </c>
    </row>
    <row r="538" spans="2:68" x14ac:dyDescent="0.3">
      <c r="B538" s="12">
        <v>33419</v>
      </c>
      <c r="C538" s="18">
        <v>-4.4024000000000001</v>
      </c>
      <c r="D538" s="18">
        <v>0.44996794296956466</v>
      </c>
      <c r="E538" s="18">
        <v>0.40645752232653998</v>
      </c>
      <c r="F538" s="18">
        <v>0.35772161359864002</v>
      </c>
      <c r="G538" s="18">
        <v>-0.22658496936350997</v>
      </c>
      <c r="H538" s="18">
        <v>-0.38655656439828001</v>
      </c>
      <c r="I538" s="18">
        <v>-0.61022016852404004</v>
      </c>
      <c r="J538" s="18">
        <v>-0.97099148280528003</v>
      </c>
      <c r="K538" s="18">
        <v>-1.1133102424542001</v>
      </c>
      <c r="L538" s="18">
        <v>-4.5199999999999996</v>
      </c>
      <c r="M538" s="18">
        <v>-4.54</v>
      </c>
      <c r="N538" s="18">
        <v>-4.5999999999999996</v>
      </c>
      <c r="O538" s="18">
        <v>-4.04</v>
      </c>
      <c r="P538" s="18">
        <v>-4.84</v>
      </c>
      <c r="Q538" s="18">
        <v>-4.0199999999999996</v>
      </c>
      <c r="R538" s="18">
        <v>-4.9400000000000004</v>
      </c>
      <c r="S538" s="18">
        <v>-4.47</v>
      </c>
      <c r="T538" s="18">
        <v>-4.1399999999999997</v>
      </c>
      <c r="U538" s="18">
        <v>-3.64</v>
      </c>
      <c r="V538" s="18">
        <v>-4.5599999999999996</v>
      </c>
      <c r="W538" s="18">
        <v>-8.9600000000000009</v>
      </c>
      <c r="X538" s="18">
        <v>-1.5</v>
      </c>
      <c r="Y538" s="18">
        <v>-2.37</v>
      </c>
      <c r="Z538" s="18">
        <v>-4.29</v>
      </c>
      <c r="AA538" s="18">
        <v>-4.21</v>
      </c>
      <c r="AB538" s="18">
        <v>-5.32</v>
      </c>
      <c r="AC538" s="18">
        <v>-5.04</v>
      </c>
      <c r="AD538" s="18">
        <v>-7.3220927927612927</v>
      </c>
      <c r="AE538" s="18">
        <v>-3.5721286607671487</v>
      </c>
      <c r="AF538" s="18">
        <v>-6.0973236321434925</v>
      </c>
      <c r="AG538" s="18">
        <v>-1.8149237881503244</v>
      </c>
      <c r="AH538" s="18">
        <v>-2.4741132807166277</v>
      </c>
      <c r="AI538" s="18">
        <v>-0.22478786575582665</v>
      </c>
      <c r="AJ538" s="18">
        <v>-2.1182009207252328</v>
      </c>
      <c r="AK538" s="18">
        <v>-2.371916508538896</v>
      </c>
      <c r="AM538" s="18">
        <v>0.14705882352941124</v>
      </c>
      <c r="AN538" s="18">
        <v>31.376300205932782</v>
      </c>
      <c r="AO538" s="18">
        <v>18.015227044688327</v>
      </c>
      <c r="AP538" s="18">
        <v>5.71</v>
      </c>
      <c r="AQ538" s="18">
        <v>8.24</v>
      </c>
      <c r="AR538" s="21"/>
      <c r="AS538" s="21">
        <f t="shared" si="104"/>
        <v>-6.5472915751130571</v>
      </c>
      <c r="AT538" s="21">
        <f t="shared" si="105"/>
        <v>-2.2648917311198891</v>
      </c>
      <c r="AV538" s="2">
        <f t="shared" si="106"/>
        <v>-4.959662502474953</v>
      </c>
      <c r="AW538" s="2">
        <f t="shared" si="107"/>
        <v>-6.1123502105611234</v>
      </c>
      <c r="AX538" s="2">
        <f t="shared" si="108"/>
        <v>0.93902676367856508</v>
      </c>
      <c r="AY538" s="2">
        <f t="shared" si="109"/>
        <v>0.98185076211849676</v>
      </c>
      <c r="AZ538" s="2">
        <f t="shared" si="110"/>
        <v>0.96780784188900715</v>
      </c>
      <c r="BA538" s="2">
        <f t="shared" si="111"/>
        <v>3.2192158110992852E-2</v>
      </c>
      <c r="BB538" s="2">
        <f t="shared" si="112"/>
        <v>0.94034708612968287</v>
      </c>
      <c r="BD538" s="2">
        <f t="shared" si="113"/>
        <v>-6.5376773437252256</v>
      </c>
      <c r="BE538" s="2">
        <f t="shared" si="114"/>
        <v>-2.2615658989156016</v>
      </c>
      <c r="BO538" s="21">
        <f t="shared" si="115"/>
        <v>60.028880277804618</v>
      </c>
      <c r="BP538" s="21">
        <f t="shared" si="116"/>
        <v>87.101384082415152</v>
      </c>
    </row>
    <row r="539" spans="2:68" x14ac:dyDescent="0.3">
      <c r="B539" s="12">
        <v>33450</v>
      </c>
      <c r="C539" s="18">
        <v>4.6779000000000002</v>
      </c>
      <c r="D539" s="18">
        <v>0.43287810192240705</v>
      </c>
      <c r="E539" s="18">
        <v>0.81513904974030005</v>
      </c>
      <c r="F539" s="18">
        <v>0.87213567994301</v>
      </c>
      <c r="G539" s="18">
        <v>1.2942719504128</v>
      </c>
      <c r="H539" s="18">
        <v>1.3467117682084999</v>
      </c>
      <c r="I539" s="18">
        <v>1.3228712324423999</v>
      </c>
      <c r="J539" s="18">
        <v>1.7110588978616998</v>
      </c>
      <c r="K539" s="18">
        <v>1.4486559363967</v>
      </c>
      <c r="L539" s="18">
        <v>3.31</v>
      </c>
      <c r="M539" s="18">
        <v>4.79</v>
      </c>
      <c r="N539" s="18">
        <v>6.22</v>
      </c>
      <c r="O539" s="18">
        <v>3.64</v>
      </c>
      <c r="P539" s="18">
        <v>2.6</v>
      </c>
      <c r="Q539" s="18">
        <v>7.74</v>
      </c>
      <c r="R539" s="18">
        <v>5.76</v>
      </c>
      <c r="S539" s="18">
        <v>-0.44</v>
      </c>
      <c r="T539" s="18">
        <v>2.23</v>
      </c>
      <c r="U539" s="18">
        <v>5.03</v>
      </c>
      <c r="V539" s="18">
        <v>5.13</v>
      </c>
      <c r="W539" s="18">
        <v>4.67</v>
      </c>
      <c r="X539" s="18">
        <v>3.11</v>
      </c>
      <c r="Y539" s="18">
        <v>3.99</v>
      </c>
      <c r="Z539" s="18">
        <v>5.31</v>
      </c>
      <c r="AA539" s="18">
        <v>8.51</v>
      </c>
      <c r="AB539" s="18">
        <v>5.75</v>
      </c>
      <c r="AC539" s="18">
        <v>2.71</v>
      </c>
      <c r="AD539" s="18">
        <v>4.9401433037876918</v>
      </c>
      <c r="AE539" s="18">
        <v>5.1844878713435127</v>
      </c>
      <c r="AF539" s="18">
        <v>4.7638055253993672</v>
      </c>
      <c r="AG539" s="18">
        <v>1.0738912649594479</v>
      </c>
      <c r="AH539" s="18">
        <v>1.1356824493224726</v>
      </c>
      <c r="AI539" s="18">
        <v>1.4013338616172488</v>
      </c>
      <c r="AJ539" s="18">
        <v>3.3930002277298366</v>
      </c>
      <c r="AK539" s="18">
        <v>5.344995140913511</v>
      </c>
      <c r="AM539" s="18">
        <v>0.2936857562408246</v>
      </c>
      <c r="AN539" s="18">
        <v>33.137079537699471</v>
      </c>
      <c r="AO539" s="18">
        <v>18.103452345519745</v>
      </c>
      <c r="AP539" s="18">
        <v>5.7</v>
      </c>
      <c r="AQ539" s="18">
        <v>8.1999999999999993</v>
      </c>
      <c r="AR539" s="21"/>
      <c r="AS539" s="21">
        <f t="shared" si="104"/>
        <v>4.3309274234769601</v>
      </c>
      <c r="AT539" s="21">
        <f t="shared" si="105"/>
        <v>0.64101316303704081</v>
      </c>
      <c r="AV539" s="2">
        <f t="shared" si="106"/>
        <v>3.3631454910265668</v>
      </c>
      <c r="AW539" s="2">
        <f t="shared" si="107"/>
        <v>4.3513334658704439</v>
      </c>
      <c r="AX539" s="2">
        <f t="shared" si="108"/>
        <v>1.0476380552539937</v>
      </c>
      <c r="AY539" s="2">
        <f t="shared" si="109"/>
        <v>1.0107389126495945</v>
      </c>
      <c r="AZ539" s="2">
        <f t="shared" si="110"/>
        <v>0.96890643517787844</v>
      </c>
      <c r="BA539" s="2">
        <f t="shared" si="111"/>
        <v>3.1093564822121555E-2</v>
      </c>
      <c r="BB539" s="2">
        <f t="shared" si="112"/>
        <v>1.0464501922211127</v>
      </c>
      <c r="BD539" s="2">
        <f t="shared" si="113"/>
        <v>4.3182453519587263</v>
      </c>
      <c r="BE539" s="2">
        <f t="shared" si="114"/>
        <v>0.63913611131511683</v>
      </c>
      <c r="BO539" s="21">
        <f t="shared" si="115"/>
        <v>62.22403512918811</v>
      </c>
      <c r="BP539" s="21">
        <f t="shared" si="116"/>
        <v>91.147260115768304</v>
      </c>
    </row>
    <row r="540" spans="2:68" x14ac:dyDescent="0.3">
      <c r="B540" s="12">
        <v>33481</v>
      </c>
      <c r="C540" s="18">
        <v>2.6807000000000003</v>
      </c>
      <c r="D540" s="18">
        <v>0.46280154153404141</v>
      </c>
      <c r="E540" s="18">
        <v>0.95618404444543004</v>
      </c>
      <c r="F540" s="18">
        <v>1.3951917482895</v>
      </c>
      <c r="G540" s="18">
        <v>2.4430319832307998</v>
      </c>
      <c r="H540" s="18">
        <v>2.4982193403148001</v>
      </c>
      <c r="I540" s="18">
        <v>2.5923359314319998</v>
      </c>
      <c r="J540" s="18">
        <v>3.5040556617888998</v>
      </c>
      <c r="K540" s="18">
        <v>3.6300363414659005</v>
      </c>
      <c r="L540" s="18">
        <v>3.03</v>
      </c>
      <c r="M540" s="18">
        <v>2.62</v>
      </c>
      <c r="N540" s="18">
        <v>4.07</v>
      </c>
      <c r="O540" s="18">
        <v>3.12</v>
      </c>
      <c r="P540" s="18">
        <v>4.78</v>
      </c>
      <c r="Q540" s="18">
        <v>4.7299999999999995</v>
      </c>
      <c r="R540" s="18">
        <v>5.47</v>
      </c>
      <c r="S540" s="18">
        <v>-2.16</v>
      </c>
      <c r="T540" s="18">
        <v>2.0099999999999998</v>
      </c>
      <c r="U540" s="18">
        <v>1.62</v>
      </c>
      <c r="V540" s="18">
        <v>1.52</v>
      </c>
      <c r="W540" s="18">
        <v>2.82</v>
      </c>
      <c r="X540" s="18">
        <v>0.67</v>
      </c>
      <c r="Y540" s="18">
        <v>3.51</v>
      </c>
      <c r="Z540" s="18">
        <v>3.6</v>
      </c>
      <c r="AA540" s="18">
        <v>2.94</v>
      </c>
      <c r="AB540" s="18">
        <v>4.45</v>
      </c>
      <c r="AC540" s="18">
        <v>0.7</v>
      </c>
      <c r="AD540" s="18">
        <v>-2.0064082401505812</v>
      </c>
      <c r="AE540" s="18">
        <v>2.1070539402637145</v>
      </c>
      <c r="AF540" s="18">
        <v>-0.20149473987431943</v>
      </c>
      <c r="AG540" s="18">
        <v>2.4148323677066541</v>
      </c>
      <c r="AH540" s="18">
        <v>1.9596274015414972</v>
      </c>
      <c r="AI540" s="18">
        <v>2.2906366894242636</v>
      </c>
      <c r="AJ540" s="18">
        <v>-1.1692505316551638</v>
      </c>
      <c r="AK540" s="18">
        <v>2.8597785977859891</v>
      </c>
      <c r="AM540" s="18">
        <v>0.29282576866764831</v>
      </c>
      <c r="AN540" s="18">
        <v>33.864486863956408</v>
      </c>
      <c r="AO540" s="18">
        <v>18.512258455337719</v>
      </c>
      <c r="AP540" s="18">
        <v>5.49</v>
      </c>
      <c r="AQ540" s="18">
        <v>7.82</v>
      </c>
      <c r="AR540" s="21"/>
      <c r="AS540" s="21">
        <f t="shared" si="104"/>
        <v>-0.66429628140836083</v>
      </c>
      <c r="AT540" s="21">
        <f t="shared" si="105"/>
        <v>1.9520308261726127</v>
      </c>
      <c r="AV540" s="2">
        <f t="shared" si="106"/>
        <v>0.29057762373232432</v>
      </c>
      <c r="AW540" s="2">
        <f t="shared" si="107"/>
        <v>-0.41296957202653362</v>
      </c>
      <c r="AX540" s="2">
        <f t="shared" si="108"/>
        <v>0.99798505260125681</v>
      </c>
      <c r="AY540" s="2">
        <f t="shared" si="109"/>
        <v>1.0241483236770665</v>
      </c>
      <c r="AZ540" s="2">
        <f t="shared" si="110"/>
        <v>0.96811727258895386</v>
      </c>
      <c r="BA540" s="2">
        <f t="shared" si="111"/>
        <v>3.1882727411046141E-2</v>
      </c>
      <c r="BB540" s="2">
        <f t="shared" si="112"/>
        <v>0.99879856196641115</v>
      </c>
      <c r="BD540" s="2">
        <f t="shared" si="113"/>
        <v>-0.662356730221767</v>
      </c>
      <c r="BE540" s="2">
        <f t="shared" si="114"/>
        <v>1.9463314660961961</v>
      </c>
      <c r="BO540" s="21">
        <f t="shared" si="115"/>
        <v>62.587052261019942</v>
      </c>
      <c r="BP540" s="21">
        <f t="shared" si="116"/>
        <v>91.037752330807805</v>
      </c>
    </row>
    <row r="541" spans="2:68" x14ac:dyDescent="0.3">
      <c r="B541" s="12">
        <v>33511</v>
      </c>
      <c r="C541" s="18">
        <v>-1.0978999999999999</v>
      </c>
      <c r="D541" s="18">
        <v>0.44311126825351543</v>
      </c>
      <c r="E541" s="18">
        <v>0.81271371390297997</v>
      </c>
      <c r="F541" s="18">
        <v>1.1493372522175</v>
      </c>
      <c r="G541" s="18">
        <v>2.2090187185526</v>
      </c>
      <c r="H541" s="18">
        <v>2.6395378233878</v>
      </c>
      <c r="I541" s="18">
        <v>3.1095194256443</v>
      </c>
      <c r="J541" s="18">
        <v>3.2634283692090005</v>
      </c>
      <c r="K541" s="18">
        <v>3.4584698076762002</v>
      </c>
      <c r="L541" s="18">
        <v>1.25</v>
      </c>
      <c r="M541" s="18">
        <v>-1.5</v>
      </c>
      <c r="N541" s="18">
        <v>-1.64</v>
      </c>
      <c r="O541" s="18">
        <v>-2.68</v>
      </c>
      <c r="P541" s="18">
        <v>-4.3499999999999996</v>
      </c>
      <c r="Q541" s="18">
        <v>-0.21000000000000002</v>
      </c>
      <c r="R541" s="18">
        <v>-3.24</v>
      </c>
      <c r="S541" s="18">
        <v>-2.66</v>
      </c>
      <c r="T541" s="18">
        <v>-2.52</v>
      </c>
      <c r="U541" s="18">
        <v>-0.68</v>
      </c>
      <c r="V541" s="18">
        <v>-1.91</v>
      </c>
      <c r="W541" s="18">
        <v>-1.37</v>
      </c>
      <c r="X541" s="18">
        <v>0.37</v>
      </c>
      <c r="Y541" s="18">
        <v>3.71</v>
      </c>
      <c r="Z541" s="18">
        <v>-3.18</v>
      </c>
      <c r="AA541" s="18">
        <v>-0.33</v>
      </c>
      <c r="AB541" s="18">
        <v>-0.25</v>
      </c>
      <c r="AC541" s="18">
        <v>-1.44</v>
      </c>
      <c r="AD541" s="18">
        <v>5.665918617392296</v>
      </c>
      <c r="AE541" s="18">
        <v>-3.8332067431708139</v>
      </c>
      <c r="AF541" s="18">
        <v>2.5468962308575538</v>
      </c>
      <c r="AG541" s="18">
        <v>4.8108719917380416</v>
      </c>
      <c r="AH541" s="18">
        <v>5.7386386355158026</v>
      </c>
      <c r="AI541" s="18">
        <v>1.550325648299844</v>
      </c>
      <c r="AJ541" s="18">
        <v>2.4707496592367262</v>
      </c>
      <c r="AK541" s="18">
        <v>-6.7264573991032695E-2</v>
      </c>
      <c r="AM541" s="18">
        <v>0.14598540145984717</v>
      </c>
      <c r="AN541" s="18">
        <v>33.123761165867769</v>
      </c>
      <c r="AO541" s="18">
        <v>18.357282591774322</v>
      </c>
      <c r="AP541" s="18">
        <v>5.26</v>
      </c>
      <c r="AQ541" s="18">
        <v>7.47</v>
      </c>
      <c r="AR541" s="21"/>
      <c r="AS541" s="21">
        <f t="shared" si="104"/>
        <v>2.1037849626040384</v>
      </c>
      <c r="AT541" s="21">
        <f t="shared" si="105"/>
        <v>4.3677607234845262</v>
      </c>
      <c r="AV541" s="2">
        <f t="shared" si="106"/>
        <v>3.080103557661853</v>
      </c>
      <c r="AW541" s="2">
        <f t="shared" si="107"/>
        <v>2.4730925514470758</v>
      </c>
      <c r="AX541" s="2">
        <f t="shared" si="108"/>
        <v>1.0254689623085755</v>
      </c>
      <c r="AY541" s="2">
        <f t="shared" si="109"/>
        <v>1.0481087199173804</v>
      </c>
      <c r="AZ541" s="2">
        <f t="shared" si="110"/>
        <v>0.96743630396912983</v>
      </c>
      <c r="BA541" s="2">
        <f t="shared" si="111"/>
        <v>3.2563696030870171E-2</v>
      </c>
      <c r="BB541" s="2">
        <f t="shared" si="112"/>
        <v>1.0261907795290692</v>
      </c>
      <c r="BD541" s="2">
        <f t="shared" si="113"/>
        <v>2.1007182206760442</v>
      </c>
      <c r="BE541" s="2">
        <f t="shared" si="114"/>
        <v>4.3613937253453363</v>
      </c>
      <c r="BO541" s="21">
        <f t="shared" si="115"/>
        <v>64.606166243852442</v>
      </c>
      <c r="BP541" s="21">
        <f t="shared" si="116"/>
        <v>93.422102030925998</v>
      </c>
    </row>
    <row r="542" spans="2:68" x14ac:dyDescent="0.3">
      <c r="B542" s="12">
        <v>33542</v>
      </c>
      <c r="C542" s="18">
        <v>1.7846999999999997</v>
      </c>
      <c r="D542" s="18">
        <v>0.41659437220396001</v>
      </c>
      <c r="E542" s="18">
        <v>0.82687238581362998</v>
      </c>
      <c r="F542" s="18">
        <v>1.1069500510676</v>
      </c>
      <c r="G542" s="18">
        <v>1.3220359353404001</v>
      </c>
      <c r="H542" s="18">
        <v>1.2008368455302001</v>
      </c>
      <c r="I542" s="18">
        <v>0.60054451582913004</v>
      </c>
      <c r="J542" s="18">
        <v>0.37299718886271999</v>
      </c>
      <c r="K542" s="18">
        <v>-0.36139883754911001</v>
      </c>
      <c r="L542" s="18">
        <v>3.9</v>
      </c>
      <c r="M542" s="18">
        <v>1.43</v>
      </c>
      <c r="N542" s="18">
        <v>1.74</v>
      </c>
      <c r="O542" s="18">
        <v>1.94</v>
      </c>
      <c r="P542" s="18">
        <v>-0.32999999999999996</v>
      </c>
      <c r="Q542" s="18">
        <v>2.7250000000000001</v>
      </c>
      <c r="R542" s="18">
        <v>-0.55000000000000004</v>
      </c>
      <c r="S542" s="18">
        <v>-2.0099999999999998</v>
      </c>
      <c r="T542" s="18">
        <v>1.65</v>
      </c>
      <c r="U542" s="18">
        <v>2.0499999999999998</v>
      </c>
      <c r="V542" s="18">
        <v>1.03</v>
      </c>
      <c r="W542" s="18">
        <v>1.98</v>
      </c>
      <c r="X542" s="18">
        <v>1.9</v>
      </c>
      <c r="Y542" s="18">
        <v>1.25</v>
      </c>
      <c r="Z542" s="18">
        <v>-1.95</v>
      </c>
      <c r="AA542" s="18">
        <v>6.53</v>
      </c>
      <c r="AB542" s="18">
        <v>2.0499999999999998</v>
      </c>
      <c r="AC542" s="18">
        <v>2.76</v>
      </c>
      <c r="AD542" s="18">
        <v>1.4426998548464631</v>
      </c>
      <c r="AE542" s="18">
        <v>4.0806500818708846</v>
      </c>
      <c r="AF542" s="18">
        <v>1.7404813989078782</v>
      </c>
      <c r="AG542" s="18">
        <v>0.68909231607574561</v>
      </c>
      <c r="AH542" s="18">
        <v>0.72354452982488215</v>
      </c>
      <c r="AI542" s="18">
        <v>0.50332480818413572</v>
      </c>
      <c r="AJ542" s="18">
        <v>2.3154940156790982</v>
      </c>
      <c r="AK542" s="18">
        <v>4.3975768454117103</v>
      </c>
      <c r="AM542" s="18">
        <v>0.43731778425657453</v>
      </c>
      <c r="AN542" s="18">
        <v>34.085196803096501</v>
      </c>
      <c r="AO542" s="18">
        <v>18.34918799200198</v>
      </c>
      <c r="AP542" s="18">
        <v>4.96</v>
      </c>
      <c r="AQ542" s="18">
        <v>7.47</v>
      </c>
      <c r="AR542" s="21"/>
      <c r="AS542" s="21">
        <f t="shared" si="104"/>
        <v>1.3238870267039182</v>
      </c>
      <c r="AT542" s="21">
        <f t="shared" si="105"/>
        <v>0.27249794387178561</v>
      </c>
      <c r="AV542" s="2">
        <f t="shared" si="106"/>
        <v>0.98774688980166392</v>
      </c>
      <c r="AW542" s="2">
        <f t="shared" si="107"/>
        <v>1.2689265001477823</v>
      </c>
      <c r="AX542" s="2">
        <f t="shared" si="108"/>
        <v>1.0174048139890788</v>
      </c>
      <c r="AY542" s="2">
        <f t="shared" si="109"/>
        <v>1.0068909231607575</v>
      </c>
      <c r="AZ542" s="2">
        <f t="shared" si="110"/>
        <v>0.96776196959317184</v>
      </c>
      <c r="BA542" s="2">
        <f t="shared" si="111"/>
        <v>3.2238030406828155E-2</v>
      </c>
      <c r="BB542" s="2">
        <f t="shared" si="112"/>
        <v>1.0170624428440436</v>
      </c>
      <c r="BD542" s="2">
        <f t="shared" si="113"/>
        <v>1.3181226419722609</v>
      </c>
      <c r="BE542" s="2">
        <f t="shared" si="114"/>
        <v>0.2713114506473801</v>
      </c>
      <c r="BO542" s="21">
        <f t="shared" si="115"/>
        <v>65.526845896256916</v>
      </c>
      <c r="BP542" s="21">
        <f t="shared" si="116"/>
        <v>95.016111307199083</v>
      </c>
    </row>
    <row r="543" spans="2:68" x14ac:dyDescent="0.3">
      <c r="B543" s="12">
        <v>33572</v>
      </c>
      <c r="C543" s="18">
        <v>-3.7290999999999999</v>
      </c>
      <c r="D543" s="18">
        <v>0.39966184924569159</v>
      </c>
      <c r="E543" s="18">
        <v>0.79258480624983996</v>
      </c>
      <c r="F543" s="18">
        <v>1.0647871969553999</v>
      </c>
      <c r="G543" s="18">
        <v>1.3768442937287999</v>
      </c>
      <c r="H543" s="18">
        <v>1.2854220295259</v>
      </c>
      <c r="I543" s="18">
        <v>0.83363613428178995</v>
      </c>
      <c r="J543" s="18">
        <v>0.34983893553959</v>
      </c>
      <c r="K543" s="18">
        <v>-0.25516771655854997</v>
      </c>
      <c r="L543" s="18">
        <v>-3.22</v>
      </c>
      <c r="M543" s="18">
        <v>-3.59</v>
      </c>
      <c r="N543" s="18">
        <v>-1.57</v>
      </c>
      <c r="O543" s="18">
        <v>-6.67</v>
      </c>
      <c r="P543" s="18">
        <v>-6.93</v>
      </c>
      <c r="Q543" s="18">
        <v>-5.3650000000000002</v>
      </c>
      <c r="R543" s="18">
        <v>-0.42</v>
      </c>
      <c r="S543" s="18">
        <v>-7.99</v>
      </c>
      <c r="T543" s="18">
        <v>-5.8</v>
      </c>
      <c r="U543" s="18">
        <v>-7.69</v>
      </c>
      <c r="V543" s="18">
        <v>-5.01</v>
      </c>
      <c r="W543" s="18">
        <v>-4.37</v>
      </c>
      <c r="X543" s="18">
        <v>-4.75</v>
      </c>
      <c r="Y543" s="18">
        <v>1.89</v>
      </c>
      <c r="Z543" s="18">
        <v>-1.17</v>
      </c>
      <c r="AA543" s="18">
        <v>-2.52</v>
      </c>
      <c r="AB543" s="18">
        <v>-5.21</v>
      </c>
      <c r="AC543" s="18">
        <v>-5.85</v>
      </c>
      <c r="AD543" s="18">
        <v>-4.6415139565011421</v>
      </c>
      <c r="AE543" s="18">
        <v>-1.4862554765106673</v>
      </c>
      <c r="AF543" s="18">
        <v>-4.3031561202924724</v>
      </c>
      <c r="AG543" s="18">
        <v>1.8619464617738668</v>
      </c>
      <c r="AH543" s="18">
        <v>2.183466601976547</v>
      </c>
      <c r="AI543" s="18">
        <v>1.1643148081738497</v>
      </c>
      <c r="AJ543" s="18">
        <v>-1.2905236150456911</v>
      </c>
      <c r="AK543" s="18">
        <v>-7.2211476466795599</v>
      </c>
      <c r="AM543" s="18">
        <v>0.29027576197386828</v>
      </c>
      <c r="AN543" s="18">
        <v>32.664080519892522</v>
      </c>
      <c r="AO543" s="18">
        <v>18.288868169301335</v>
      </c>
      <c r="AP543" s="18">
        <v>4.47</v>
      </c>
      <c r="AQ543" s="18">
        <v>7.38</v>
      </c>
      <c r="AR543" s="21"/>
      <c r="AS543" s="21">
        <f t="shared" si="104"/>
        <v>-4.702817969538164</v>
      </c>
      <c r="AT543" s="21">
        <f t="shared" si="105"/>
        <v>1.4622846125281752</v>
      </c>
      <c r="AV543" s="2">
        <f t="shared" si="106"/>
        <v>-2.7439011076464386</v>
      </c>
      <c r="AW543" s="2">
        <f t="shared" si="107"/>
        <v>-4.3946811177644758</v>
      </c>
      <c r="AX543" s="2">
        <f t="shared" si="108"/>
        <v>0.95696843879707527</v>
      </c>
      <c r="AY543" s="2">
        <f t="shared" si="109"/>
        <v>1.0186194646177387</v>
      </c>
      <c r="AZ543" s="2">
        <f t="shared" si="110"/>
        <v>0.96575621080908891</v>
      </c>
      <c r="BA543" s="2">
        <f t="shared" si="111"/>
        <v>3.4243789190911089E-2</v>
      </c>
      <c r="BB543" s="2">
        <f t="shared" si="112"/>
        <v>0.95895594644209392</v>
      </c>
      <c r="BD543" s="2">
        <f t="shared" si="113"/>
        <v>-4.6892063401039001</v>
      </c>
      <c r="BE543" s="2">
        <f t="shared" si="114"/>
        <v>1.4580522402777321</v>
      </c>
      <c r="BO543" s="21">
        <f t="shared" si="115"/>
        <v>63.919062597126548</v>
      </c>
      <c r="BP543" s="21">
        <f t="shared" si="116"/>
        <v>91.116264945842431</v>
      </c>
    </row>
    <row r="544" spans="2:68" x14ac:dyDescent="0.3">
      <c r="B544" s="12">
        <v>33603</v>
      </c>
      <c r="C544" s="18">
        <v>10.6782</v>
      </c>
      <c r="D544" s="18">
        <v>0.33917685715658674</v>
      </c>
      <c r="E544" s="18">
        <v>1.0220994475138001</v>
      </c>
      <c r="F544" s="18">
        <v>1.6357563950105001</v>
      </c>
      <c r="G544" s="18">
        <v>2.8783264266813</v>
      </c>
      <c r="H544" s="18">
        <v>3.9717067326600999</v>
      </c>
      <c r="I544" s="18">
        <v>5.4398006707673003</v>
      </c>
      <c r="J544" s="18">
        <v>5.9950690335305996</v>
      </c>
      <c r="K544" s="18">
        <v>7.0085481710178001</v>
      </c>
      <c r="L544" s="18">
        <v>4.9400000000000004</v>
      </c>
      <c r="M544" s="18">
        <v>11.67</v>
      </c>
      <c r="N544" s="18">
        <v>14.87</v>
      </c>
      <c r="O544" s="18">
        <v>10.76</v>
      </c>
      <c r="P544" s="18">
        <v>3.45</v>
      </c>
      <c r="Q544" s="18">
        <v>16.18</v>
      </c>
      <c r="R544" s="18">
        <v>14.73</v>
      </c>
      <c r="S544" s="18">
        <v>7.61</v>
      </c>
      <c r="T544" s="18">
        <v>11.63</v>
      </c>
      <c r="U544" s="18">
        <v>2.11</v>
      </c>
      <c r="V544" s="18">
        <v>11.43</v>
      </c>
      <c r="W544" s="18">
        <v>9.1999999999999993</v>
      </c>
      <c r="X544" s="18">
        <v>9.92</v>
      </c>
      <c r="Y544" s="18">
        <v>4.99</v>
      </c>
      <c r="Z544" s="18">
        <v>13.03</v>
      </c>
      <c r="AA544" s="18">
        <v>16.61</v>
      </c>
      <c r="AB544" s="18">
        <v>13.37</v>
      </c>
      <c r="AC544" s="18">
        <v>11.35</v>
      </c>
      <c r="AD544" s="18">
        <v>5.1954036746663546</v>
      </c>
      <c r="AE544" s="18">
        <v>11.236125391855701</v>
      </c>
      <c r="AF544" s="18">
        <v>7.426281359338982</v>
      </c>
      <c r="AG544" s="18">
        <v>6.1603179233438388</v>
      </c>
      <c r="AH544" s="18">
        <v>6.5815591182571076</v>
      </c>
      <c r="AI544" s="18">
        <v>2.2544612450619672</v>
      </c>
      <c r="AJ544" s="18">
        <v>-3.8400809041909456</v>
      </c>
      <c r="AK544" s="18">
        <v>-11.304146397961556</v>
      </c>
      <c r="AM544" s="18">
        <v>7.2358900144742222E-2</v>
      </c>
      <c r="AN544" s="18">
        <v>36.126109473246579</v>
      </c>
      <c r="AO544" s="18">
        <v>18.441652313512719</v>
      </c>
      <c r="AP544" s="18">
        <v>3.96</v>
      </c>
      <c r="AQ544" s="18">
        <v>6.71</v>
      </c>
      <c r="AR544" s="21"/>
      <c r="AS544" s="21">
        <f t="shared" si="104"/>
        <v>7.0871045021823953</v>
      </c>
      <c r="AT544" s="21">
        <f t="shared" si="105"/>
        <v>5.821141066187252</v>
      </c>
      <c r="AV544" s="2">
        <f t="shared" si="106"/>
        <v>6.9741334283956959</v>
      </c>
      <c r="AW544" s="2">
        <f t="shared" si="107"/>
        <v>7.3105710741686369</v>
      </c>
      <c r="AX544" s="2">
        <f t="shared" si="108"/>
        <v>1.0742628135933898</v>
      </c>
      <c r="AY544" s="2">
        <f t="shared" si="109"/>
        <v>1.0616031792334384</v>
      </c>
      <c r="AZ544" s="2">
        <f t="shared" si="110"/>
        <v>0.96614609465138745</v>
      </c>
      <c r="BA544" s="2">
        <f t="shared" si="111"/>
        <v>3.3853905348612545E-2</v>
      </c>
      <c r="BB544" s="2">
        <f t="shared" si="112"/>
        <v>1.0738292997431338</v>
      </c>
      <c r="BD544" s="2">
        <f t="shared" si="113"/>
        <v>7.0819800593030138</v>
      </c>
      <c r="BE544" s="2">
        <f t="shared" si="114"/>
        <v>5.8169319981712073</v>
      </c>
      <c r="BO544" s="21">
        <f t="shared" si="115"/>
        <v>68.423114439508041</v>
      </c>
      <c r="BP544" s="21">
        <f t="shared" si="116"/>
        <v>97.843314982003832</v>
      </c>
    </row>
    <row r="545" spans="2:68" x14ac:dyDescent="0.3">
      <c r="B545" s="12">
        <v>33634</v>
      </c>
      <c r="C545" s="18">
        <v>-0.1164</v>
      </c>
      <c r="D545" s="18">
        <v>0.31018875003265833</v>
      </c>
      <c r="E545" s="18">
        <v>0.26217035932760002</v>
      </c>
      <c r="F545" s="18">
        <v>-0.11710023604995</v>
      </c>
      <c r="G545" s="18">
        <v>-1.3202625672596999</v>
      </c>
      <c r="H545" s="18">
        <v>-2.3310423492577002</v>
      </c>
      <c r="I545" s="18">
        <v>-2.4549153994431001</v>
      </c>
      <c r="J545" s="18">
        <v>-3.1173531573609998</v>
      </c>
      <c r="K545" s="18">
        <v>-3.3888341647866</v>
      </c>
      <c r="L545" s="18">
        <v>13.83</v>
      </c>
      <c r="M545" s="18">
        <v>-2.21</v>
      </c>
      <c r="N545" s="18">
        <v>-2.0299999999999998</v>
      </c>
      <c r="O545" s="18">
        <v>8.35</v>
      </c>
      <c r="P545" s="18">
        <v>3.5250000000000004</v>
      </c>
      <c r="Q545" s="18">
        <v>8.0000000000000071E-2</v>
      </c>
      <c r="R545" s="18">
        <v>-3.1</v>
      </c>
      <c r="S545" s="18">
        <v>10.5</v>
      </c>
      <c r="T545" s="18">
        <v>2.06</v>
      </c>
      <c r="U545" s="18">
        <v>-4.12</v>
      </c>
      <c r="V545" s="18">
        <v>2.88</v>
      </c>
      <c r="W545" s="18">
        <v>6.66</v>
      </c>
      <c r="X545" s="18">
        <v>-2.87</v>
      </c>
      <c r="Y545" s="18">
        <v>-4.57</v>
      </c>
      <c r="Z545" s="18">
        <v>0.27</v>
      </c>
      <c r="AA545" s="18">
        <v>-5.45</v>
      </c>
      <c r="AB545" s="18">
        <v>0.82</v>
      </c>
      <c r="AC545" s="18">
        <v>4.5999999999999996</v>
      </c>
      <c r="AD545" s="18">
        <v>-2.1067127285561371</v>
      </c>
      <c r="AE545" s="18">
        <v>11.576615702660353</v>
      </c>
      <c r="AF545" s="18">
        <v>-1.4949790984129296</v>
      </c>
      <c r="AG545" s="18">
        <v>-2.3675083208504977</v>
      </c>
      <c r="AH545" s="18">
        <v>-1.7994835970465917</v>
      </c>
      <c r="AI545" s="18">
        <v>1.0648347190011176</v>
      </c>
      <c r="AJ545" s="18">
        <v>0.24302129934192784</v>
      </c>
      <c r="AK545" s="18">
        <v>-1.1491250979367873</v>
      </c>
      <c r="AM545" s="18">
        <v>0.21691973969630851</v>
      </c>
      <c r="AN545" s="18">
        <v>36.280429097902925</v>
      </c>
      <c r="AO545" s="18">
        <v>19.773068211462636</v>
      </c>
      <c r="AP545" s="18">
        <v>3.94</v>
      </c>
      <c r="AQ545" s="18">
        <v>7.31</v>
      </c>
      <c r="AR545" s="21"/>
      <c r="AS545" s="21">
        <f t="shared" si="104"/>
        <v>-1.805167848445588</v>
      </c>
      <c r="AT545" s="21">
        <f t="shared" si="105"/>
        <v>-2.677697070883156</v>
      </c>
      <c r="AV545" s="2">
        <f t="shared" si="106"/>
        <v>-1.9736576048405086</v>
      </c>
      <c r="AW545" s="2">
        <f t="shared" si="107"/>
        <v>-1.741437359819531</v>
      </c>
      <c r="AX545" s="2">
        <f t="shared" si="108"/>
        <v>0.9850502090158707</v>
      </c>
      <c r="AY545" s="2">
        <f t="shared" si="109"/>
        <v>0.97632491679149502</v>
      </c>
      <c r="AZ545" s="2">
        <f t="shared" si="110"/>
        <v>0.96643589802886254</v>
      </c>
      <c r="BA545" s="2">
        <f t="shared" si="111"/>
        <v>3.3564101971137461E-2</v>
      </c>
      <c r="BB545" s="2">
        <f t="shared" si="112"/>
        <v>0.98475482379876778</v>
      </c>
      <c r="BD545" s="2">
        <f t="shared" si="113"/>
        <v>-1.8012605587303379</v>
      </c>
      <c r="BE545" s="2">
        <f t="shared" si="114"/>
        <v>-2.6719011897773486</v>
      </c>
      <c r="BO545" s="21">
        <f t="shared" si="115"/>
        <v>67.221099679638257</v>
      </c>
      <c r="BP545" s="21">
        <f t="shared" si="116"/>
        <v>96.351676404990513</v>
      </c>
    </row>
    <row r="546" spans="2:68" x14ac:dyDescent="0.3">
      <c r="B546" s="12">
        <v>33663</v>
      </c>
      <c r="C546" s="18">
        <v>1.3355000000000001</v>
      </c>
      <c r="D546" s="18">
        <v>0.31110257386743889</v>
      </c>
      <c r="E546" s="18">
        <v>0.37481185946515</v>
      </c>
      <c r="F546" s="18">
        <v>0.21698128443667</v>
      </c>
      <c r="G546" s="18">
        <v>-0.11387038158692002</v>
      </c>
      <c r="H546" s="18">
        <v>0.26638746842528999</v>
      </c>
      <c r="I546" s="18">
        <v>0.88624263111241985</v>
      </c>
      <c r="J546" s="18">
        <v>0.63019661832665996</v>
      </c>
      <c r="K546" s="18">
        <v>0.17036951767007999</v>
      </c>
      <c r="L546" s="18">
        <v>4.3600000000000003</v>
      </c>
      <c r="M546" s="18">
        <v>0.87</v>
      </c>
      <c r="N546" s="18">
        <v>0.05</v>
      </c>
      <c r="O546" s="18">
        <v>8.27</v>
      </c>
      <c r="P546" s="18">
        <v>3.6349999999999998</v>
      </c>
      <c r="Q546" s="18">
        <v>1.2449999999999999</v>
      </c>
      <c r="R546" s="18">
        <v>1.05</v>
      </c>
      <c r="S546" s="18">
        <v>12.32</v>
      </c>
      <c r="T546" s="18">
        <v>2.48</v>
      </c>
      <c r="U546" s="18">
        <v>-0.53</v>
      </c>
      <c r="V546" s="18">
        <v>1.57</v>
      </c>
      <c r="W546" s="18">
        <v>3.88</v>
      </c>
      <c r="X546" s="18">
        <v>-1.45</v>
      </c>
      <c r="Y546" s="18">
        <v>-1.24</v>
      </c>
      <c r="Z546" s="18">
        <v>2.63</v>
      </c>
      <c r="AA546" s="18">
        <v>-2.73</v>
      </c>
      <c r="AB546" s="18">
        <v>2.92</v>
      </c>
      <c r="AC546" s="18">
        <v>3.39</v>
      </c>
      <c r="AD546" s="18">
        <v>-3.5520838539770061</v>
      </c>
      <c r="AE546" s="18">
        <v>4.442676599032036</v>
      </c>
      <c r="AF546" s="18">
        <v>-1.510718876001893</v>
      </c>
      <c r="AG546" s="18">
        <v>-0.13823078267704014</v>
      </c>
      <c r="AH546" s="18">
        <v>-0.64971355029348477</v>
      </c>
      <c r="AI546" s="18">
        <v>1.1542736284575028</v>
      </c>
      <c r="AJ546" s="18">
        <v>-1.0680119890908002</v>
      </c>
      <c r="AK546" s="18">
        <v>-1.2417437252311703</v>
      </c>
      <c r="AM546" s="18">
        <v>0.36075036075036149</v>
      </c>
      <c r="AN546" s="18">
        <v>36.924189755552405</v>
      </c>
      <c r="AO546" s="18">
        <v>19.582982970386738</v>
      </c>
      <c r="AP546" s="18">
        <v>4.03</v>
      </c>
      <c r="AQ546" s="18">
        <v>7.27</v>
      </c>
      <c r="AR546" s="21"/>
      <c r="AS546" s="21">
        <f t="shared" si="104"/>
        <v>-1.8218214498693319</v>
      </c>
      <c r="AT546" s="21">
        <f t="shared" si="105"/>
        <v>-0.44933335654447903</v>
      </c>
      <c r="AV546" s="2">
        <f t="shared" si="106"/>
        <v>-1.4597228087547987</v>
      </c>
      <c r="AW546" s="2">
        <f t="shared" si="107"/>
        <v>-1.8254029064337263</v>
      </c>
      <c r="AX546" s="2">
        <f t="shared" si="108"/>
        <v>0.98489281123998107</v>
      </c>
      <c r="AY546" s="2">
        <f t="shared" si="109"/>
        <v>0.9986176921732296</v>
      </c>
      <c r="AZ546" s="2">
        <f t="shared" si="110"/>
        <v>0.96598407889531834</v>
      </c>
      <c r="BA546" s="2">
        <f t="shared" si="111"/>
        <v>3.4015921104681657E-2</v>
      </c>
      <c r="BB546" s="2">
        <f t="shared" si="112"/>
        <v>0.98535347454316635</v>
      </c>
      <c r="BD546" s="2">
        <f t="shared" si="113"/>
        <v>-1.8152728465268828</v>
      </c>
      <c r="BE546" s="2">
        <f t="shared" si="114"/>
        <v>-0.44771821148141477</v>
      </c>
      <c r="BO546" s="21">
        <f t="shared" si="115"/>
        <v>66.482358314913441</v>
      </c>
      <c r="BP546" s="21">
        <f t="shared" si="116"/>
        <v>94.940459123716224</v>
      </c>
    </row>
    <row r="547" spans="2:68" x14ac:dyDescent="0.3">
      <c r="B547" s="12">
        <v>33694</v>
      </c>
      <c r="C547" s="18">
        <v>-2.3699000000000003</v>
      </c>
      <c r="D547" s="18">
        <v>0.32130947921049646</v>
      </c>
      <c r="E547" s="18">
        <v>0.28392222062492001</v>
      </c>
      <c r="F547" s="18">
        <v>-9.1665590231473998E-2</v>
      </c>
      <c r="G547" s="18">
        <v>-0.57065125188544996</v>
      </c>
      <c r="H547" s="18">
        <v>-0.58707171893148002</v>
      </c>
      <c r="I547" s="18">
        <v>-0.75346066234451003</v>
      </c>
      <c r="J547" s="18">
        <v>-1.1506693821995</v>
      </c>
      <c r="K547" s="18">
        <v>-1.0904147910285</v>
      </c>
      <c r="L547" s="18">
        <v>-3.04</v>
      </c>
      <c r="M547" s="18">
        <v>-1.93</v>
      </c>
      <c r="N547" s="18">
        <v>-3.48</v>
      </c>
      <c r="O547" s="18">
        <v>-0.56000000000000005</v>
      </c>
      <c r="P547" s="18">
        <v>-3.5999999999999996</v>
      </c>
      <c r="Q547" s="18">
        <v>-3.4400000000000004</v>
      </c>
      <c r="R547" s="18">
        <v>-1.51</v>
      </c>
      <c r="S547" s="18">
        <v>0.8</v>
      </c>
      <c r="T547" s="18">
        <v>-1.98</v>
      </c>
      <c r="U547" s="18">
        <v>-2.75</v>
      </c>
      <c r="V547" s="18">
        <v>0.64</v>
      </c>
      <c r="W547" s="18">
        <v>-5.18</v>
      </c>
      <c r="X547" s="18">
        <v>-0.83</v>
      </c>
      <c r="Y547" s="18">
        <v>-0.53</v>
      </c>
      <c r="Z547" s="18">
        <v>-1.38</v>
      </c>
      <c r="AA547" s="18">
        <v>-5.53</v>
      </c>
      <c r="AB547" s="18">
        <v>-0.83</v>
      </c>
      <c r="AC547" s="18">
        <v>-4.8499999999999996</v>
      </c>
      <c r="AD547" s="18">
        <v>-6.5734347143371679</v>
      </c>
      <c r="AE547" s="18">
        <v>3.3835634227339373</v>
      </c>
      <c r="AF547" s="18">
        <v>-4.4513903060069859</v>
      </c>
      <c r="AG547" s="18">
        <v>-1.3921155455340228</v>
      </c>
      <c r="AH547" s="18">
        <v>-1.4542388889724811</v>
      </c>
      <c r="AI547" s="18">
        <v>1.0513658871769138E-2</v>
      </c>
      <c r="AJ547" s="18">
        <v>0.37088544356520536</v>
      </c>
      <c r="AK547" s="18">
        <v>4.1466024612091923</v>
      </c>
      <c r="AM547" s="18">
        <v>0.21567217828901697</v>
      </c>
      <c r="AN547" s="18">
        <v>35.488739239258571</v>
      </c>
      <c r="AO547" s="18">
        <v>19.283561861298551</v>
      </c>
      <c r="AP547" s="18">
        <v>4.1500000000000004</v>
      </c>
      <c r="AQ547" s="18">
        <v>7.54</v>
      </c>
      <c r="AR547" s="21"/>
      <c r="AS547" s="21">
        <f t="shared" si="104"/>
        <v>-4.7726997852174824</v>
      </c>
      <c r="AT547" s="21">
        <f t="shared" si="105"/>
        <v>-1.7134250247445193</v>
      </c>
      <c r="AV547" s="2">
        <f t="shared" si="106"/>
        <v>-3.749280056154114</v>
      </c>
      <c r="AW547" s="2">
        <f t="shared" si="107"/>
        <v>-4.5629984354062181</v>
      </c>
      <c r="AX547" s="2">
        <f t="shared" si="108"/>
        <v>0.95548609693993014</v>
      </c>
      <c r="AY547" s="2">
        <f t="shared" si="109"/>
        <v>0.98607884454465977</v>
      </c>
      <c r="AZ547" s="2">
        <f t="shared" si="110"/>
        <v>0.96493314941808139</v>
      </c>
      <c r="BA547" s="2">
        <f t="shared" si="111"/>
        <v>3.5066850581918607E-2</v>
      </c>
      <c r="BB547" s="2">
        <f t="shared" si="112"/>
        <v>0.95652673742882799</v>
      </c>
      <c r="BD547" s="2">
        <f t="shared" si="113"/>
        <v>-4.7624285518203138</v>
      </c>
      <c r="BE547" s="2">
        <f t="shared" si="114"/>
        <v>-1.7097375964272783</v>
      </c>
      <c r="BO547" s="21">
        <f t="shared" si="115"/>
        <v>64.133132464107163</v>
      </c>
      <c r="BP547" s="21">
        <f t="shared" si="116"/>
        <v>90.81308761560328</v>
      </c>
    </row>
    <row r="548" spans="2:68" x14ac:dyDescent="0.3">
      <c r="B548" s="12">
        <v>33724</v>
      </c>
      <c r="C548" s="18">
        <v>1.3414000000000001</v>
      </c>
      <c r="D548" s="18">
        <v>0.3348482805905606</v>
      </c>
      <c r="E548" s="18">
        <v>0.72639225181597</v>
      </c>
      <c r="F548" s="18">
        <v>1.0100603621730999</v>
      </c>
      <c r="G548" s="18">
        <v>0.92611777706618992</v>
      </c>
      <c r="H548" s="18">
        <v>0.69398173924419004</v>
      </c>
      <c r="I548" s="18">
        <v>0.39283192090395003</v>
      </c>
      <c r="J548" s="18">
        <v>-0.12321497074597</v>
      </c>
      <c r="K548" s="18">
        <v>-0.35951162188538999</v>
      </c>
      <c r="L548" s="18">
        <v>-5.07</v>
      </c>
      <c r="M548" s="18">
        <v>2.77</v>
      </c>
      <c r="N548" s="18">
        <v>-1</v>
      </c>
      <c r="O548" s="18">
        <v>3.94</v>
      </c>
      <c r="P548" s="18">
        <v>2.94</v>
      </c>
      <c r="Q548" s="18">
        <v>-1.83</v>
      </c>
      <c r="R548" s="18">
        <v>0.75</v>
      </c>
      <c r="S548" s="18">
        <v>7.92</v>
      </c>
      <c r="T548" s="18">
        <v>2.08</v>
      </c>
      <c r="U548" s="18">
        <v>9.4499999999999993</v>
      </c>
      <c r="V548" s="18">
        <v>5.08</v>
      </c>
      <c r="W548" s="18">
        <v>-0.99</v>
      </c>
      <c r="X548" s="18">
        <v>7.04</v>
      </c>
      <c r="Y548" s="18">
        <v>2.69</v>
      </c>
      <c r="Z548" s="18">
        <v>-3.5</v>
      </c>
      <c r="AA548" s="18">
        <v>-2.2999999999999998</v>
      </c>
      <c r="AB548" s="18">
        <v>0.89</v>
      </c>
      <c r="AC548" s="18">
        <v>-0.14000000000000001</v>
      </c>
      <c r="AD548" s="18">
        <v>0.50049339877584753</v>
      </c>
      <c r="AE548" s="18">
        <v>-0.69465358956691814</v>
      </c>
      <c r="AF548" s="18">
        <v>1.3409933282254372</v>
      </c>
      <c r="AG548" s="18">
        <v>0.48148585164664581</v>
      </c>
      <c r="AH548" s="18">
        <v>0.65402863395811472</v>
      </c>
      <c r="AI548" s="18">
        <v>0.64585575888052027</v>
      </c>
      <c r="AJ548" s="18">
        <v>-1.5704386882436028</v>
      </c>
      <c r="AK548" s="18">
        <v>7.1153352170562734</v>
      </c>
      <c r="AM548" s="18">
        <v>0.21520803443326741</v>
      </c>
      <c r="AN548" s="18">
        <v>36.403266150940382</v>
      </c>
      <c r="AO548" s="18">
        <v>19.30122950788104</v>
      </c>
      <c r="AP548" s="18">
        <v>3.79</v>
      </c>
      <c r="AQ548" s="18">
        <v>7.61</v>
      </c>
      <c r="AR548" s="21"/>
      <c r="AS548" s="21">
        <f t="shared" si="104"/>
        <v>1.0061450476348766</v>
      </c>
      <c r="AT548" s="21">
        <f t="shared" si="105"/>
        <v>0.14663757105608521</v>
      </c>
      <c r="AV548" s="2">
        <f t="shared" si="106"/>
        <v>0.86793305081853234</v>
      </c>
      <c r="AW548" s="2">
        <f t="shared" si="107"/>
        <v>1.0956450735369438</v>
      </c>
      <c r="AX548" s="2">
        <f t="shared" si="108"/>
        <v>1.0134099332822544</v>
      </c>
      <c r="AY548" s="2">
        <f t="shared" si="109"/>
        <v>1.0048148585164665</v>
      </c>
      <c r="AZ548" s="2">
        <f t="shared" si="110"/>
        <v>0.9652202193297722</v>
      </c>
      <c r="BA548" s="2">
        <f t="shared" si="111"/>
        <v>3.47797806702278E-2</v>
      </c>
      <c r="BB548" s="2">
        <f t="shared" si="112"/>
        <v>1.0131085310797021</v>
      </c>
      <c r="BD548" s="2">
        <f t="shared" si="113"/>
        <v>1.0039843925576364</v>
      </c>
      <c r="BE548" s="2">
        <f t="shared" si="114"/>
        <v>0.14632267290779014</v>
      </c>
      <c r="BO548" s="21">
        <f t="shared" si="115"/>
        <v>64.827784771084865</v>
      </c>
      <c r="BP548" s="21">
        <f t="shared" si="116"/>
        <v>92.003513797056129</v>
      </c>
    </row>
    <row r="549" spans="2:68" x14ac:dyDescent="0.3">
      <c r="B549" s="12">
        <v>33755</v>
      </c>
      <c r="C549" s="18">
        <v>0.64070000000000005</v>
      </c>
      <c r="D549" s="18">
        <v>0.29240969515620385</v>
      </c>
      <c r="E549" s="18">
        <v>0.59817184643510002</v>
      </c>
      <c r="F549" s="18">
        <v>0.96553402514708997</v>
      </c>
      <c r="G549" s="18">
        <v>1.7990482182358003</v>
      </c>
      <c r="H549" s="18">
        <v>2.1760346455650001</v>
      </c>
      <c r="I549" s="18">
        <v>2.1337251680531</v>
      </c>
      <c r="J549" s="18">
        <v>2.6314049082251998</v>
      </c>
      <c r="K549" s="18">
        <v>3.0101582393216</v>
      </c>
      <c r="L549" s="18">
        <v>0.01</v>
      </c>
      <c r="M549" s="18">
        <v>0.64</v>
      </c>
      <c r="N549" s="18">
        <v>0.94</v>
      </c>
      <c r="O549" s="18">
        <v>1.22</v>
      </c>
      <c r="P549" s="18">
        <v>2.625</v>
      </c>
      <c r="Q549" s="18">
        <v>1.65</v>
      </c>
      <c r="R549" s="18">
        <v>1.31</v>
      </c>
      <c r="S549" s="18">
        <v>-1.92</v>
      </c>
      <c r="T549" s="18">
        <v>-0.67</v>
      </c>
      <c r="U549" s="18">
        <v>3.18</v>
      </c>
      <c r="V549" s="18">
        <v>-0.5</v>
      </c>
      <c r="W549" s="18">
        <v>7.0000000000000007E-2</v>
      </c>
      <c r="X549" s="18">
        <v>-2.46</v>
      </c>
      <c r="Y549" s="18">
        <v>2.54</v>
      </c>
      <c r="Z549" s="18">
        <v>0.24</v>
      </c>
      <c r="AA549" s="18">
        <v>1.1100000000000001</v>
      </c>
      <c r="AB549" s="18">
        <v>2.52</v>
      </c>
      <c r="AC549" s="18">
        <v>-0.76</v>
      </c>
      <c r="AD549" s="18">
        <v>6.72429615653658</v>
      </c>
      <c r="AE549" s="18">
        <v>-0.35869747528534113</v>
      </c>
      <c r="AF549" s="18">
        <v>3.8327577038214766</v>
      </c>
      <c r="AG549" s="18">
        <v>3.741198853188421</v>
      </c>
      <c r="AH549" s="18">
        <v>4.3083657234367134</v>
      </c>
      <c r="AI549" s="18">
        <v>1.9661784934056126</v>
      </c>
      <c r="AJ549" s="18">
        <v>2.4133538767186158</v>
      </c>
      <c r="AK549" s="18">
        <v>6.0431654676258884</v>
      </c>
      <c r="AM549" s="18">
        <v>0.28632784538296097</v>
      </c>
      <c r="AN549" s="18">
        <v>36.636538975090808</v>
      </c>
      <c r="AO549" s="18">
        <v>19.662279795641691</v>
      </c>
      <c r="AP549" s="18">
        <v>3.79</v>
      </c>
      <c r="AQ549" s="18">
        <v>7.33</v>
      </c>
      <c r="AR549" s="21"/>
      <c r="AS549" s="21">
        <f t="shared" si="104"/>
        <v>3.5403480086652728</v>
      </c>
      <c r="AT549" s="21">
        <f t="shared" si="105"/>
        <v>3.4487891580322172</v>
      </c>
      <c r="AV549" s="2">
        <f t="shared" si="106"/>
        <v>3.518962203248599</v>
      </c>
      <c r="AW549" s="2">
        <f t="shared" si="107"/>
        <v>3.5432454616950659</v>
      </c>
      <c r="AX549" s="2">
        <f t="shared" si="108"/>
        <v>1.0383275770382148</v>
      </c>
      <c r="AY549" s="2">
        <f t="shared" si="109"/>
        <v>1.0374119885318842</v>
      </c>
      <c r="AZ549" s="2">
        <f t="shared" si="110"/>
        <v>0.96524982211080301</v>
      </c>
      <c r="BA549" s="2">
        <f t="shared" si="111"/>
        <v>3.4750177889196987E-2</v>
      </c>
      <c r="BB549" s="2">
        <f t="shared" si="112"/>
        <v>1.0382957330707803</v>
      </c>
      <c r="BD549" s="2">
        <f t="shared" si="113"/>
        <v>3.5302399486833593</v>
      </c>
      <c r="BE549" s="2">
        <f t="shared" si="114"/>
        <v>3.4389425080449731</v>
      </c>
      <c r="BO549" s="21">
        <f t="shared" si="115"/>
        <v>67.294670013727256</v>
      </c>
      <c r="BP549" s="21">
        <f t="shared" si="116"/>
        <v>95.526855803002036</v>
      </c>
    </row>
    <row r="550" spans="2:68" x14ac:dyDescent="0.3">
      <c r="B550" s="12">
        <v>33785</v>
      </c>
      <c r="C550" s="18">
        <v>-1.9258000000000002</v>
      </c>
      <c r="D550" s="18">
        <v>0.3034488380279976</v>
      </c>
      <c r="E550" s="18">
        <v>0.63665113182421995</v>
      </c>
      <c r="F550" s="18">
        <v>1.1923482131970999</v>
      </c>
      <c r="G550" s="18">
        <v>1.8827902029356001</v>
      </c>
      <c r="H550" s="18">
        <v>1.9052580776103001</v>
      </c>
      <c r="I550" s="18">
        <v>1.9971354759259998</v>
      </c>
      <c r="J550" s="18">
        <v>1.3678463174226001</v>
      </c>
      <c r="K550" s="18">
        <v>1.2313174831125999</v>
      </c>
      <c r="L550" s="18">
        <v>-5.05</v>
      </c>
      <c r="M550" s="18">
        <v>-1.63</v>
      </c>
      <c r="N550" s="18">
        <v>-3.2</v>
      </c>
      <c r="O550" s="18">
        <v>-0.6</v>
      </c>
      <c r="P550" s="18">
        <v>-4.6849999999999996</v>
      </c>
      <c r="Q550" s="18">
        <v>-4.2300000000000004</v>
      </c>
      <c r="R550" s="18">
        <v>-2.8</v>
      </c>
      <c r="S550" s="18">
        <v>2.1800000000000002</v>
      </c>
      <c r="T550" s="18">
        <v>-2.14</v>
      </c>
      <c r="U550" s="18">
        <v>-3.5</v>
      </c>
      <c r="V550" s="18">
        <v>-5.56</v>
      </c>
      <c r="W550" s="18">
        <v>-4.1500000000000004</v>
      </c>
      <c r="X550" s="18">
        <v>1.32</v>
      </c>
      <c r="Y550" s="18">
        <v>0.54</v>
      </c>
      <c r="Z550" s="18">
        <v>-1.89</v>
      </c>
      <c r="AA550" s="18">
        <v>-4.78</v>
      </c>
      <c r="AB550" s="18">
        <v>1.22</v>
      </c>
      <c r="AC550" s="18">
        <v>-2.83</v>
      </c>
      <c r="AD550" s="18">
        <v>-4.7101280389837852</v>
      </c>
      <c r="AE550" s="18">
        <v>-9.9199290898076988</v>
      </c>
      <c r="AF550" s="18">
        <v>-3.5656640719175958</v>
      </c>
      <c r="AG550" s="18">
        <v>2.87497847394107</v>
      </c>
      <c r="AH550" s="18">
        <v>3.3298510270301618</v>
      </c>
      <c r="AI550" s="18">
        <v>0.62284485868042694</v>
      </c>
      <c r="AJ550" s="18">
        <v>0.49093404065656543</v>
      </c>
      <c r="AK550" s="18">
        <v>-1.5603799185888723</v>
      </c>
      <c r="AM550" s="18">
        <v>0.2855103497501732</v>
      </c>
      <c r="AN550" s="18">
        <v>35.420208109920786</v>
      </c>
      <c r="AO550" s="18">
        <v>19.315365967644595</v>
      </c>
      <c r="AP550" s="18">
        <v>3.65</v>
      </c>
      <c r="AQ550" s="18">
        <v>7.14</v>
      </c>
      <c r="AR550" s="21"/>
      <c r="AS550" s="21">
        <f t="shared" si="104"/>
        <v>-3.8691129099455934</v>
      </c>
      <c r="AT550" s="21">
        <f t="shared" si="105"/>
        <v>2.5715296359130724</v>
      </c>
      <c r="AV550" s="2">
        <f t="shared" si="106"/>
        <v>-1.9189816579101691</v>
      </c>
      <c r="AW550" s="2">
        <f t="shared" si="107"/>
        <v>-3.6273609474784529</v>
      </c>
      <c r="AX550" s="2">
        <f t="shared" si="108"/>
        <v>0.96434335928082404</v>
      </c>
      <c r="AY550" s="2">
        <f t="shared" si="109"/>
        <v>1.0287497847394107</v>
      </c>
      <c r="AZ550" s="2">
        <f t="shared" si="110"/>
        <v>0.9630147708762905</v>
      </c>
      <c r="BA550" s="2">
        <f t="shared" si="111"/>
        <v>3.6985229123709495E-2</v>
      </c>
      <c r="BB550" s="2">
        <f t="shared" si="112"/>
        <v>0.9665814940227172</v>
      </c>
      <c r="BD550" s="2">
        <f t="shared" si="113"/>
        <v>-3.8580976418745743</v>
      </c>
      <c r="BE550" s="2">
        <f t="shared" si="114"/>
        <v>2.5642085550990852</v>
      </c>
      <c r="BO550" s="21">
        <f t="shared" si="115"/>
        <v>66.195430887132076</v>
      </c>
      <c r="BP550" s="21">
        <f t="shared" si="116"/>
        <v>92.334491001358387</v>
      </c>
    </row>
    <row r="551" spans="2:68" x14ac:dyDescent="0.3">
      <c r="B551" s="12">
        <v>33816</v>
      </c>
      <c r="C551" s="18">
        <v>3.9899999999999998</v>
      </c>
      <c r="D551" s="18">
        <v>0.29318919002541133</v>
      </c>
      <c r="E551" s="18">
        <v>0.79071808121678999</v>
      </c>
      <c r="F551" s="18">
        <v>1.2856440230135</v>
      </c>
      <c r="G551" s="18">
        <v>2.3915566384533</v>
      </c>
      <c r="H551" s="18">
        <v>3.0483138455362</v>
      </c>
      <c r="I551" s="18">
        <v>3.5682882977467001</v>
      </c>
      <c r="J551" s="18">
        <v>4.3088019559901998</v>
      </c>
      <c r="K551" s="18">
        <v>4.5185866281360996</v>
      </c>
      <c r="L551" s="18">
        <v>2.85</v>
      </c>
      <c r="M551" s="18">
        <v>4.09</v>
      </c>
      <c r="N551" s="18">
        <v>4.8099999999999996</v>
      </c>
      <c r="O551" s="18">
        <v>1.1299999999999999</v>
      </c>
      <c r="P551" s="18">
        <v>3.4449999999999998</v>
      </c>
      <c r="Q551" s="18">
        <v>4.2</v>
      </c>
      <c r="R551" s="18">
        <v>4.67</v>
      </c>
      <c r="S551" s="18">
        <v>0.28000000000000003</v>
      </c>
      <c r="T551" s="18">
        <v>1.92</v>
      </c>
      <c r="U551" s="18">
        <v>5.31</v>
      </c>
      <c r="V551" s="18">
        <v>5.13</v>
      </c>
      <c r="W551" s="18">
        <v>2.99</v>
      </c>
      <c r="X551" s="18">
        <v>5.44</v>
      </c>
      <c r="Y551" s="18">
        <v>6.72</v>
      </c>
      <c r="Z551" s="18">
        <v>3.79</v>
      </c>
      <c r="AA551" s="18">
        <v>5.8</v>
      </c>
      <c r="AB551" s="18">
        <v>3.44</v>
      </c>
      <c r="AC551" s="18">
        <v>2.2999999999999998</v>
      </c>
      <c r="AD551" s="18">
        <v>-2.527330260947025</v>
      </c>
      <c r="AE551" s="18">
        <v>1.0873524532543755</v>
      </c>
      <c r="AF551" s="18">
        <v>0.31946557012272336</v>
      </c>
      <c r="AG551" s="18">
        <v>2.2230402868143928</v>
      </c>
      <c r="AH551" s="18">
        <v>1.5451949151418898</v>
      </c>
      <c r="AI551" s="18">
        <v>2.8278228402399019</v>
      </c>
      <c r="AJ551" s="18">
        <v>-1.6089109169094451</v>
      </c>
      <c r="AK551" s="18">
        <v>9.1890650126358331E-2</v>
      </c>
      <c r="AM551" s="18">
        <v>0.2135231316725994</v>
      </c>
      <c r="AN551" s="18">
        <v>36.896197448865749</v>
      </c>
      <c r="AO551" s="18">
        <v>19.620740694824402</v>
      </c>
      <c r="AP551" s="18">
        <v>3.25</v>
      </c>
      <c r="AQ551" s="18">
        <v>6.72</v>
      </c>
      <c r="AR551" s="21"/>
      <c r="AS551" s="21">
        <f t="shared" si="104"/>
        <v>2.6276380097312035E-2</v>
      </c>
      <c r="AT551" s="21">
        <f t="shared" si="105"/>
        <v>1.9298510967889815</v>
      </c>
      <c r="AV551" s="2">
        <f t="shared" si="106"/>
        <v>0.6770148534576248</v>
      </c>
      <c r="AW551" s="2">
        <f t="shared" si="107"/>
        <v>0.17634658550107485</v>
      </c>
      <c r="AX551" s="2">
        <f t="shared" si="108"/>
        <v>1.0031946557012272</v>
      </c>
      <c r="AY551" s="2">
        <f t="shared" si="109"/>
        <v>1.0222304028681439</v>
      </c>
      <c r="AZ551" s="2">
        <f t="shared" si="110"/>
        <v>0.96233940160116327</v>
      </c>
      <c r="BA551" s="2">
        <f t="shared" si="111"/>
        <v>3.7660598398836731E-2</v>
      </c>
      <c r="BB551" s="2">
        <f t="shared" si="112"/>
        <v>1.0038986971717367</v>
      </c>
      <c r="BD551" s="2">
        <f t="shared" si="113"/>
        <v>2.6220393491991057E-2</v>
      </c>
      <c r="BE551" s="2">
        <f t="shared" si="114"/>
        <v>1.925739198145255</v>
      </c>
      <c r="BO551" s="21">
        <f t="shared" si="115"/>
        <v>66.784926343602621</v>
      </c>
      <c r="BP551" s="21">
        <f t="shared" si="116"/>
        <v>92.694475220279131</v>
      </c>
    </row>
    <row r="552" spans="2:68" x14ac:dyDescent="0.3">
      <c r="B552" s="12">
        <v>33847</v>
      </c>
      <c r="C552" s="18">
        <v>-2.0819000000000001</v>
      </c>
      <c r="D552" s="18">
        <v>0.25670286710632872</v>
      </c>
      <c r="E552" s="18">
        <v>0.53915739335287005</v>
      </c>
      <c r="F552" s="18">
        <v>0.90468622110668995</v>
      </c>
      <c r="G552" s="18">
        <v>1.4411180013649001</v>
      </c>
      <c r="H552" s="18">
        <v>1.2098181302802999</v>
      </c>
      <c r="I552" s="18">
        <v>0.98162076988415992</v>
      </c>
      <c r="J552" s="18">
        <v>0.50099217015652997</v>
      </c>
      <c r="K552" s="18">
        <v>0.42101294457709998</v>
      </c>
      <c r="L552" s="18">
        <v>-3.19</v>
      </c>
      <c r="M552" s="18">
        <v>-1.98</v>
      </c>
      <c r="N552" s="18">
        <v>-1.08</v>
      </c>
      <c r="O552" s="18">
        <v>-6.25</v>
      </c>
      <c r="P552" s="18">
        <v>-2.83</v>
      </c>
      <c r="Q552" s="18">
        <v>-3.5649999999999995</v>
      </c>
      <c r="R552" s="18">
        <v>0.87</v>
      </c>
      <c r="S552" s="18">
        <v>-9.6</v>
      </c>
      <c r="T552" s="18">
        <v>-3.01</v>
      </c>
      <c r="U552" s="18">
        <v>2.59</v>
      </c>
      <c r="V552" s="18">
        <v>-4.62</v>
      </c>
      <c r="W552" s="18">
        <v>-4.51</v>
      </c>
      <c r="X552" s="18">
        <v>-0.97</v>
      </c>
      <c r="Y552" s="18">
        <v>-0.47</v>
      </c>
      <c r="Z552" s="18">
        <v>-0.54</v>
      </c>
      <c r="AA552" s="18">
        <v>-3.36</v>
      </c>
      <c r="AB552" s="18">
        <v>-3.3</v>
      </c>
      <c r="AC552" s="18">
        <v>-3.89</v>
      </c>
      <c r="AD552" s="18">
        <v>6.3063646310119514</v>
      </c>
      <c r="AE552" s="18">
        <v>-4.6626378555925658</v>
      </c>
      <c r="AF552" s="18">
        <v>2.2421947580470114</v>
      </c>
      <c r="AG552" s="18">
        <v>3.1623117353558161</v>
      </c>
      <c r="AH552" s="18">
        <v>4.1037691942670707</v>
      </c>
      <c r="AI552" s="18">
        <v>0.63320174747507618</v>
      </c>
      <c r="AJ552" s="18">
        <v>-2.449520040681008</v>
      </c>
      <c r="AK552" s="18">
        <v>-1.4000459031443646</v>
      </c>
      <c r="AM552" s="18">
        <v>0.21306818181816567</v>
      </c>
      <c r="AN552" s="18">
        <v>36.088555841831536</v>
      </c>
      <c r="AO552" s="18">
        <v>19.722137498351525</v>
      </c>
      <c r="AP552" s="18">
        <v>3.23</v>
      </c>
      <c r="AQ552" s="18">
        <v>6.62</v>
      </c>
      <c r="AR552" s="21"/>
      <c r="AS552" s="21">
        <f t="shared" si="104"/>
        <v>1.9854918909406827</v>
      </c>
      <c r="AT552" s="21">
        <f t="shared" si="105"/>
        <v>2.9056088682494874</v>
      </c>
      <c r="AV552" s="2">
        <f t="shared" si="106"/>
        <v>2.3051616694214871</v>
      </c>
      <c r="AW552" s="2">
        <f t="shared" si="107"/>
        <v>2.0637787321912127</v>
      </c>
      <c r="AX552" s="2">
        <f t="shared" si="108"/>
        <v>1.0224219475804701</v>
      </c>
      <c r="AY552" s="2">
        <f t="shared" si="109"/>
        <v>1.0316231173535582</v>
      </c>
      <c r="AZ552" s="2">
        <f t="shared" si="110"/>
        <v>0.9620133538587935</v>
      </c>
      <c r="BA552" s="2">
        <f t="shared" si="111"/>
        <v>3.7986646141206504E-2</v>
      </c>
      <c r="BB552" s="2">
        <f t="shared" si="112"/>
        <v>1.0227684691400938</v>
      </c>
      <c r="BD552" s="2">
        <f t="shared" si="113"/>
        <v>1.9812704340499516</v>
      </c>
      <c r="BE552" s="2">
        <f t="shared" si="114"/>
        <v>2.8994311031150097</v>
      </c>
      <c r="BO552" s="21">
        <f t="shared" si="115"/>
        <v>68.466724294915636</v>
      </c>
      <c r="BP552" s="21">
        <f t="shared" si="116"/>
        <v>94.804986518789249</v>
      </c>
    </row>
    <row r="553" spans="2:68" x14ac:dyDescent="0.3">
      <c r="B553" s="12">
        <v>33877</v>
      </c>
      <c r="C553" s="18">
        <v>1.2461</v>
      </c>
      <c r="D553" s="18">
        <v>0.25242406636334369</v>
      </c>
      <c r="E553" s="18">
        <v>0.71060805923153003</v>
      </c>
      <c r="F553" s="18">
        <v>1.0116518163126</v>
      </c>
      <c r="G553" s="18">
        <v>1.8477678296855</v>
      </c>
      <c r="H553" s="18">
        <v>1.9788033270726999</v>
      </c>
      <c r="I553" s="18">
        <v>1.9812167196552</v>
      </c>
      <c r="J553" s="18">
        <v>1.7509690294355</v>
      </c>
      <c r="K553" s="18">
        <v>1.078375800141</v>
      </c>
      <c r="L553" s="18">
        <v>1.0900000000000001</v>
      </c>
      <c r="M553" s="18">
        <v>1.24</v>
      </c>
      <c r="N553" s="18">
        <v>0.88</v>
      </c>
      <c r="O553" s="18">
        <v>0.61</v>
      </c>
      <c r="P553" s="18">
        <v>2.5000000000000001E-2</v>
      </c>
      <c r="Q553" s="18">
        <v>3.3</v>
      </c>
      <c r="R553" s="18">
        <v>1.06</v>
      </c>
      <c r="S553" s="18">
        <v>0.09</v>
      </c>
      <c r="T553" s="18">
        <v>2.04</v>
      </c>
      <c r="U553" s="18">
        <v>0.13</v>
      </c>
      <c r="V553" s="18">
        <v>1.26</v>
      </c>
      <c r="W553" s="18">
        <v>3.41</v>
      </c>
      <c r="X553" s="18">
        <v>1.91</v>
      </c>
      <c r="Y553" s="18">
        <v>0.83</v>
      </c>
      <c r="Z553" s="18">
        <v>4.0999999999999996</v>
      </c>
      <c r="AA553" s="18">
        <v>-4.9800000000000004</v>
      </c>
      <c r="AB553" s="18">
        <v>3.31</v>
      </c>
      <c r="AC553" s="18">
        <v>3.7</v>
      </c>
      <c r="AD553" s="18">
        <v>-1.942705415215229</v>
      </c>
      <c r="AE553" s="18">
        <v>0.34322269327304866</v>
      </c>
      <c r="AF553" s="18">
        <v>-0.8520933560425048</v>
      </c>
      <c r="AG553" s="18">
        <v>0.91581646744398615</v>
      </c>
      <c r="AH553" s="18">
        <v>0.19394130123446818</v>
      </c>
      <c r="AI553" s="18">
        <v>0.44146378639027262</v>
      </c>
      <c r="AJ553" s="18">
        <v>0.36647439555717032</v>
      </c>
      <c r="AK553" s="18">
        <v>1.1405959031657309</v>
      </c>
      <c r="AM553" s="18">
        <v>0.42523033309709302</v>
      </c>
      <c r="AN553" s="18">
        <v>36.230084761698478</v>
      </c>
      <c r="AO553" s="18">
        <v>19.708766424745299</v>
      </c>
      <c r="AP553" s="18">
        <v>2.75</v>
      </c>
      <c r="AQ553" s="18">
        <v>6.37</v>
      </c>
      <c r="AR553" s="21"/>
      <c r="AS553" s="21">
        <f t="shared" si="104"/>
        <v>-1.1045174224058485</v>
      </c>
      <c r="AT553" s="21">
        <f t="shared" si="105"/>
        <v>0.66339240108064246</v>
      </c>
      <c r="AV553" s="2">
        <f t="shared" si="106"/>
        <v>-0.74695074209365053</v>
      </c>
      <c r="AW553" s="2">
        <f t="shared" si="107"/>
        <v>-1.2101667242652492</v>
      </c>
      <c r="AX553" s="2">
        <f t="shared" si="108"/>
        <v>0.99147906643957495</v>
      </c>
      <c r="AY553" s="2">
        <f t="shared" si="109"/>
        <v>1.0091581646744399</v>
      </c>
      <c r="AZ553" s="2">
        <f t="shared" si="110"/>
        <v>0.96136218361645542</v>
      </c>
      <c r="BA553" s="2">
        <f t="shared" si="111"/>
        <v>3.8637816383544576E-2</v>
      </c>
      <c r="BB553" s="2">
        <f t="shared" si="112"/>
        <v>0.99215063608831844</v>
      </c>
      <c r="BD553" s="2">
        <f t="shared" si="113"/>
        <v>-1.0998405667005309</v>
      </c>
      <c r="BE553" s="2">
        <f t="shared" si="114"/>
        <v>0.66058340008806393</v>
      </c>
      <c r="BO553" s="21">
        <f t="shared" si="115"/>
        <v>68.246452869487484</v>
      </c>
      <c r="BP553" s="21">
        <f t="shared" si="116"/>
        <v>94.060827678961203</v>
      </c>
    </row>
    <row r="554" spans="2:68" x14ac:dyDescent="0.3">
      <c r="B554" s="12">
        <v>33908</v>
      </c>
      <c r="C554" s="18">
        <v>1.0983000000000001</v>
      </c>
      <c r="D554" s="18">
        <v>0.22444916710462337</v>
      </c>
      <c r="E554" s="18">
        <v>-0.15850923992887</v>
      </c>
      <c r="F554" s="18">
        <v>-0.67777356193020999</v>
      </c>
      <c r="G554" s="18">
        <v>-1.7625495385253001</v>
      </c>
      <c r="H554" s="18">
        <v>-1.8279884950937</v>
      </c>
      <c r="I554" s="18">
        <v>-1.7524230296597003</v>
      </c>
      <c r="J554" s="18">
        <v>-2.0310599417272002</v>
      </c>
      <c r="K554" s="18">
        <v>-2.3621616446226001</v>
      </c>
      <c r="L554" s="18">
        <v>2.38</v>
      </c>
      <c r="M554" s="18">
        <v>0.45</v>
      </c>
      <c r="N554" s="18">
        <v>2.67</v>
      </c>
      <c r="O554" s="18">
        <v>1.54</v>
      </c>
      <c r="P554" s="18">
        <v>1.9300000000000002</v>
      </c>
      <c r="Q554" s="18">
        <v>3.91</v>
      </c>
      <c r="R554" s="18">
        <v>-0.82</v>
      </c>
      <c r="S554" s="18">
        <v>-0.01</v>
      </c>
      <c r="T554" s="18">
        <v>0.28000000000000003</v>
      </c>
      <c r="U554" s="18">
        <v>-3.47</v>
      </c>
      <c r="V554" s="18">
        <v>2.36</v>
      </c>
      <c r="W554" s="18">
        <v>2.15</v>
      </c>
      <c r="X554" s="18">
        <v>-0.54</v>
      </c>
      <c r="Y554" s="18">
        <v>-0.43</v>
      </c>
      <c r="Z554" s="18">
        <v>4.38</v>
      </c>
      <c r="AA554" s="18">
        <v>3.34</v>
      </c>
      <c r="AB554" s="18">
        <v>2.81</v>
      </c>
      <c r="AC554" s="18">
        <v>3.31</v>
      </c>
      <c r="AD554" s="18">
        <v>-5.2150744655744212</v>
      </c>
      <c r="AE554" s="18">
        <v>5.34882789464175</v>
      </c>
      <c r="AF554" s="18">
        <v>-2.4458660630041651</v>
      </c>
      <c r="AG554" s="18">
        <v>-2.6315215051290974</v>
      </c>
      <c r="AH554" s="18">
        <v>-2.7074365480188267</v>
      </c>
      <c r="AI554" s="18">
        <v>1.0779774747680992</v>
      </c>
      <c r="AJ554" s="18">
        <v>-1.3388328592788157</v>
      </c>
      <c r="AK554" s="18">
        <v>-4.8101265822784844</v>
      </c>
      <c r="AM554" s="18">
        <v>0.28228652081863093</v>
      </c>
      <c r="AN554" s="18">
        <v>36.643860758918009</v>
      </c>
      <c r="AO554" s="18">
        <v>19.370271076906967</v>
      </c>
      <c r="AP554" s="18">
        <v>3.03</v>
      </c>
      <c r="AQ554" s="18">
        <v>6.8</v>
      </c>
      <c r="AR554" s="21"/>
      <c r="AS554" s="21">
        <f t="shared" si="104"/>
        <v>-2.6703152301087885</v>
      </c>
      <c r="AT554" s="21">
        <f t="shared" si="105"/>
        <v>-2.8559706722337208</v>
      </c>
      <c r="AV554" s="2">
        <f t="shared" si="106"/>
        <v>-2.7838492164602755</v>
      </c>
      <c r="AW554" s="2">
        <f t="shared" si="107"/>
        <v>-2.7353259047062206</v>
      </c>
      <c r="AX554" s="2">
        <f t="shared" si="108"/>
        <v>0.97554133936995835</v>
      </c>
      <c r="AY554" s="2">
        <f t="shared" si="109"/>
        <v>0.97368478494870903</v>
      </c>
      <c r="AZ554" s="2">
        <f t="shared" si="110"/>
        <v>0.96143287940630595</v>
      </c>
      <c r="BA554" s="2">
        <f t="shared" si="111"/>
        <v>3.8567120593694049E-2</v>
      </c>
      <c r="BB554" s="2">
        <f t="shared" si="112"/>
        <v>0.9754696061611241</v>
      </c>
      <c r="BD554" s="2">
        <f t="shared" si="113"/>
        <v>-2.6627985088417687</v>
      </c>
      <c r="BE554" s="2">
        <f t="shared" si="114"/>
        <v>-2.8479313459220141</v>
      </c>
      <c r="BO554" s="21">
        <f t="shared" si="115"/>
        <v>66.539225063405723</v>
      </c>
      <c r="BP554" s="21">
        <f t="shared" si="116"/>
        <v>91.75347853118565</v>
      </c>
    </row>
    <row r="555" spans="2:68" x14ac:dyDescent="0.3">
      <c r="B555" s="12">
        <v>33938</v>
      </c>
      <c r="C555" s="18">
        <v>4.0181000000000004</v>
      </c>
      <c r="D555" s="18">
        <v>0.23122450562924612</v>
      </c>
      <c r="E555" s="18">
        <v>0.11725674964290002</v>
      </c>
      <c r="F555" s="18">
        <v>-0.16829435699413001</v>
      </c>
      <c r="G555" s="18">
        <v>-0.80061620315963999</v>
      </c>
      <c r="H555" s="18">
        <v>-0.71732074620367003</v>
      </c>
      <c r="I555" s="18">
        <v>-0.34502624493577</v>
      </c>
      <c r="J555" s="18">
        <v>0.67132503681458</v>
      </c>
      <c r="K555" s="18">
        <v>0.72635324442451998</v>
      </c>
      <c r="L555" s="18">
        <v>9.17</v>
      </c>
      <c r="M555" s="18">
        <v>3.46</v>
      </c>
      <c r="N555" s="18">
        <v>4.76</v>
      </c>
      <c r="O555" s="18">
        <v>6.82</v>
      </c>
      <c r="P555" s="18">
        <v>5.9849999999999994</v>
      </c>
      <c r="Q555" s="18">
        <v>6.18</v>
      </c>
      <c r="R555" s="18">
        <v>3.62</v>
      </c>
      <c r="S555" s="18">
        <v>8.56</v>
      </c>
      <c r="T555" s="18">
        <v>4.7</v>
      </c>
      <c r="U555" s="18">
        <v>-2.69</v>
      </c>
      <c r="V555" s="18">
        <v>2.2999999999999998</v>
      </c>
      <c r="W555" s="18">
        <v>6.35</v>
      </c>
      <c r="X555" s="18">
        <v>3.88</v>
      </c>
      <c r="Y555" s="18">
        <v>-0.23</v>
      </c>
      <c r="Z555" s="18">
        <v>7.09</v>
      </c>
      <c r="AA555" s="18">
        <v>4.84</v>
      </c>
      <c r="AB555" s="18">
        <v>6.58</v>
      </c>
      <c r="AC555" s="18">
        <v>5.1100000000000003</v>
      </c>
      <c r="AD555" s="18">
        <v>0.97105827004855261</v>
      </c>
      <c r="AE555" s="18">
        <v>-1.0772445932505814</v>
      </c>
      <c r="AF555" s="18">
        <v>1.6643682961935857</v>
      </c>
      <c r="AG555" s="18">
        <v>-1.393534464871149</v>
      </c>
      <c r="AH555" s="18">
        <v>-1.8590860101742379</v>
      </c>
      <c r="AI555" s="18">
        <v>0.49502518118165195</v>
      </c>
      <c r="AJ555" s="18">
        <v>1.7133849813981472</v>
      </c>
      <c r="AK555" s="18">
        <v>-3.7475822050290097</v>
      </c>
      <c r="AM555" s="18">
        <v>0.14074595355384467</v>
      </c>
      <c r="AN555" s="18">
        <v>37.784015466635076</v>
      </c>
      <c r="AO555" s="18">
        <v>19.833656038801223</v>
      </c>
      <c r="AP555" s="18">
        <v>3.38</v>
      </c>
      <c r="AQ555" s="18">
        <v>6.95</v>
      </c>
      <c r="AR555" s="21"/>
      <c r="AS555" s="21">
        <f t="shared" si="104"/>
        <v>1.4331437905643396</v>
      </c>
      <c r="AT555" s="21">
        <f t="shared" si="105"/>
        <v>-1.6247589705003951</v>
      </c>
      <c r="AV555" s="2">
        <f t="shared" si="106"/>
        <v>0.60625151432032065</v>
      </c>
      <c r="AW555" s="2">
        <f t="shared" si="107"/>
        <v>1.405687838089964</v>
      </c>
      <c r="AX555" s="2">
        <f t="shared" si="108"/>
        <v>1.0166436829619359</v>
      </c>
      <c r="AY555" s="2">
        <f t="shared" si="109"/>
        <v>0.98606465535128851</v>
      </c>
      <c r="AZ555" s="2">
        <f t="shared" si="110"/>
        <v>0.96254947312660633</v>
      </c>
      <c r="BA555" s="2">
        <f t="shared" si="111"/>
        <v>3.7450526873393675E-2</v>
      </c>
      <c r="BB555" s="2">
        <f t="shared" si="112"/>
        <v>1.0154643379164381</v>
      </c>
      <c r="BD555" s="2">
        <f t="shared" si="113"/>
        <v>1.4311295336556054</v>
      </c>
      <c r="BE555" s="2">
        <f t="shared" si="114"/>
        <v>-1.622475402024639</v>
      </c>
      <c r="BO555" s="21">
        <f t="shared" si="115"/>
        <v>67.036271389772452</v>
      </c>
      <c r="BP555" s="21">
        <f t="shared" si="116"/>
        <v>93.172385328200548</v>
      </c>
    </row>
    <row r="556" spans="2:68" x14ac:dyDescent="0.3">
      <c r="B556" s="12">
        <v>33969</v>
      </c>
      <c r="C556" s="18">
        <v>1.7739999999999998</v>
      </c>
      <c r="D556" s="18">
        <v>0.22271028317375485</v>
      </c>
      <c r="E556" s="18">
        <v>0.62979372111858001</v>
      </c>
      <c r="F556" s="18">
        <v>1.0230155031729</v>
      </c>
      <c r="G556" s="18">
        <v>1.4609514008146001</v>
      </c>
      <c r="H556" s="18">
        <v>1.8633089170046999</v>
      </c>
      <c r="I556" s="18">
        <v>2.2404282848178001</v>
      </c>
      <c r="J556" s="18">
        <v>2.4699679243568999</v>
      </c>
      <c r="K556" s="18">
        <v>2.9439087347156998</v>
      </c>
      <c r="L556" s="18">
        <v>3.91</v>
      </c>
      <c r="M556" s="18">
        <v>1.1399999999999999</v>
      </c>
      <c r="N556" s="18">
        <v>-0.09</v>
      </c>
      <c r="O556" s="18">
        <v>3.85</v>
      </c>
      <c r="P556" s="18">
        <v>-2.1749999999999998</v>
      </c>
      <c r="Q556" s="18">
        <v>4.0449999999999999</v>
      </c>
      <c r="R556" s="18">
        <v>0.05</v>
      </c>
      <c r="S556" s="18">
        <v>3.36</v>
      </c>
      <c r="T556" s="18">
        <v>2.0099999999999998</v>
      </c>
      <c r="U556" s="18">
        <v>1.92</v>
      </c>
      <c r="V556" s="18">
        <v>0.08</v>
      </c>
      <c r="W556" s="18">
        <v>0.03</v>
      </c>
      <c r="X556" s="18">
        <v>5.65</v>
      </c>
      <c r="Y556" s="18">
        <v>2.7</v>
      </c>
      <c r="Z556" s="18">
        <v>0.65</v>
      </c>
      <c r="AA556" s="18">
        <v>-1.35</v>
      </c>
      <c r="AB556" s="18">
        <v>4.6100000000000003</v>
      </c>
      <c r="AC556" s="18">
        <v>1.94</v>
      </c>
      <c r="AD556" s="18">
        <v>0.5477063250829417</v>
      </c>
      <c r="AE556" s="18">
        <v>2.9392608099240158</v>
      </c>
      <c r="AF556" s="18">
        <v>0.94590791815793995</v>
      </c>
      <c r="AG556" s="18">
        <v>1.1550754752051029</v>
      </c>
      <c r="AH556" s="18">
        <v>0.52208332001610902</v>
      </c>
      <c r="AI556" s="18">
        <v>2.2421049629439693</v>
      </c>
      <c r="AJ556" s="18">
        <v>-0.65359488625467144</v>
      </c>
      <c r="AK556" s="18">
        <v>-2.110022607385087</v>
      </c>
      <c r="AM556" s="18">
        <v>0.35137034434293835</v>
      </c>
      <c r="AN556" s="18">
        <v>38.483041091430202</v>
      </c>
      <c r="AO556" s="18">
        <v>20.448606721242953</v>
      </c>
      <c r="AP556" s="18">
        <v>3.15</v>
      </c>
      <c r="AQ556" s="18">
        <v>6.7</v>
      </c>
      <c r="AR556" s="21"/>
      <c r="AS556" s="21">
        <f t="shared" si="104"/>
        <v>0.7231976349841851</v>
      </c>
      <c r="AT556" s="21">
        <f t="shared" si="105"/>
        <v>0.93236519203134804</v>
      </c>
      <c r="AV556" s="2">
        <f t="shared" si="106"/>
        <v>0.65728784092915049</v>
      </c>
      <c r="AW556" s="2">
        <f t="shared" si="107"/>
        <v>0.60237100903124396</v>
      </c>
      <c r="AX556" s="2">
        <f t="shared" si="108"/>
        <v>1.0094590791815794</v>
      </c>
      <c r="AY556" s="2">
        <f t="shared" si="109"/>
        <v>1.011550754752051</v>
      </c>
      <c r="AZ556" s="2">
        <f t="shared" si="110"/>
        <v>0.96247478477093884</v>
      </c>
      <c r="BA556" s="2">
        <f t="shared" si="111"/>
        <v>3.752521522906116E-2</v>
      </c>
      <c r="BB556" s="2">
        <f t="shared" si="112"/>
        <v>1.0095374135337418</v>
      </c>
      <c r="BD556" s="2">
        <f t="shared" si="113"/>
        <v>0.72066543037989872</v>
      </c>
      <c r="BE556" s="2">
        <f t="shared" si="114"/>
        <v>0.92910060802563599</v>
      </c>
      <c r="BO556" s="21">
        <f t="shared" si="115"/>
        <v>67.712438228246612</v>
      </c>
      <c r="BP556" s="21">
        <f t="shared" si="116"/>
        <v>94.061008897000733</v>
      </c>
    </row>
    <row r="557" spans="2:68" x14ac:dyDescent="0.3">
      <c r="B557" s="12">
        <v>34000</v>
      </c>
      <c r="C557" s="18">
        <v>1.2616000000000001</v>
      </c>
      <c r="D557" s="18">
        <v>0.24397176518651253</v>
      </c>
      <c r="E557" s="18">
        <v>0.52343274497868997</v>
      </c>
      <c r="F557" s="18">
        <v>1.0608863039142</v>
      </c>
      <c r="G557" s="18">
        <v>2.5583065599783001</v>
      </c>
      <c r="H557" s="18">
        <v>2.8823067963011</v>
      </c>
      <c r="I557" s="18">
        <v>2.7836129071924001</v>
      </c>
      <c r="J557" s="18">
        <v>2.6044971076693</v>
      </c>
      <c r="K557" s="18">
        <v>2.7889607038083999</v>
      </c>
      <c r="L557" s="18">
        <v>5.38</v>
      </c>
      <c r="M557" s="18">
        <v>0.41</v>
      </c>
      <c r="N557" s="18">
        <v>-1.81</v>
      </c>
      <c r="O557" s="18">
        <v>7.41</v>
      </c>
      <c r="P557" s="18">
        <v>-1.125</v>
      </c>
      <c r="Q557" s="18">
        <v>5.6099999999999994</v>
      </c>
      <c r="R557" s="18">
        <v>-0.8</v>
      </c>
      <c r="S557" s="18">
        <v>9.59</v>
      </c>
      <c r="T557" s="18">
        <v>1.41</v>
      </c>
      <c r="U557" s="18">
        <v>2.77</v>
      </c>
      <c r="V557" s="18">
        <v>-2.71</v>
      </c>
      <c r="W557" s="18">
        <v>4.88</v>
      </c>
      <c r="X557" s="18">
        <v>1.33</v>
      </c>
      <c r="Y557" s="18">
        <v>2.4500000000000002</v>
      </c>
      <c r="Z557" s="18">
        <v>7.0000000000000007E-2</v>
      </c>
      <c r="AA557" s="18">
        <v>-6.86</v>
      </c>
      <c r="AB557" s="18">
        <v>3.74</v>
      </c>
      <c r="AC557" s="18">
        <v>2.5099999999999998</v>
      </c>
      <c r="AD557" s="18">
        <v>1.7419327348577873E-2</v>
      </c>
      <c r="AE557" s="18">
        <v>0.48383964081117892</v>
      </c>
      <c r="AF557" s="18">
        <v>0.35380390725052724</v>
      </c>
      <c r="AG557" s="18">
        <v>1.7213770433020636</v>
      </c>
      <c r="AH557" s="18">
        <v>1.1520457452991906</v>
      </c>
      <c r="AI557" s="18">
        <v>1.6208260607364577</v>
      </c>
      <c r="AJ557" s="18">
        <v>-2.1839392132421809</v>
      </c>
      <c r="AK557" s="18">
        <v>4.0030792917628899</v>
      </c>
      <c r="AM557" s="18">
        <v>0.21008403361342243</v>
      </c>
      <c r="AN557" s="18">
        <v>38.962793901693388</v>
      </c>
      <c r="AO557" s="18">
        <v>20.323410802995706</v>
      </c>
      <c r="AP557" s="18">
        <v>2.96</v>
      </c>
      <c r="AQ557" s="18">
        <v>6.39</v>
      </c>
      <c r="AR557" s="21"/>
      <c r="AS557" s="21">
        <f t="shared" si="104"/>
        <v>0.1098321420640147</v>
      </c>
      <c r="AT557" s="21">
        <f t="shared" si="105"/>
        <v>1.4774052781155511</v>
      </c>
      <c r="AV557" s="2">
        <f t="shared" si="106"/>
        <v>0.55399181445256573</v>
      </c>
      <c r="AW557" s="2">
        <f t="shared" si="107"/>
        <v>0.19503834990892699</v>
      </c>
      <c r="AX557" s="2">
        <f t="shared" si="108"/>
        <v>1.0035380390725053</v>
      </c>
      <c r="AY557" s="2">
        <f t="shared" si="109"/>
        <v>1.0172137704330206</v>
      </c>
      <c r="AZ557" s="2">
        <f t="shared" si="110"/>
        <v>0.96198285031349329</v>
      </c>
      <c r="BA557" s="2">
        <f t="shared" si="111"/>
        <v>3.8017149686506713E-2</v>
      </c>
      <c r="BB557" s="2">
        <f t="shared" si="112"/>
        <v>1.0040512238352235</v>
      </c>
      <c r="BD557" s="2">
        <f t="shared" si="113"/>
        <v>0.10960188600098744</v>
      </c>
      <c r="BE557" s="2">
        <f t="shared" si="114"/>
        <v>1.474307992417196</v>
      </c>
      <c r="BO557" s="21">
        <f t="shared" si="115"/>
        <v>68.229812614885248</v>
      </c>
      <c r="BP557" s="21">
        <f t="shared" si="116"/>
        <v>94.442071098209425</v>
      </c>
    </row>
    <row r="558" spans="2:68" x14ac:dyDescent="0.3">
      <c r="B558" s="12">
        <v>34028</v>
      </c>
      <c r="C558" s="18">
        <v>0.54249999999999998</v>
      </c>
      <c r="D558" s="18">
        <v>0.23886657413929591</v>
      </c>
      <c r="E558" s="18">
        <v>0.48920224061588002</v>
      </c>
      <c r="F558" s="18">
        <v>0.91035809678865987</v>
      </c>
      <c r="G558" s="18">
        <v>1.9610481376822999</v>
      </c>
      <c r="H558" s="18">
        <v>2.3337832547902</v>
      </c>
      <c r="I558" s="18">
        <v>2.6677698526031</v>
      </c>
      <c r="J558" s="18">
        <v>3.4418937724271998</v>
      </c>
      <c r="K558" s="18">
        <v>3.6317016241502</v>
      </c>
      <c r="L558" s="18">
        <v>-3.34</v>
      </c>
      <c r="M558" s="18">
        <v>1.1599999999999999</v>
      </c>
      <c r="N558" s="18">
        <v>-3.88</v>
      </c>
      <c r="O558" s="18">
        <v>2.0299999999999998</v>
      </c>
      <c r="P558" s="18">
        <v>-2.0699999999999998</v>
      </c>
      <c r="Q558" s="18">
        <v>0.83000000000000007</v>
      </c>
      <c r="R558" s="18">
        <v>-2.14</v>
      </c>
      <c r="S558" s="18">
        <v>-0.28999999999999998</v>
      </c>
      <c r="T558" s="18">
        <v>1.58</v>
      </c>
      <c r="U558" s="18">
        <v>5.99</v>
      </c>
      <c r="V558" s="18">
        <v>2.08</v>
      </c>
      <c r="W558" s="18">
        <v>-0.27</v>
      </c>
      <c r="X558" s="18">
        <v>5.71</v>
      </c>
      <c r="Y558" s="18">
        <v>6.22</v>
      </c>
      <c r="Z558" s="18">
        <v>-1.47</v>
      </c>
      <c r="AA558" s="18">
        <v>-9</v>
      </c>
      <c r="AB558" s="18">
        <v>0.94</v>
      </c>
      <c r="AC558" s="18">
        <v>-1.08</v>
      </c>
      <c r="AD558" s="18">
        <v>3.0502677937665368</v>
      </c>
      <c r="AE558" s="18">
        <v>1.6769146209791863</v>
      </c>
      <c r="AF558" s="18">
        <v>2.3518016023410526</v>
      </c>
      <c r="AG558" s="18">
        <v>2.373502493388191</v>
      </c>
      <c r="AH558" s="18">
        <v>1.9508027570121378</v>
      </c>
      <c r="AI558" s="18">
        <v>0.90611062601630987</v>
      </c>
      <c r="AJ558" s="18">
        <v>1.1024823728836397</v>
      </c>
      <c r="AK558" s="18">
        <v>1.2830002467308033</v>
      </c>
      <c r="AM558" s="18">
        <v>0.13976240391335715</v>
      </c>
      <c r="AN558" s="18">
        <v>39.174648964369759</v>
      </c>
      <c r="AO558" s="18">
        <v>20.545336792900439</v>
      </c>
      <c r="AP558" s="18">
        <v>3.01</v>
      </c>
      <c r="AQ558" s="18">
        <v>6.03</v>
      </c>
      <c r="AR558" s="21"/>
      <c r="AS558" s="21">
        <f t="shared" si="104"/>
        <v>2.1129350282017567</v>
      </c>
      <c r="AT558" s="21">
        <f t="shared" si="105"/>
        <v>2.1346359192488951</v>
      </c>
      <c r="AV558" s="2">
        <f t="shared" si="106"/>
        <v>2.218549465741837</v>
      </c>
      <c r="AW558" s="2">
        <f t="shared" si="107"/>
        <v>2.2128642044509705</v>
      </c>
      <c r="AX558" s="2">
        <f t="shared" si="108"/>
        <v>1.0235180160234105</v>
      </c>
      <c r="AY558" s="2">
        <f t="shared" si="109"/>
        <v>1.0237350249338819</v>
      </c>
      <c r="AZ558" s="2">
        <f t="shared" si="110"/>
        <v>0.96197509631955991</v>
      </c>
      <c r="BA558" s="2">
        <f t="shared" si="111"/>
        <v>3.8024903680440092E-2</v>
      </c>
      <c r="BB558" s="2">
        <f t="shared" si="112"/>
        <v>1.0235262660836433</v>
      </c>
      <c r="BD558" s="2">
        <f t="shared" si="113"/>
        <v>2.1099860609607211</v>
      </c>
      <c r="BE558" s="2">
        <f t="shared" si="114"/>
        <v>2.1316566646511994</v>
      </c>
      <c r="BO558" s="21">
        <f t="shared" si="115"/>
        <v>69.838884384425597</v>
      </c>
      <c r="BP558" s="21">
        <f t="shared" si="116"/>
        <v>96.663940392356253</v>
      </c>
    </row>
    <row r="559" spans="2:68" x14ac:dyDescent="0.3">
      <c r="B559" s="12">
        <v>34059</v>
      </c>
      <c r="C559" s="18">
        <v>2.5089000000000001</v>
      </c>
      <c r="D559" s="18">
        <v>0.22697944516385515</v>
      </c>
      <c r="E559" s="18">
        <v>0.36342528329506002</v>
      </c>
      <c r="F559" s="18">
        <v>0.34294120351217999</v>
      </c>
      <c r="G559" s="18">
        <v>0.54227883220883999</v>
      </c>
      <c r="H559" s="18">
        <v>0.35957023204722999</v>
      </c>
      <c r="I559" s="18">
        <v>0.52866736500252998</v>
      </c>
      <c r="J559" s="18">
        <v>0.12206785024951999</v>
      </c>
      <c r="K559" s="18">
        <v>0.23594502765528999</v>
      </c>
      <c r="L559" s="18">
        <v>3.19</v>
      </c>
      <c r="M559" s="18">
        <v>2.0699999999999998</v>
      </c>
      <c r="N559" s="18">
        <v>1.2</v>
      </c>
      <c r="O559" s="18">
        <v>3.53</v>
      </c>
      <c r="P559" s="18">
        <v>-0.67999999999999994</v>
      </c>
      <c r="Q559" s="18">
        <v>4.7249999999999996</v>
      </c>
      <c r="R559" s="18">
        <v>0</v>
      </c>
      <c r="S559" s="18">
        <v>5.4</v>
      </c>
      <c r="T559" s="18">
        <v>2.59</v>
      </c>
      <c r="U559" s="18">
        <v>4.1100000000000003</v>
      </c>
      <c r="V559" s="18">
        <v>1.24</v>
      </c>
      <c r="W559" s="18">
        <v>2.2599999999999998</v>
      </c>
      <c r="X559" s="18">
        <v>3.27</v>
      </c>
      <c r="Y559" s="18">
        <v>1.76</v>
      </c>
      <c r="Z559" s="18">
        <v>2.77</v>
      </c>
      <c r="AA559" s="18">
        <v>0.73</v>
      </c>
      <c r="AB559" s="18">
        <v>4.29</v>
      </c>
      <c r="AC559" s="18">
        <v>2.5299999999999998</v>
      </c>
      <c r="AD559" s="18">
        <v>8.7459376193666838</v>
      </c>
      <c r="AE559" s="18">
        <v>3.3069909239981099</v>
      </c>
      <c r="AF559" s="18">
        <v>5.7464945646722887</v>
      </c>
      <c r="AG559" s="18">
        <v>1.7530753142039002</v>
      </c>
      <c r="AH559" s="18">
        <v>2.3855037364459264</v>
      </c>
      <c r="AI559" s="18">
        <v>1.6206798279703616</v>
      </c>
      <c r="AJ559" s="18">
        <v>4.1766682181706649</v>
      </c>
      <c r="AK559" s="18">
        <v>-0.41412911084042214</v>
      </c>
      <c r="AM559" s="18">
        <v>0.34891835310537633</v>
      </c>
      <c r="AN559" s="18">
        <v>39.592060882712225</v>
      </c>
      <c r="AO559" s="18">
        <v>20.855200148690908</v>
      </c>
      <c r="AP559" s="18">
        <v>2.95</v>
      </c>
      <c r="AQ559" s="18">
        <v>6.03</v>
      </c>
      <c r="AR559" s="21"/>
      <c r="AS559" s="21">
        <f t="shared" si="104"/>
        <v>5.5195151195084335</v>
      </c>
      <c r="AT559" s="21">
        <f t="shared" si="105"/>
        <v>1.526095869040045</v>
      </c>
      <c r="AV559" s="2">
        <f t="shared" si="106"/>
        <v>4.1995504364263949</v>
      </c>
      <c r="AW559" s="2">
        <f t="shared" si="107"/>
        <v>5.2457268292122272</v>
      </c>
      <c r="AX559" s="2">
        <f t="shared" si="108"/>
        <v>1.0574649456467229</v>
      </c>
      <c r="AY559" s="2">
        <f t="shared" si="109"/>
        <v>1.017530753142039</v>
      </c>
      <c r="AZ559" s="2">
        <f t="shared" si="110"/>
        <v>0.9633584555227136</v>
      </c>
      <c r="BA559" s="2">
        <f t="shared" si="111"/>
        <v>3.6641544477286403E-2</v>
      </c>
      <c r="BB559" s="2">
        <f t="shared" si="112"/>
        <v>1.055946451823176</v>
      </c>
      <c r="BD559" s="2">
        <f t="shared" si="113"/>
        <v>5.5003234814016588</v>
      </c>
      <c r="BE559" s="2">
        <f t="shared" si="114"/>
        <v>1.5207895551699475</v>
      </c>
      <c r="BO559" s="21">
        <f t="shared" si="115"/>
        <v>73.01548424360837</v>
      </c>
      <c r="BP559" s="21">
        <f t="shared" si="116"/>
        <v>102.07194487655558</v>
      </c>
    </row>
    <row r="560" spans="2:68" x14ac:dyDescent="0.3">
      <c r="B560" s="12">
        <v>34089</v>
      </c>
      <c r="C560" s="18">
        <v>-2.5390999999999999</v>
      </c>
      <c r="D560" s="18">
        <v>0.23888535135965228</v>
      </c>
      <c r="E560" s="18">
        <v>0.39721765507467</v>
      </c>
      <c r="F560" s="18">
        <v>0.65246011574453999</v>
      </c>
      <c r="G560" s="18">
        <v>0.85699344974076996</v>
      </c>
      <c r="H560" s="18">
        <v>0.89085939214630994</v>
      </c>
      <c r="I560" s="18">
        <v>0.78015902953514005</v>
      </c>
      <c r="J560" s="18">
        <v>0.87670547697778989</v>
      </c>
      <c r="K560" s="18">
        <v>0.35968338506671999</v>
      </c>
      <c r="L560" s="18">
        <v>-2.59</v>
      </c>
      <c r="M560" s="18">
        <v>-2.78</v>
      </c>
      <c r="N560" s="18">
        <v>-5.64</v>
      </c>
      <c r="O560" s="18">
        <v>-0.56999999999999995</v>
      </c>
      <c r="P560" s="18">
        <v>-2.3899999999999997</v>
      </c>
      <c r="Q560" s="18">
        <v>-3.5649999999999999</v>
      </c>
      <c r="R560" s="18">
        <v>-9.32</v>
      </c>
      <c r="S560" s="18">
        <v>2.4300000000000002</v>
      </c>
      <c r="T560" s="18">
        <v>-0.48</v>
      </c>
      <c r="U560" s="18">
        <v>1.1399999999999999</v>
      </c>
      <c r="V560" s="18">
        <v>1.25</v>
      </c>
      <c r="W560" s="18">
        <v>-3.73</v>
      </c>
      <c r="X560" s="18">
        <v>-2.87</v>
      </c>
      <c r="Y560" s="18">
        <v>-0.15</v>
      </c>
      <c r="Z560" s="18">
        <v>-8.14</v>
      </c>
      <c r="AA560" s="18">
        <v>1.29</v>
      </c>
      <c r="AB560" s="18">
        <v>-3.79</v>
      </c>
      <c r="AC560" s="18">
        <v>-2.02</v>
      </c>
      <c r="AD560" s="18">
        <v>9.5178102369458237</v>
      </c>
      <c r="AE560" s="18">
        <v>2.2997219402990154</v>
      </c>
      <c r="AF560" s="18">
        <v>4.5418950687479365</v>
      </c>
      <c r="AG560" s="18">
        <v>1.3660051312221366</v>
      </c>
      <c r="AH560" s="18">
        <v>1.8679532196687498</v>
      </c>
      <c r="AI560" s="18">
        <v>1.0951328984755371</v>
      </c>
      <c r="AJ560" s="18">
        <v>1.3495720664513877</v>
      </c>
      <c r="AK560" s="18">
        <v>0.46477495107630773</v>
      </c>
      <c r="AM560" s="18">
        <v>0.27816411682890507</v>
      </c>
      <c r="AN560" s="18">
        <v>38.614051163811112</v>
      </c>
      <c r="AO560" s="18">
        <v>20.457362016642179</v>
      </c>
      <c r="AP560" s="18">
        <v>2.97</v>
      </c>
      <c r="AQ560" s="18">
        <v>6.05</v>
      </c>
      <c r="AR560" s="21"/>
      <c r="AS560" s="21">
        <f t="shared" si="104"/>
        <v>4.3030097173882842</v>
      </c>
      <c r="AT560" s="21">
        <f t="shared" si="105"/>
        <v>1.1271197798624844</v>
      </c>
      <c r="AV560" s="2">
        <f t="shared" si="106"/>
        <v>3.3109639706612914</v>
      </c>
      <c r="AW560" s="2">
        <f t="shared" si="107"/>
        <v>4.1473614395182157</v>
      </c>
      <c r="AX560" s="2">
        <f t="shared" si="108"/>
        <v>1.0454189506874794</v>
      </c>
      <c r="AY560" s="2">
        <f t="shared" si="109"/>
        <v>1.0136600513122214</v>
      </c>
      <c r="AZ560" s="2">
        <f t="shared" si="110"/>
        <v>0.96443200102932347</v>
      </c>
      <c r="BA560" s="2">
        <f t="shared" si="111"/>
        <v>3.5567998970676529E-2</v>
      </c>
      <c r="BB560" s="2">
        <f t="shared" si="112"/>
        <v>1.0442552555634712</v>
      </c>
      <c r="BD560" s="2">
        <f t="shared" si="113"/>
        <v>4.29107349071037</v>
      </c>
      <c r="BE560" s="2">
        <f t="shared" si="114"/>
        <v>1.1239932340098842</v>
      </c>
      <c r="BO560" s="21">
        <f t="shared" si="115"/>
        <v>75.636103496812694</v>
      </c>
      <c r="BP560" s="21">
        <f t="shared" si="116"/>
        <v>106.58916488292809</v>
      </c>
    </row>
    <row r="561" spans="2:68" x14ac:dyDescent="0.3">
      <c r="B561" s="12">
        <v>34120</v>
      </c>
      <c r="C561" s="18">
        <v>2.9572000000000003</v>
      </c>
      <c r="D561" s="18">
        <v>0.23801739451938531</v>
      </c>
      <c r="E561" s="18">
        <v>-4.1604617452143E-2</v>
      </c>
      <c r="F561" s="18">
        <v>-0.42717639285419001</v>
      </c>
      <c r="G561" s="18">
        <v>-0.17818684498806001</v>
      </c>
      <c r="H561" s="18">
        <v>-8.1801219336698996E-2</v>
      </c>
      <c r="I561" s="18">
        <v>-5.8183721641548003E-2</v>
      </c>
      <c r="J561" s="18">
        <v>0.45382549411197998</v>
      </c>
      <c r="K561" s="18">
        <v>7.9402731653731004E-2</v>
      </c>
      <c r="L561" s="18">
        <v>4.13</v>
      </c>
      <c r="M561" s="18">
        <v>2.6</v>
      </c>
      <c r="N561" s="18">
        <v>4.0999999999999996</v>
      </c>
      <c r="O561" s="18">
        <v>1.29</v>
      </c>
      <c r="P561" s="18">
        <v>4.5750000000000002</v>
      </c>
      <c r="Q561" s="18">
        <v>5.5750000000000002</v>
      </c>
      <c r="R561" s="18">
        <v>2.67</v>
      </c>
      <c r="S561" s="18">
        <v>1.08</v>
      </c>
      <c r="T561" s="18">
        <v>2.8</v>
      </c>
      <c r="U561" s="18">
        <v>1.77</v>
      </c>
      <c r="V561" s="18">
        <v>1.28</v>
      </c>
      <c r="W561" s="18">
        <v>8.81</v>
      </c>
      <c r="X561" s="18">
        <v>4.16</v>
      </c>
      <c r="Y561" s="18">
        <v>-0.04</v>
      </c>
      <c r="Z561" s="18">
        <v>5.92</v>
      </c>
      <c r="AA561" s="18">
        <v>3.59</v>
      </c>
      <c r="AB561" s="18">
        <v>0.41</v>
      </c>
      <c r="AC561" s="18">
        <v>4.7</v>
      </c>
      <c r="AD561" s="18">
        <v>2.1362509592982581</v>
      </c>
      <c r="AE561" s="18">
        <v>2.7861970836738248</v>
      </c>
      <c r="AF561" s="18">
        <v>2.3491643921945693</v>
      </c>
      <c r="AG561" s="18">
        <v>0.82079202425053843</v>
      </c>
      <c r="AH561" s="18">
        <v>1.370967862473238</v>
      </c>
      <c r="AI561" s="18">
        <v>0.57763453550920829</v>
      </c>
      <c r="AJ561" s="18">
        <v>-0.14290353407078182</v>
      </c>
      <c r="AK561" s="18">
        <v>-2.4348672997321685</v>
      </c>
      <c r="AM561" s="18">
        <v>6.9348127600576959E-2</v>
      </c>
      <c r="AN561" s="18">
        <v>39.404630295557148</v>
      </c>
      <c r="AO561" s="18">
        <v>20.517605633764862</v>
      </c>
      <c r="AP561" s="18">
        <v>3.13</v>
      </c>
      <c r="AQ561" s="18">
        <v>6.16</v>
      </c>
      <c r="AR561" s="21"/>
      <c r="AS561" s="21">
        <f t="shared" si="104"/>
        <v>2.111146997675184</v>
      </c>
      <c r="AT561" s="21">
        <f t="shared" si="105"/>
        <v>0.58277462973115313</v>
      </c>
      <c r="AV561" s="2">
        <f t="shared" si="106"/>
        <v>1.8213045542107831</v>
      </c>
      <c r="AW561" s="2">
        <f t="shared" si="107"/>
        <v>2.2254551177841364</v>
      </c>
      <c r="AX561" s="2">
        <f t="shared" si="108"/>
        <v>1.0234916439219457</v>
      </c>
      <c r="AY561" s="2">
        <f t="shared" si="109"/>
        <v>1.0082079202425054</v>
      </c>
      <c r="AZ561" s="2">
        <f t="shared" si="110"/>
        <v>0.96494451611252197</v>
      </c>
      <c r="BA561" s="2">
        <f t="shared" si="111"/>
        <v>3.5055483887478034E-2</v>
      </c>
      <c r="BB561" s="2">
        <f t="shared" si="112"/>
        <v>1.0229480324538471</v>
      </c>
      <c r="BD561" s="2">
        <f t="shared" si="113"/>
        <v>2.1096839713427684</v>
      </c>
      <c r="BE561" s="2">
        <f t="shared" si="114"/>
        <v>0.58237076650888608</v>
      </c>
      <c r="BO561" s="21">
        <f t="shared" si="115"/>
        <v>77.06611951599281</v>
      </c>
      <c r="BP561" s="21">
        <f t="shared" si="116"/>
        <v>109.03517649788999</v>
      </c>
    </row>
    <row r="562" spans="2:68" x14ac:dyDescent="0.3">
      <c r="B562" s="12">
        <v>34150</v>
      </c>
      <c r="C562" s="18">
        <v>0.54339999999999999</v>
      </c>
      <c r="D562" s="18">
        <v>0.24650987672694136</v>
      </c>
      <c r="E562" s="18">
        <v>0.51236777221028995</v>
      </c>
      <c r="F562" s="18">
        <v>0.80174178364164006</v>
      </c>
      <c r="G562" s="18">
        <v>1.7846136396537</v>
      </c>
      <c r="H562" s="18">
        <v>2.6329917703632</v>
      </c>
      <c r="I562" s="18">
        <v>3.2075830648508994</v>
      </c>
      <c r="J562" s="18">
        <v>4.1944027403583997</v>
      </c>
      <c r="K562" s="18">
        <v>4.4190734715874003</v>
      </c>
      <c r="L562" s="18">
        <v>0.55000000000000004</v>
      </c>
      <c r="M562" s="18">
        <v>0.27</v>
      </c>
      <c r="N562" s="18">
        <v>-1.87</v>
      </c>
      <c r="O562" s="18">
        <v>3.76</v>
      </c>
      <c r="P562" s="18">
        <v>-3.27</v>
      </c>
      <c r="Q562" s="18">
        <v>3.125</v>
      </c>
      <c r="R562" s="18">
        <v>-0.69</v>
      </c>
      <c r="S562" s="18">
        <v>3.45</v>
      </c>
      <c r="T562" s="18">
        <v>0.49</v>
      </c>
      <c r="U562" s="18">
        <v>-1.1599999999999999</v>
      </c>
      <c r="V562" s="18">
        <v>-2.0099999999999998</v>
      </c>
      <c r="W562" s="18">
        <v>-0.42</v>
      </c>
      <c r="X562" s="18">
        <v>4.6399999999999997</v>
      </c>
      <c r="Y562" s="18">
        <v>3.18</v>
      </c>
      <c r="Z562" s="18">
        <v>-2.86</v>
      </c>
      <c r="AA562" s="18">
        <v>-2.96</v>
      </c>
      <c r="AB562" s="18">
        <v>3.9</v>
      </c>
      <c r="AC562" s="18">
        <v>-1.47</v>
      </c>
      <c r="AD562" s="18">
        <v>-1.5371519112085341</v>
      </c>
      <c r="AE562" s="18">
        <v>2.9650210650935094</v>
      </c>
      <c r="AF562" s="18">
        <v>-0.64884347761202665</v>
      </c>
      <c r="AG562" s="18">
        <v>0.48704320736998596</v>
      </c>
      <c r="AH562" s="18">
        <v>-0.86226887831486465</v>
      </c>
      <c r="AI562" s="18">
        <v>0.9514281451727058</v>
      </c>
      <c r="AJ562" s="18">
        <v>-0.61146161309927338</v>
      </c>
      <c r="AK562" s="18">
        <v>-6.064387322186171</v>
      </c>
      <c r="AM562" s="18">
        <v>0.1386001386001201</v>
      </c>
      <c r="AN562" s="18">
        <v>39.476651905424703</v>
      </c>
      <c r="AO562" s="18">
        <v>20.608357012960195</v>
      </c>
      <c r="AP562" s="18">
        <v>3.1</v>
      </c>
      <c r="AQ562" s="18">
        <v>5.8</v>
      </c>
      <c r="AR562" s="21"/>
      <c r="AS562" s="21">
        <f t="shared" si="104"/>
        <v>-0.89535335433896801</v>
      </c>
      <c r="AT562" s="21">
        <f t="shared" si="105"/>
        <v>0.24053333064304461</v>
      </c>
      <c r="AV562" s="2">
        <f t="shared" si="106"/>
        <v>-0.44667761071754292</v>
      </c>
      <c r="AW562" s="2">
        <f t="shared" si="107"/>
        <v>-0.74762455882876333</v>
      </c>
      <c r="AX562" s="2">
        <f t="shared" si="108"/>
        <v>0.99351156522387973</v>
      </c>
      <c r="AY562" s="2">
        <f t="shared" si="109"/>
        <v>1.0048704320736999</v>
      </c>
      <c r="AZ562" s="2">
        <f t="shared" si="110"/>
        <v>0.96455792989747835</v>
      </c>
      <c r="BA562" s="2">
        <f t="shared" si="111"/>
        <v>3.544207010252165E-2</v>
      </c>
      <c r="BB562" s="2">
        <f t="shared" si="112"/>
        <v>0.99390975579771357</v>
      </c>
      <c r="BD562" s="2">
        <f t="shared" si="113"/>
        <v>-0.89411411094195925</v>
      </c>
      <c r="BE562" s="2">
        <f t="shared" si="114"/>
        <v>0.2402004125383484</v>
      </c>
      <c r="BO562" s="21">
        <f t="shared" si="115"/>
        <v>76.828696163128953</v>
      </c>
      <c r="BP562" s="21">
        <f t="shared" si="116"/>
        <v>108.37112564637845</v>
      </c>
    </row>
    <row r="563" spans="2:68" x14ac:dyDescent="0.3">
      <c r="B563" s="12">
        <v>34181</v>
      </c>
      <c r="C563" s="18">
        <v>-8.0599999999999991E-2</v>
      </c>
      <c r="D563" s="18">
        <v>0.23888535135965228</v>
      </c>
      <c r="E563" s="18">
        <v>0.25220574732589002</v>
      </c>
      <c r="F563" s="18">
        <v>0.17465962197429</v>
      </c>
      <c r="G563" s="18">
        <v>9.8196295309131987E-2</v>
      </c>
      <c r="H563" s="18">
        <v>0.18386033382495001</v>
      </c>
      <c r="I563" s="18">
        <v>0.44419015791432004</v>
      </c>
      <c r="J563" s="18">
        <v>1.6639544523447001</v>
      </c>
      <c r="K563" s="18">
        <v>1.9287011373411</v>
      </c>
      <c r="L563" s="18">
        <v>1.33</v>
      </c>
      <c r="M563" s="18">
        <v>-0.4</v>
      </c>
      <c r="N563" s="18">
        <v>-2.81</v>
      </c>
      <c r="O563" s="18">
        <v>0.67</v>
      </c>
      <c r="P563" s="18">
        <v>-3.37</v>
      </c>
      <c r="Q563" s="18">
        <v>1.06</v>
      </c>
      <c r="R563" s="18">
        <v>-2.36</v>
      </c>
      <c r="S563" s="18">
        <v>1.51</v>
      </c>
      <c r="T563" s="18">
        <v>0.25</v>
      </c>
      <c r="U563" s="18">
        <v>0.48</v>
      </c>
      <c r="V563" s="18">
        <v>-0.89</v>
      </c>
      <c r="W563" s="18">
        <v>-3.88</v>
      </c>
      <c r="X563" s="18">
        <v>2.14</v>
      </c>
      <c r="Y563" s="18">
        <v>1.94</v>
      </c>
      <c r="Z563" s="18">
        <v>0.73</v>
      </c>
      <c r="AA563" s="18">
        <v>-5.99</v>
      </c>
      <c r="AB563" s="18">
        <v>2.41</v>
      </c>
      <c r="AC563" s="18">
        <v>1.1299999999999999</v>
      </c>
      <c r="AD563" s="18">
        <v>3.5238145030584977</v>
      </c>
      <c r="AE563" s="18">
        <v>2.6416171178443637</v>
      </c>
      <c r="AF563" s="18">
        <v>2.0737640986732142</v>
      </c>
      <c r="AG563" s="18">
        <v>0.50636138513759921</v>
      </c>
      <c r="AH563" s="18">
        <v>0.63282866124130255</v>
      </c>
      <c r="AI563" s="18">
        <v>1.3002463886184312</v>
      </c>
      <c r="AJ563" s="18">
        <v>3.9531383160366751</v>
      </c>
      <c r="AK563" s="18">
        <v>-4.8618490967056278</v>
      </c>
      <c r="AM563" s="18">
        <v>0.20761245674740803</v>
      </c>
      <c r="AN563" s="18">
        <v>39.400485090576133</v>
      </c>
      <c r="AO563" s="18">
        <v>20.564596413297139</v>
      </c>
      <c r="AP563" s="18">
        <v>3.1</v>
      </c>
      <c r="AQ563" s="18">
        <v>5.83</v>
      </c>
      <c r="AR563" s="21"/>
      <c r="AS563" s="21">
        <f t="shared" si="104"/>
        <v>1.8348787473135619</v>
      </c>
      <c r="AT563" s="21">
        <f t="shared" si="105"/>
        <v>0.26747603377794693</v>
      </c>
      <c r="AV563" s="2">
        <f t="shared" si="106"/>
        <v>1.3959308278651217</v>
      </c>
      <c r="AW563" s="2">
        <f t="shared" si="107"/>
        <v>1.810599645073796</v>
      </c>
      <c r="AX563" s="2">
        <f t="shared" si="108"/>
        <v>1.0207376409867321</v>
      </c>
      <c r="AY563" s="2">
        <f t="shared" si="109"/>
        <v>1.005063613851376</v>
      </c>
      <c r="AZ563" s="2">
        <f t="shared" si="110"/>
        <v>0.96508316081440293</v>
      </c>
      <c r="BA563" s="2">
        <f t="shared" si="111"/>
        <v>3.4916839185597071E-2</v>
      </c>
      <c r="BB563" s="2">
        <f t="shared" si="112"/>
        <v>1.020182121018212</v>
      </c>
      <c r="BD563" s="2">
        <f t="shared" si="113"/>
        <v>1.8310772029475808</v>
      </c>
      <c r="BE563" s="2">
        <f t="shared" si="114"/>
        <v>0.2669218707245396</v>
      </c>
      <c r="BO563" s="21">
        <f t="shared" si="115"/>
        <v>78.060677561108164</v>
      </c>
      <c r="BP563" s="21">
        <f t="shared" si="116"/>
        <v>110.55828481905351</v>
      </c>
    </row>
    <row r="564" spans="2:68" x14ac:dyDescent="0.3">
      <c r="B564" s="12">
        <v>34212</v>
      </c>
      <c r="C564" s="18">
        <v>3.9496000000000002</v>
      </c>
      <c r="D564" s="18">
        <v>0.2406316553303478</v>
      </c>
      <c r="E564" s="18">
        <v>0.48291873963516002</v>
      </c>
      <c r="F564" s="18">
        <v>0.86578375248945993</v>
      </c>
      <c r="G564" s="18">
        <v>1.9676315208238999</v>
      </c>
      <c r="H564" s="18">
        <v>2.3830503450723</v>
      </c>
      <c r="I564" s="18">
        <v>2.5066095801763999</v>
      </c>
      <c r="J564" s="18">
        <v>3.7985243715616996</v>
      </c>
      <c r="K564" s="18">
        <v>4.9780994282695001</v>
      </c>
      <c r="L564" s="18">
        <v>4.0199999999999996</v>
      </c>
      <c r="M564" s="18">
        <v>3.58</v>
      </c>
      <c r="N564" s="18">
        <v>3.88</v>
      </c>
      <c r="O564" s="18">
        <v>3.91</v>
      </c>
      <c r="P564" s="18">
        <v>3.7450000000000001</v>
      </c>
      <c r="Q564" s="18">
        <v>6.375</v>
      </c>
      <c r="R564" s="18">
        <v>4.29</v>
      </c>
      <c r="S564" s="18">
        <v>0.46</v>
      </c>
      <c r="T564" s="18">
        <v>3.88</v>
      </c>
      <c r="U564" s="18">
        <v>4.2300000000000004</v>
      </c>
      <c r="V564" s="18">
        <v>2.4500000000000002</v>
      </c>
      <c r="W564" s="18">
        <v>6.47</v>
      </c>
      <c r="X564" s="18">
        <v>5.24</v>
      </c>
      <c r="Y564" s="18">
        <v>3.69</v>
      </c>
      <c r="Z564" s="18">
        <v>3.93</v>
      </c>
      <c r="AA564" s="18">
        <v>3.02</v>
      </c>
      <c r="AB564" s="18">
        <v>3.13</v>
      </c>
      <c r="AC564" s="18">
        <v>4.3099999999999996</v>
      </c>
      <c r="AD564" s="18">
        <v>5.4209333014041627</v>
      </c>
      <c r="AE564" s="18">
        <v>8.443826626414431</v>
      </c>
      <c r="AF564" s="18">
        <v>4.7418916694295987</v>
      </c>
      <c r="AG564" s="18">
        <v>3.527087695288933</v>
      </c>
      <c r="AH564" s="18">
        <v>3.6164182095867581</v>
      </c>
      <c r="AI564" s="18">
        <v>1.5923707432371259</v>
      </c>
      <c r="AJ564" s="18">
        <v>-1.5173456302324029</v>
      </c>
      <c r="AK564" s="18">
        <v>2.1502373638648375</v>
      </c>
      <c r="AM564" s="18">
        <v>0.13812154696131174</v>
      </c>
      <c r="AN564" s="18">
        <v>40.788016845616042</v>
      </c>
      <c r="AO564" s="18">
        <v>20.812227546627387</v>
      </c>
      <c r="AP564" s="18">
        <v>3.08</v>
      </c>
      <c r="AQ564" s="18">
        <v>5.45</v>
      </c>
      <c r="AR564" s="21"/>
      <c r="AS564" s="21">
        <f t="shared" si="104"/>
        <v>4.5012600140992509</v>
      </c>
      <c r="AT564" s="21">
        <f t="shared" si="105"/>
        <v>3.2864560399585852</v>
      </c>
      <c r="AV564" s="2">
        <f t="shared" si="106"/>
        <v>4.2393289302260868</v>
      </c>
      <c r="AW564" s="2">
        <f t="shared" si="107"/>
        <v>4.5613530074611885</v>
      </c>
      <c r="AX564" s="2">
        <f t="shared" si="108"/>
        <v>1.047418916694296</v>
      </c>
      <c r="AY564" s="2">
        <f t="shared" si="109"/>
        <v>1.0352708769528893</v>
      </c>
      <c r="AZ564" s="2">
        <f t="shared" si="110"/>
        <v>0.96547414695447553</v>
      </c>
      <c r="BA564" s="2">
        <f t="shared" si="111"/>
        <v>3.4525853045524468E-2</v>
      </c>
      <c r="BB564" s="2">
        <f t="shared" si="112"/>
        <v>1.046994745544225</v>
      </c>
      <c r="BD564" s="2">
        <f t="shared" si="113"/>
        <v>4.4950513795970455</v>
      </c>
      <c r="BE564" s="2">
        <f t="shared" si="114"/>
        <v>3.2819229971448496</v>
      </c>
      <c r="BO564" s="21">
        <f t="shared" si="115"/>
        <v>81.47774506350261</v>
      </c>
      <c r="BP564" s="21">
        <f t="shared" si="116"/>
        <v>115.75394328193089</v>
      </c>
    </row>
    <row r="565" spans="2:68" x14ac:dyDescent="0.3">
      <c r="B565" s="12">
        <v>34242</v>
      </c>
      <c r="C565" s="18">
        <v>6.2899999999999998E-2</v>
      </c>
      <c r="D565" s="18">
        <v>0.23882903159233582</v>
      </c>
      <c r="E565" s="18">
        <v>0.32422613949724999</v>
      </c>
      <c r="F565" s="18">
        <v>0.37746476314199001</v>
      </c>
      <c r="G565" s="18">
        <v>0.48877272294877999</v>
      </c>
      <c r="H565" s="18">
        <v>0.64353354376916005</v>
      </c>
      <c r="I565" s="18">
        <v>0.79897688180667004</v>
      </c>
      <c r="J565" s="18">
        <v>0.16251491836165</v>
      </c>
      <c r="K565" s="18">
        <v>1.260373203139</v>
      </c>
      <c r="L565" s="18">
        <v>3.12</v>
      </c>
      <c r="M565" s="18">
        <v>-0.51</v>
      </c>
      <c r="N565" s="18">
        <v>-0.39</v>
      </c>
      <c r="O565" s="18">
        <v>0.1</v>
      </c>
      <c r="P565" s="18">
        <v>-2.0949999999999998</v>
      </c>
      <c r="Q565" s="18">
        <v>2.6550000000000002</v>
      </c>
      <c r="R565" s="18">
        <v>-1.83</v>
      </c>
      <c r="S565" s="18">
        <v>1.01</v>
      </c>
      <c r="T565" s="18">
        <v>-1.72</v>
      </c>
      <c r="U565" s="18">
        <v>1.36</v>
      </c>
      <c r="V565" s="18">
        <v>-2.3199999999999998</v>
      </c>
      <c r="W565" s="18">
        <v>1.29</v>
      </c>
      <c r="X565" s="18">
        <v>-0.49</v>
      </c>
      <c r="Y565" s="18">
        <v>-0.64</v>
      </c>
      <c r="Z565" s="18">
        <v>-0.35</v>
      </c>
      <c r="AA565" s="18">
        <v>0.86</v>
      </c>
      <c r="AB565" s="18">
        <v>2.39</v>
      </c>
      <c r="AC565" s="18">
        <v>0.3</v>
      </c>
      <c r="AD565" s="18">
        <v>-2.2290414346488374</v>
      </c>
      <c r="AE565" s="18">
        <v>3.6575281937424986</v>
      </c>
      <c r="AF565" s="18">
        <v>-1.6767895463074556</v>
      </c>
      <c r="AG565" s="18">
        <v>1.5220704764845827</v>
      </c>
      <c r="AH565" s="18">
        <v>1.8775904469881866</v>
      </c>
      <c r="AI565" s="18">
        <v>-0.1289986255431752</v>
      </c>
      <c r="AJ565" s="18">
        <v>-1.2146784498060281</v>
      </c>
      <c r="AK565" s="18">
        <v>2.3236741388737103</v>
      </c>
      <c r="AM565" s="18">
        <v>0.41379310344826781</v>
      </c>
      <c r="AN565" s="18">
        <v>40.570850639590759</v>
      </c>
      <c r="AO565" s="18">
        <v>20.993501005229128</v>
      </c>
      <c r="AP565" s="18">
        <v>2.98</v>
      </c>
      <c r="AQ565" s="18">
        <v>5.4</v>
      </c>
      <c r="AR565" s="21"/>
      <c r="AS565" s="21">
        <f t="shared" si="104"/>
        <v>-1.9156185778997914</v>
      </c>
      <c r="AT565" s="21">
        <f t="shared" si="105"/>
        <v>1.2832414448922469</v>
      </c>
      <c r="AV565" s="2">
        <f t="shared" si="106"/>
        <v>-1.1309246429181119</v>
      </c>
      <c r="AW565" s="2">
        <f t="shared" si="107"/>
        <v>-1.9801392786956029</v>
      </c>
      <c r="AX565" s="2">
        <f t="shared" si="108"/>
        <v>0.98323210453692544</v>
      </c>
      <c r="AY565" s="2">
        <f t="shared" si="109"/>
        <v>1.0152207047648458</v>
      </c>
      <c r="AZ565" s="2">
        <f t="shared" si="110"/>
        <v>0.96439087700240311</v>
      </c>
      <c r="BA565" s="2">
        <f t="shared" si="111"/>
        <v>3.5609122997596887E-2</v>
      </c>
      <c r="BB565" s="2">
        <f t="shared" si="112"/>
        <v>0.98433653824752665</v>
      </c>
      <c r="BD565" s="2">
        <f t="shared" si="113"/>
        <v>-1.9077245452985561</v>
      </c>
      <c r="BE565" s="2">
        <f t="shared" si="114"/>
        <v>1.2779533620149437</v>
      </c>
      <c r="BO565" s="21">
        <f t="shared" si="115"/>
        <v>80.893442456003399</v>
      </c>
      <c r="BP565" s="21">
        <f t="shared" si="116"/>
        <v>113.94083581863639</v>
      </c>
    </row>
    <row r="566" spans="2:68" x14ac:dyDescent="0.3">
      <c r="B566" s="12">
        <v>34273</v>
      </c>
      <c r="C566" s="18">
        <v>1.8051000000000001</v>
      </c>
      <c r="D566" s="18">
        <v>0.23208242490748709</v>
      </c>
      <c r="E566" s="18">
        <v>0.23503240798979</v>
      </c>
      <c r="F566" s="18">
        <v>0.16360390867142999</v>
      </c>
      <c r="G566" s="18">
        <v>0.16810755554692999</v>
      </c>
      <c r="H566" s="18">
        <v>8.7243652748176997E-2</v>
      </c>
      <c r="I566" s="18">
        <v>0.40560553480249995</v>
      </c>
      <c r="J566" s="18">
        <v>0.82350952803479993</v>
      </c>
      <c r="K566" s="18">
        <v>1.5296529947788999</v>
      </c>
      <c r="L566" s="18">
        <v>4.58</v>
      </c>
      <c r="M566" s="18">
        <v>1.63</v>
      </c>
      <c r="N566" s="18">
        <v>4.4000000000000004</v>
      </c>
      <c r="O566" s="18">
        <v>7.0000000000000007E-2</v>
      </c>
      <c r="P566" s="18">
        <v>6.6499999999999995</v>
      </c>
      <c r="Q566" s="18">
        <v>0.74</v>
      </c>
      <c r="R566" s="18">
        <v>6.06</v>
      </c>
      <c r="S566" s="18">
        <v>7.7</v>
      </c>
      <c r="T566" s="18">
        <v>2.36</v>
      </c>
      <c r="U566" s="18">
        <v>-1.95</v>
      </c>
      <c r="V566" s="18">
        <v>4.8899999999999997</v>
      </c>
      <c r="W566" s="18">
        <v>1.58</v>
      </c>
      <c r="X566" s="18">
        <v>2.41</v>
      </c>
      <c r="Y566" s="18">
        <v>-1.96</v>
      </c>
      <c r="Z566" s="18">
        <v>4.7699999999999996</v>
      </c>
      <c r="AA566" s="18">
        <v>5.92</v>
      </c>
      <c r="AB566" s="18">
        <v>-3.82</v>
      </c>
      <c r="AC566" s="18">
        <v>1.48</v>
      </c>
      <c r="AD566" s="18">
        <v>3.103517548544521</v>
      </c>
      <c r="AE566" s="18">
        <v>8.9722666521264252</v>
      </c>
      <c r="AF566" s="18">
        <v>2.96145804881629</v>
      </c>
      <c r="AG566" s="18">
        <v>0.56141682113153291</v>
      </c>
      <c r="AH566" s="18">
        <v>0.73140467358827621</v>
      </c>
      <c r="AI566" s="18">
        <v>1.3372046658981951</v>
      </c>
      <c r="AJ566" s="18">
        <v>-0.38829924734820054</v>
      </c>
      <c r="AK566" s="18">
        <v>-9.3507881378573359</v>
      </c>
      <c r="AM566" s="18">
        <v>0.27472527472527375</v>
      </c>
      <c r="AN566" s="18">
        <v>41.146318802153942</v>
      </c>
      <c r="AO566" s="18">
        <v>21.109178247475118</v>
      </c>
      <c r="AP566" s="18">
        <v>3.1</v>
      </c>
      <c r="AQ566" s="18">
        <v>5.43</v>
      </c>
      <c r="AR566" s="21"/>
      <c r="AS566" s="21">
        <f t="shared" si="104"/>
        <v>2.729375623908803</v>
      </c>
      <c r="AT566" s="21">
        <f t="shared" si="105"/>
        <v>0.32933439622404581</v>
      </c>
      <c r="AV566" s="2">
        <f t="shared" si="106"/>
        <v>1.9667204057855892</v>
      </c>
      <c r="AW566" s="2">
        <f t="shared" si="107"/>
        <v>2.601269410815088</v>
      </c>
      <c r="AX566" s="2">
        <f t="shared" si="108"/>
        <v>1.0296145804881629</v>
      </c>
      <c r="AY566" s="2">
        <f t="shared" si="109"/>
        <v>1.0056141682113153</v>
      </c>
      <c r="AZ566" s="2">
        <f t="shared" si="110"/>
        <v>0.96519203657430508</v>
      </c>
      <c r="BA566" s="2">
        <f t="shared" si="111"/>
        <v>3.4807963425694921E-2</v>
      </c>
      <c r="BB566" s="2">
        <f t="shared" si="112"/>
        <v>1.0287599468554036</v>
      </c>
      <c r="BD566" s="2">
        <f t="shared" si="113"/>
        <v>2.7218978824734363</v>
      </c>
      <c r="BE566" s="2">
        <f t="shared" si="114"/>
        <v>0.32843211020699364</v>
      </c>
      <c r="BO566" s="21">
        <f t="shared" si="115"/>
        <v>82.706625027750022</v>
      </c>
      <c r="BP566" s="21">
        <f t="shared" si="116"/>
        <v>117.21776820144063</v>
      </c>
    </row>
    <row r="567" spans="2:68" x14ac:dyDescent="0.3">
      <c r="B567" s="12">
        <v>34303</v>
      </c>
      <c r="C567" s="18">
        <v>-1.76</v>
      </c>
      <c r="D567" s="18">
        <v>0.23631908089456477</v>
      </c>
      <c r="E567" s="18">
        <v>0.18010256070382</v>
      </c>
      <c r="F567" s="18">
        <v>1.7381778469663999E-2</v>
      </c>
      <c r="G567" s="18">
        <v>-0.79757581657939991</v>
      </c>
      <c r="H567" s="18">
        <v>-1.2476812100440999</v>
      </c>
      <c r="I567" s="18">
        <v>-1.7964713349557002</v>
      </c>
      <c r="J567" s="18">
        <v>-2.5002200160088002</v>
      </c>
      <c r="K567" s="18">
        <v>-3.8171682238167</v>
      </c>
      <c r="L567" s="18">
        <v>-3.1</v>
      </c>
      <c r="M567" s="18">
        <v>-0.94</v>
      </c>
      <c r="N567" s="18">
        <v>0.56000000000000005</v>
      </c>
      <c r="O567" s="18">
        <v>-1.45</v>
      </c>
      <c r="P567" s="18">
        <v>3.6450000000000005</v>
      </c>
      <c r="Q567" s="18">
        <v>-4.4399999999999995</v>
      </c>
      <c r="R567" s="18">
        <v>0.68</v>
      </c>
      <c r="S567" s="18">
        <v>0.68</v>
      </c>
      <c r="T567" s="18">
        <v>1.21</v>
      </c>
      <c r="U567" s="18">
        <v>-5.97</v>
      </c>
      <c r="V567" s="18">
        <v>1.61</v>
      </c>
      <c r="W567" s="18">
        <v>0.01</v>
      </c>
      <c r="X567" s="18">
        <v>-5.95</v>
      </c>
      <c r="Y567" s="18">
        <v>-5.52</v>
      </c>
      <c r="Z567" s="18">
        <v>0.57999999999999996</v>
      </c>
      <c r="AA567" s="18">
        <v>0.97</v>
      </c>
      <c r="AB567" s="18">
        <v>-3.84</v>
      </c>
      <c r="AC567" s="18">
        <v>-0.43</v>
      </c>
      <c r="AD567" s="18">
        <v>-8.7199714862777675</v>
      </c>
      <c r="AE567" s="18">
        <v>4.4252438242254</v>
      </c>
      <c r="AF567" s="18">
        <v>-5.1983482436020694</v>
      </c>
      <c r="AG567" s="18">
        <v>-1.2502619616280408</v>
      </c>
      <c r="AH567" s="18">
        <v>-0.6445537738795637</v>
      </c>
      <c r="AI567" s="18">
        <v>-0.37236687258327406</v>
      </c>
      <c r="AJ567" s="18">
        <v>-0.81211011634281238</v>
      </c>
      <c r="AK567" s="18">
        <v>-8.4291187739463531</v>
      </c>
      <c r="AM567" s="18">
        <v>0.205479452054802</v>
      </c>
      <c r="AN567" s="18">
        <v>40.191613545028488</v>
      </c>
      <c r="AO567" s="18">
        <v>21.037901189606377</v>
      </c>
      <c r="AP567" s="18">
        <v>3.21</v>
      </c>
      <c r="AQ567" s="18">
        <v>5.83</v>
      </c>
      <c r="AR567" s="21"/>
      <c r="AS567" s="21">
        <f t="shared" si="104"/>
        <v>-5.4346673244966341</v>
      </c>
      <c r="AT567" s="21">
        <f t="shared" si="105"/>
        <v>-1.4865810425226056</v>
      </c>
      <c r="AV567" s="2">
        <f t="shared" si="106"/>
        <v>-4.2194018110646629</v>
      </c>
      <c r="AW567" s="2">
        <f t="shared" si="107"/>
        <v>-5.2664028527524387</v>
      </c>
      <c r="AX567" s="2">
        <f t="shared" si="108"/>
        <v>0.94801651756397931</v>
      </c>
      <c r="AY567" s="2">
        <f t="shared" si="109"/>
        <v>0.98749738038371959</v>
      </c>
      <c r="AZ567" s="2">
        <f t="shared" si="110"/>
        <v>0.96379491571796205</v>
      </c>
      <c r="BA567" s="2">
        <f t="shared" si="111"/>
        <v>3.6205084282037947E-2</v>
      </c>
      <c r="BB567" s="2">
        <f t="shared" si="112"/>
        <v>0.94939076599302363</v>
      </c>
      <c r="BD567" s="2">
        <f t="shared" si="113"/>
        <v>-5.4235230989508443</v>
      </c>
      <c r="BE567" s="2">
        <f t="shared" si="114"/>
        <v>-1.4835326876848969</v>
      </c>
      <c r="BO567" s="21">
        <f t="shared" si="115"/>
        <v>79.386845313378714</v>
      </c>
      <c r="BP567" s="21">
        <f t="shared" si="116"/>
        <v>111.28546674075841</v>
      </c>
    </row>
    <row r="568" spans="2:68" x14ac:dyDescent="0.3">
      <c r="B568" s="12">
        <v>34334</v>
      </c>
      <c r="C568" s="18">
        <v>1.9553999999999998</v>
      </c>
      <c r="D568" s="18">
        <v>0.22949177270288335</v>
      </c>
      <c r="E568" s="18">
        <v>0.33652339359939998</v>
      </c>
      <c r="F568" s="18">
        <v>0.35613388239801003</v>
      </c>
      <c r="G568" s="18">
        <v>0.32471425776443003</v>
      </c>
      <c r="H568" s="18">
        <v>1.2995900067841</v>
      </c>
      <c r="I568" s="18">
        <v>0.50531703574219</v>
      </c>
      <c r="J568" s="18">
        <v>0.28325446050556002</v>
      </c>
      <c r="K568" s="18">
        <v>-0.25156304505326998</v>
      </c>
      <c r="L568" s="18">
        <v>0.91</v>
      </c>
      <c r="M568" s="18">
        <v>1.03</v>
      </c>
      <c r="N568" s="18">
        <v>1.07</v>
      </c>
      <c r="O568" s="18">
        <v>2.11</v>
      </c>
      <c r="P568" s="18">
        <v>-0.28000000000000003</v>
      </c>
      <c r="Q568" s="18">
        <v>2.7199999999999998</v>
      </c>
      <c r="R568" s="18">
        <v>1.47</v>
      </c>
      <c r="S568" s="18">
        <v>4.4400000000000004</v>
      </c>
      <c r="T568" s="18">
        <v>4.2</v>
      </c>
      <c r="U568" s="18">
        <v>0.61</v>
      </c>
      <c r="V568" s="18">
        <v>2.66</v>
      </c>
      <c r="W568" s="18">
        <v>3.01</v>
      </c>
      <c r="X568" s="18">
        <v>-0.53</v>
      </c>
      <c r="Y568" s="18">
        <v>1.61</v>
      </c>
      <c r="Z568" s="18">
        <v>-1.86</v>
      </c>
      <c r="AA568" s="18">
        <v>2.33</v>
      </c>
      <c r="AB568" s="18">
        <v>2.2599999999999998</v>
      </c>
      <c r="AC568" s="18">
        <v>3.12</v>
      </c>
      <c r="AD568" s="18">
        <v>7.243481762484838</v>
      </c>
      <c r="AE568" s="18">
        <v>16.529408696955116</v>
      </c>
      <c r="AF568" s="18">
        <v>5.4085849626743565</v>
      </c>
      <c r="AG568" s="18">
        <v>0.90286305176758841</v>
      </c>
      <c r="AH568" s="18">
        <v>1.1045845204287419</v>
      </c>
      <c r="AI568" s="18">
        <v>-2.8225179100154874</v>
      </c>
      <c r="AJ568" s="18">
        <v>2.4955786283762604</v>
      </c>
      <c r="AK568" s="18">
        <v>-8.690054715159313</v>
      </c>
      <c r="AM568" s="18">
        <v>0</v>
      </c>
      <c r="AN568" s="18">
        <v>40.907588503639978</v>
      </c>
      <c r="AO568" s="18">
        <v>21.164732079814645</v>
      </c>
      <c r="AP568" s="18">
        <v>3.07</v>
      </c>
      <c r="AQ568" s="18">
        <v>5.83</v>
      </c>
      <c r="AR568" s="21"/>
      <c r="AS568" s="21">
        <f t="shared" si="104"/>
        <v>5.1790931899714732</v>
      </c>
      <c r="AT568" s="21">
        <f t="shared" si="105"/>
        <v>0.67337127906470506</v>
      </c>
      <c r="AV568" s="2">
        <f t="shared" si="106"/>
        <v>4.0568683894023252</v>
      </c>
      <c r="AW568" s="2">
        <f t="shared" si="107"/>
        <v>5.2454549211385704</v>
      </c>
      <c r="AX568" s="2">
        <f t="shared" si="108"/>
        <v>1.0540858496267436</v>
      </c>
      <c r="AY568" s="2">
        <f t="shared" si="109"/>
        <v>1.0090286305176759</v>
      </c>
      <c r="AZ568" s="2">
        <f t="shared" si="110"/>
        <v>0.96528879404981849</v>
      </c>
      <c r="BA568" s="2">
        <f t="shared" si="111"/>
        <v>3.4711205950181512E-2</v>
      </c>
      <c r="BB568" s="2">
        <f t="shared" si="112"/>
        <v>1.0524545492113857</v>
      </c>
      <c r="BD568" s="2">
        <f t="shared" si="113"/>
        <v>5.1790931899714732</v>
      </c>
      <c r="BE568" s="2">
        <f t="shared" si="114"/>
        <v>0.67337127906470506</v>
      </c>
      <c r="BO568" s="21">
        <f t="shared" si="115"/>
        <v>82.607465146240898</v>
      </c>
      <c r="BP568" s="21">
        <f t="shared" si="116"/>
        <v>117.12289573242354</v>
      </c>
    </row>
    <row r="569" spans="2:68" x14ac:dyDescent="0.3">
      <c r="B569" s="12">
        <v>34365</v>
      </c>
      <c r="C569" s="18">
        <v>3.1459000000000001</v>
      </c>
      <c r="D569" s="18">
        <v>0.24566055997228275</v>
      </c>
      <c r="E569" s="18">
        <v>0.47202066003226001</v>
      </c>
      <c r="F569" s="18">
        <v>0.66263789444948995</v>
      </c>
      <c r="G569" s="18">
        <v>1.2792237689496</v>
      </c>
      <c r="H569" s="18">
        <v>0.74715521960424003</v>
      </c>
      <c r="I569" s="18">
        <v>1.741487255367</v>
      </c>
      <c r="J569" s="18">
        <v>2.5300884652311</v>
      </c>
      <c r="K569" s="18">
        <v>2.0680193418655</v>
      </c>
      <c r="L569" s="18">
        <v>4.47</v>
      </c>
      <c r="M569" s="18">
        <v>3.11</v>
      </c>
      <c r="N569" s="18">
        <v>1.78</v>
      </c>
      <c r="O569" s="18">
        <v>3.61</v>
      </c>
      <c r="P569" s="18">
        <v>5.32</v>
      </c>
      <c r="Q569" s="18">
        <v>3.97</v>
      </c>
      <c r="R569" s="18">
        <v>-0.42</v>
      </c>
      <c r="S569" s="18">
        <v>7.16</v>
      </c>
      <c r="T569" s="18">
        <v>4.1500000000000004</v>
      </c>
      <c r="U569" s="18">
        <v>4.8899999999999997</v>
      </c>
      <c r="V569" s="18">
        <v>6.59</v>
      </c>
      <c r="W569" s="18">
        <v>4.71</v>
      </c>
      <c r="X569" s="18">
        <v>2.16</v>
      </c>
      <c r="Y569" s="18">
        <v>-1.21</v>
      </c>
      <c r="Z569" s="18">
        <v>1.1100000000000001</v>
      </c>
      <c r="AA569" s="18">
        <v>1.81</v>
      </c>
      <c r="AB569" s="18">
        <v>4.1500000000000004</v>
      </c>
      <c r="AC569" s="18">
        <v>4.88</v>
      </c>
      <c r="AD569" s="18">
        <v>8.4761860171931538</v>
      </c>
      <c r="AE569" s="18">
        <v>1.8195407586625967</v>
      </c>
      <c r="AF569" s="18">
        <v>6.6317536628417439</v>
      </c>
      <c r="AG569" s="18">
        <v>1.4903117780828756</v>
      </c>
      <c r="AH569" s="18">
        <v>1.5070349564773489</v>
      </c>
      <c r="AI569" s="18">
        <v>1.106059001307913</v>
      </c>
      <c r="AJ569" s="18">
        <v>4.9246918418749619</v>
      </c>
      <c r="AK569" s="18">
        <v>7.3316884032428531</v>
      </c>
      <c r="AM569" s="18">
        <v>0.27341079972658111</v>
      </c>
      <c r="AN569" s="18">
        <v>41.830663667490576</v>
      </c>
      <c r="AO569" s="18">
        <v>21.411974913826537</v>
      </c>
      <c r="AP569" s="18">
        <v>3.05</v>
      </c>
      <c r="AQ569" s="18">
        <v>5.7</v>
      </c>
      <c r="AR569" s="21"/>
      <c r="AS569" s="21">
        <f t="shared" si="104"/>
        <v>6.3860931028694612</v>
      </c>
      <c r="AT569" s="21">
        <f t="shared" si="105"/>
        <v>1.2446512181105929</v>
      </c>
      <c r="AV569" s="2">
        <f t="shared" si="106"/>
        <v>4.8159102976875028</v>
      </c>
      <c r="AW569" s="2">
        <f t="shared" si="107"/>
        <v>6.1798772149724179</v>
      </c>
      <c r="AX569" s="2">
        <f t="shared" si="108"/>
        <v>1.0663175366284174</v>
      </c>
      <c r="AY569" s="2">
        <f t="shared" si="109"/>
        <v>1.0149031177808288</v>
      </c>
      <c r="AZ569" s="2">
        <f t="shared" si="110"/>
        <v>0.9669070708873666</v>
      </c>
      <c r="BA569" s="2">
        <f t="shared" si="111"/>
        <v>3.3092929112633396E-2</v>
      </c>
      <c r="BB569" s="2">
        <f t="shared" si="112"/>
        <v>1.06453288014699</v>
      </c>
      <c r="BD569" s="2">
        <f t="shared" si="113"/>
        <v>6.3686804427389383</v>
      </c>
      <c r="BE569" s="2">
        <f t="shared" si="114"/>
        <v>1.2412574860912049</v>
      </c>
      <c r="BO569" s="21">
        <f t="shared" si="115"/>
        <v>86.811624297967526</v>
      </c>
      <c r="BP569" s="21">
        <f t="shared" si="116"/>
        <v>124.68117352519243</v>
      </c>
    </row>
    <row r="570" spans="2:68" x14ac:dyDescent="0.3">
      <c r="B570" s="12">
        <v>34393</v>
      </c>
      <c r="C570" s="18">
        <v>-2.4207000000000001</v>
      </c>
      <c r="D570" s="18">
        <v>0.23289586249342076</v>
      </c>
      <c r="E570" s="18">
        <v>-0.19650525566859001</v>
      </c>
      <c r="F570" s="18">
        <v>-0.63877209788107003</v>
      </c>
      <c r="G570" s="18">
        <v>-1.8646298375099</v>
      </c>
      <c r="H570" s="18">
        <v>-2.6585513621244998</v>
      </c>
      <c r="I570" s="18">
        <v>-3.1253880029217003</v>
      </c>
      <c r="J570" s="18">
        <v>-3.9881712548975998</v>
      </c>
      <c r="K570" s="18">
        <v>-4.9909159109091004</v>
      </c>
      <c r="L570" s="18">
        <v>-0.86</v>
      </c>
      <c r="M570" s="18">
        <v>-3.02</v>
      </c>
      <c r="N570" s="18">
        <v>-1.64</v>
      </c>
      <c r="O570" s="18">
        <v>-3.67</v>
      </c>
      <c r="P570" s="18">
        <v>-1.585</v>
      </c>
      <c r="Q570" s="18">
        <v>-1.9550000000000001</v>
      </c>
      <c r="R570" s="18">
        <v>-1.27</v>
      </c>
      <c r="S570" s="18">
        <v>-4.43</v>
      </c>
      <c r="T570" s="18">
        <v>-0.62</v>
      </c>
      <c r="U570" s="18">
        <v>-2.94</v>
      </c>
      <c r="V570" s="18">
        <v>-0.74</v>
      </c>
      <c r="W570" s="18">
        <v>1.67</v>
      </c>
      <c r="X570" s="18">
        <v>-5.5</v>
      </c>
      <c r="Y570" s="18">
        <v>-4.97</v>
      </c>
      <c r="Z570" s="18">
        <v>1.88</v>
      </c>
      <c r="AA570" s="18">
        <v>-5.6</v>
      </c>
      <c r="AB570" s="18">
        <v>-4.04</v>
      </c>
      <c r="AC570" s="18">
        <v>-3.46</v>
      </c>
      <c r="AD570" s="18">
        <v>-0.25643435414792748</v>
      </c>
      <c r="AE570" s="18">
        <v>-1.7789593651646451</v>
      </c>
      <c r="AF570" s="18">
        <v>-1.4454636752094241</v>
      </c>
      <c r="AG570" s="18">
        <v>-0.77688270183697838</v>
      </c>
      <c r="AH570" s="18">
        <v>0.19555673352706915</v>
      </c>
      <c r="AI570" s="18">
        <v>-1.0566858676943958</v>
      </c>
      <c r="AJ570" s="18">
        <v>-0.15756066085443887</v>
      </c>
      <c r="AK570" s="18">
        <v>-4.7947454844006643</v>
      </c>
      <c r="AM570" s="18">
        <v>0.27266530334015826</v>
      </c>
      <c r="AN570" s="18">
        <v>40.608157668169547</v>
      </c>
      <c r="AO570" s="18">
        <v>21.263840187313022</v>
      </c>
      <c r="AP570" s="18">
        <v>3.47</v>
      </c>
      <c r="AQ570" s="18">
        <v>6.15</v>
      </c>
      <c r="AR570" s="21"/>
      <c r="AS570" s="21">
        <f t="shared" si="104"/>
        <v>-1.6783595377028449</v>
      </c>
      <c r="AT570" s="21">
        <f t="shared" si="105"/>
        <v>-1.0097785643303991</v>
      </c>
      <c r="AV570" s="2">
        <f t="shared" si="106"/>
        <v>-1.5175546865378486</v>
      </c>
      <c r="AW570" s="2">
        <f t="shared" si="107"/>
        <v>-1.696003675791713</v>
      </c>
      <c r="AX570" s="2">
        <f t="shared" si="108"/>
        <v>0.98554536324790576</v>
      </c>
      <c r="AY570" s="2">
        <f t="shared" si="109"/>
        <v>0.99223117298163022</v>
      </c>
      <c r="AZ570" s="2">
        <f t="shared" si="110"/>
        <v>0.96669005084094894</v>
      </c>
      <c r="BA570" s="2">
        <f t="shared" si="111"/>
        <v>3.3309949159051055E-2</v>
      </c>
      <c r="BB570" s="2">
        <f t="shared" si="112"/>
        <v>0.98576661627548445</v>
      </c>
      <c r="BD570" s="2">
        <f t="shared" si="113"/>
        <v>-1.6737956776411103</v>
      </c>
      <c r="BE570" s="2">
        <f t="shared" si="114"/>
        <v>-1.0070327354675019</v>
      </c>
      <c r="BO570" s="21">
        <f t="shared" si="115"/>
        <v>85.730915603700666</v>
      </c>
      <c r="BP570" s="21">
        <f t="shared" si="116"/>
        <v>122.90653853918546</v>
      </c>
    </row>
    <row r="571" spans="2:68" x14ac:dyDescent="0.3">
      <c r="B571" s="12">
        <v>34424</v>
      </c>
      <c r="C571" s="18">
        <v>-4.5795000000000003</v>
      </c>
      <c r="D571" s="18">
        <v>0.242234479917669</v>
      </c>
      <c r="E571" s="18">
        <v>1.7289835271958001E-2</v>
      </c>
      <c r="F571" s="18">
        <v>-0.51187345053672995</v>
      </c>
      <c r="G571" s="18">
        <v>-2.1268590651557999</v>
      </c>
      <c r="H571" s="18">
        <v>-2.8771595488769002</v>
      </c>
      <c r="I571" s="18">
        <v>-3.8469652168103998</v>
      </c>
      <c r="J571" s="18">
        <v>-4.0967008747158999</v>
      </c>
      <c r="K571" s="18">
        <v>-4.8719619635653997</v>
      </c>
      <c r="L571" s="18">
        <v>-4.93</v>
      </c>
      <c r="M571" s="18">
        <v>-4.1399999999999997</v>
      </c>
      <c r="N571" s="18">
        <v>-5.21</v>
      </c>
      <c r="O571" s="18">
        <v>-3.58</v>
      </c>
      <c r="P571" s="18">
        <v>-4.5299999999999994</v>
      </c>
      <c r="Q571" s="18">
        <v>-5.21</v>
      </c>
      <c r="R571" s="18">
        <v>-4.0199999999999996</v>
      </c>
      <c r="S571" s="18">
        <v>-6.47</v>
      </c>
      <c r="T571" s="18">
        <v>-4.49</v>
      </c>
      <c r="U571" s="18">
        <v>-3.59</v>
      </c>
      <c r="V571" s="18">
        <v>-4.34</v>
      </c>
      <c r="W571" s="18">
        <v>-3.91</v>
      </c>
      <c r="X571" s="18">
        <v>-3.61</v>
      </c>
      <c r="Y571" s="18">
        <v>-3.92</v>
      </c>
      <c r="Z571" s="18">
        <v>-4.8499999999999996</v>
      </c>
      <c r="AA571" s="18">
        <v>-6.74</v>
      </c>
      <c r="AB571" s="18">
        <v>-3.26</v>
      </c>
      <c r="AC571" s="18">
        <v>-6.43</v>
      </c>
      <c r="AD571" s="18">
        <v>-4.2857912022828852</v>
      </c>
      <c r="AE571" s="18">
        <v>-9.0489237564105984</v>
      </c>
      <c r="AF571" s="18">
        <v>-4.4931214399937858</v>
      </c>
      <c r="AG571" s="18">
        <v>-1.5091457766305383</v>
      </c>
      <c r="AH571" s="18">
        <v>-0.37998823840530438</v>
      </c>
      <c r="AI571" s="18">
        <v>-2.6506608493539363</v>
      </c>
      <c r="AJ571" s="18">
        <v>0.65979319466151765</v>
      </c>
      <c r="AK571" s="18">
        <v>1.9317005864091241</v>
      </c>
      <c r="AM571" s="18">
        <v>6.7980965329694776E-2</v>
      </c>
      <c r="AN571" s="18">
        <v>38.935005291252601</v>
      </c>
      <c r="AO571" s="18">
        <v>20.833375889460413</v>
      </c>
      <c r="AP571" s="18">
        <v>3.56</v>
      </c>
      <c r="AQ571" s="18">
        <v>6.77</v>
      </c>
      <c r="AR571" s="21"/>
      <c r="AS571" s="21">
        <f t="shared" si="104"/>
        <v>-4.7353559199114548</v>
      </c>
      <c r="AT571" s="21">
        <f t="shared" si="105"/>
        <v>-1.7513802565482073</v>
      </c>
      <c r="AV571" s="2">
        <f t="shared" si="106"/>
        <v>-3.6659097063145065</v>
      </c>
      <c r="AW571" s="2">
        <f t="shared" si="107"/>
        <v>-4.4617063276850111</v>
      </c>
      <c r="AX571" s="2">
        <f t="shared" si="108"/>
        <v>0.95506878560006214</v>
      </c>
      <c r="AY571" s="2">
        <f t="shared" si="109"/>
        <v>0.98490854223369462</v>
      </c>
      <c r="AZ571" s="2">
        <f t="shared" si="110"/>
        <v>0.96568504149705503</v>
      </c>
      <c r="BA571" s="2">
        <f t="shared" si="111"/>
        <v>3.431495850294497E-2</v>
      </c>
      <c r="BB571" s="2">
        <f t="shared" si="112"/>
        <v>0.95606274637644684</v>
      </c>
      <c r="BD571" s="2">
        <f t="shared" si="113"/>
        <v>-4.7321389661615152</v>
      </c>
      <c r="BE571" s="2">
        <f t="shared" si="114"/>
        <v>-1.7501904601782698</v>
      </c>
      <c r="BO571" s="21">
        <f t="shared" si="115"/>
        <v>82.646378351285691</v>
      </c>
      <c r="BP571" s="21">
        <f t="shared" si="116"/>
        <v>117.50636278339626</v>
      </c>
    </row>
    <row r="572" spans="2:68" x14ac:dyDescent="0.3">
      <c r="B572" s="12">
        <v>34454</v>
      </c>
      <c r="C572" s="18">
        <v>0.94950000000000001</v>
      </c>
      <c r="D572" s="18">
        <v>0.28305810503435058</v>
      </c>
      <c r="E572" s="18">
        <v>-9.5028225951418993E-2</v>
      </c>
      <c r="F572" s="18">
        <v>-0.50591758620139005</v>
      </c>
      <c r="G572" s="18">
        <v>-0.94659345105018999</v>
      </c>
      <c r="H572" s="18">
        <v>-0.86009004530317001</v>
      </c>
      <c r="I572" s="18">
        <v>-0.97814773790654996</v>
      </c>
      <c r="J572" s="18">
        <v>-1.3683610787933</v>
      </c>
      <c r="K572" s="18">
        <v>-1.8694879286954</v>
      </c>
      <c r="L572" s="18">
        <v>-1.02</v>
      </c>
      <c r="M572" s="18">
        <v>1.27</v>
      </c>
      <c r="N572" s="18">
        <v>0.65</v>
      </c>
      <c r="O572" s="18">
        <v>1.77</v>
      </c>
      <c r="P572" s="18">
        <v>-0.55499999999999994</v>
      </c>
      <c r="Q572" s="18">
        <v>-0.35499999999999998</v>
      </c>
      <c r="R572" s="18">
        <v>1.23</v>
      </c>
      <c r="S572" s="18">
        <v>-0.59</v>
      </c>
      <c r="T572" s="18">
        <v>-1.36</v>
      </c>
      <c r="U572" s="18">
        <v>4.2</v>
      </c>
      <c r="V572" s="18">
        <v>3.43</v>
      </c>
      <c r="W572" s="18">
        <v>-1.57</v>
      </c>
      <c r="X572" s="18">
        <v>1.57</v>
      </c>
      <c r="Y572" s="18">
        <v>2.13</v>
      </c>
      <c r="Z572" s="18">
        <v>0.23</v>
      </c>
      <c r="AA572" s="18">
        <v>2.27</v>
      </c>
      <c r="AB572" s="18">
        <v>2.4900000000000002</v>
      </c>
      <c r="AC572" s="18">
        <v>-1.37</v>
      </c>
      <c r="AD572" s="18">
        <v>4.264874088241366</v>
      </c>
      <c r="AE572" s="18">
        <v>-2.0002317777251588</v>
      </c>
      <c r="AF572" s="18">
        <v>2.7194863320984419</v>
      </c>
      <c r="AG572" s="18">
        <v>-0.12483944520974566</v>
      </c>
      <c r="AH572" s="18">
        <v>0.50365217243528715</v>
      </c>
      <c r="AI572" s="18">
        <v>-1.3111486841090203</v>
      </c>
      <c r="AJ572" s="18">
        <v>3.6998880179171412</v>
      </c>
      <c r="AK572" s="18">
        <v>14.4839255499154</v>
      </c>
      <c r="AM572" s="18">
        <v>0.20380434782609758</v>
      </c>
      <c r="AN572" s="18">
        <v>39.052983643494393</v>
      </c>
      <c r="AO572" s="18">
        <v>20.055250085063847</v>
      </c>
      <c r="AP572" s="18">
        <v>3.97</v>
      </c>
      <c r="AQ572" s="18">
        <v>7.06</v>
      </c>
      <c r="AR572" s="21"/>
      <c r="AS572" s="21">
        <f t="shared" si="104"/>
        <v>2.4364282270640913</v>
      </c>
      <c r="AT572" s="21">
        <f t="shared" si="105"/>
        <v>-0.40789755024409624</v>
      </c>
      <c r="AV572" s="2">
        <f t="shared" si="106"/>
        <v>1.6623842510798879</v>
      </c>
      <c r="AW572" s="2">
        <f t="shared" si="107"/>
        <v>2.4180790632551519</v>
      </c>
      <c r="AX572" s="2">
        <f t="shared" si="108"/>
        <v>1.0271948633209844</v>
      </c>
      <c r="AY572" s="2">
        <f t="shared" si="109"/>
        <v>0.99875160554790254</v>
      </c>
      <c r="AZ572" s="2">
        <f t="shared" si="110"/>
        <v>0.96660349746082985</v>
      </c>
      <c r="BA572" s="2">
        <f t="shared" si="111"/>
        <v>3.3396502539170148E-2</v>
      </c>
      <c r="BB572" s="2">
        <f t="shared" si="112"/>
        <v>1.0262188341108125</v>
      </c>
      <c r="BD572" s="2">
        <f t="shared" si="113"/>
        <v>2.431472779822605</v>
      </c>
      <c r="BE572" s="2">
        <f t="shared" si="114"/>
        <v>-0.40706792810800652</v>
      </c>
      <c r="BO572" s="21">
        <f t="shared" si="115"/>
        <v>84.188715641486098</v>
      </c>
      <c r="BP572" s="21">
        <f t="shared" si="116"/>
        <v>120.58724261617907</v>
      </c>
    </row>
    <row r="573" spans="2:68" x14ac:dyDescent="0.3">
      <c r="B573" s="12">
        <v>34485</v>
      </c>
      <c r="C573" s="18">
        <v>0.93530000000000002</v>
      </c>
      <c r="D573" s="18">
        <v>0.30174817578261237</v>
      </c>
      <c r="E573" s="18">
        <v>0.23613234330639002</v>
      </c>
      <c r="F573" s="18">
        <v>0.13034075256496999</v>
      </c>
      <c r="G573" s="18">
        <v>7.0889998370928006E-2</v>
      </c>
      <c r="H573" s="18">
        <v>6.9575277785118003E-2</v>
      </c>
      <c r="I573" s="18">
        <v>-0.13700992799209999</v>
      </c>
      <c r="J573" s="18">
        <v>-0.70677896167568</v>
      </c>
      <c r="K573" s="18">
        <v>-0.89366323930013003</v>
      </c>
      <c r="L573" s="18">
        <v>-0.81</v>
      </c>
      <c r="M573" s="18">
        <v>1.78</v>
      </c>
      <c r="N573" s="18">
        <v>0.42</v>
      </c>
      <c r="O573" s="18">
        <v>1.39</v>
      </c>
      <c r="P573" s="18">
        <v>1.5550000000000002</v>
      </c>
      <c r="Q573" s="18">
        <v>-0.875</v>
      </c>
      <c r="R573" s="18">
        <v>-1.35</v>
      </c>
      <c r="S573" s="18">
        <v>-2.65</v>
      </c>
      <c r="T573" s="18">
        <v>1.93</v>
      </c>
      <c r="U573" s="18">
        <v>0.92</v>
      </c>
      <c r="V573" s="18">
        <v>2.2599999999999998</v>
      </c>
      <c r="W573" s="18">
        <v>2.0099999999999998</v>
      </c>
      <c r="X573" s="18">
        <v>1.63</v>
      </c>
      <c r="Y573" s="18">
        <v>-5.35</v>
      </c>
      <c r="Z573" s="18">
        <v>-1.83</v>
      </c>
      <c r="AA573" s="18">
        <v>4.28</v>
      </c>
      <c r="AB573" s="18">
        <v>4.33</v>
      </c>
      <c r="AC573" s="18">
        <v>-0.09</v>
      </c>
      <c r="AD573" s="18">
        <v>-0.55255773704471212</v>
      </c>
      <c r="AE573" s="18">
        <v>3.4224530105129158</v>
      </c>
      <c r="AF573" s="18">
        <v>0.58956438864732341</v>
      </c>
      <c r="AG573" s="18">
        <v>-1.3522820229044386</v>
      </c>
      <c r="AH573" s="18">
        <v>-1.8572377119940087</v>
      </c>
      <c r="AI573" s="18">
        <v>-0.29933789430655056</v>
      </c>
      <c r="AJ573" s="18">
        <v>7.0954458410723786</v>
      </c>
      <c r="AK573" s="18">
        <v>8.1584392550990472</v>
      </c>
      <c r="AM573" s="18">
        <v>0.27118644067796183</v>
      </c>
      <c r="AN573" s="18">
        <v>39.199463384986828</v>
      </c>
      <c r="AO573" s="18">
        <v>20.196492421281452</v>
      </c>
      <c r="AP573" s="18">
        <v>4.3099999999999996</v>
      </c>
      <c r="AQ573" s="18">
        <v>7.17</v>
      </c>
      <c r="AR573" s="21"/>
      <c r="AS573" s="21">
        <f t="shared" si="104"/>
        <v>0.28781621286471104</v>
      </c>
      <c r="AT573" s="21">
        <f t="shared" si="105"/>
        <v>-1.6540301986870509</v>
      </c>
      <c r="AV573" s="2">
        <f t="shared" si="106"/>
        <v>-0.264175975496167</v>
      </c>
      <c r="AW573" s="2">
        <f t="shared" si="107"/>
        <v>0.25352706935530822</v>
      </c>
      <c r="AX573" s="2">
        <f t="shared" si="108"/>
        <v>1.0058956438864732</v>
      </c>
      <c r="AY573" s="2">
        <f t="shared" si="109"/>
        <v>0.98647717977095561</v>
      </c>
      <c r="AZ573" s="2">
        <f t="shared" si="110"/>
        <v>0.96722707631913218</v>
      </c>
      <c r="BA573" s="2">
        <f t="shared" si="111"/>
        <v>3.2772923680867816E-2</v>
      </c>
      <c r="BB573" s="2">
        <f t="shared" si="112"/>
        <v>1.0052471351003327</v>
      </c>
      <c r="BD573" s="2">
        <f t="shared" si="113"/>
        <v>0.28703780525723382</v>
      </c>
      <c r="BE573" s="2">
        <f t="shared" si="114"/>
        <v>-1.6495568242484113</v>
      </c>
      <c r="BO573" s="21">
        <f t="shared" si="115"/>
        <v>84.194617662083147</v>
      </c>
      <c r="BP573" s="21">
        <f t="shared" si="116"/>
        <v>121.21998016956276</v>
      </c>
    </row>
    <row r="574" spans="2:68" x14ac:dyDescent="0.3">
      <c r="B574" s="12">
        <v>34515</v>
      </c>
      <c r="C574" s="18">
        <v>-2.7879999999999998</v>
      </c>
      <c r="D574" s="18">
        <v>0.31613994827410785</v>
      </c>
      <c r="E574" s="18">
        <v>0.34046123900377001</v>
      </c>
      <c r="F574" s="18">
        <v>0.23045046849111003</v>
      </c>
      <c r="G574" s="18">
        <v>-0.25115807014594999</v>
      </c>
      <c r="H574" s="18">
        <v>-0.35374276948488997</v>
      </c>
      <c r="I574" s="18">
        <v>-0.59102689239674999</v>
      </c>
      <c r="J574" s="18">
        <v>-0.93278383174692003</v>
      </c>
      <c r="K574" s="18">
        <v>-1.5820954254796002</v>
      </c>
      <c r="L574" s="18">
        <v>-3.2</v>
      </c>
      <c r="M574" s="18">
        <v>-2.4900000000000002</v>
      </c>
      <c r="N574" s="18">
        <v>-3.45</v>
      </c>
      <c r="O574" s="18">
        <v>-3.03</v>
      </c>
      <c r="P574" s="18">
        <v>-2.9050000000000002</v>
      </c>
      <c r="Q574" s="18">
        <v>-4.7949999999999999</v>
      </c>
      <c r="R574" s="18">
        <v>-1.89</v>
      </c>
      <c r="S574" s="18">
        <v>-3.42</v>
      </c>
      <c r="T574" s="18">
        <v>-2.31</v>
      </c>
      <c r="U574" s="18">
        <v>-2.7</v>
      </c>
      <c r="V574" s="18">
        <v>-3.24</v>
      </c>
      <c r="W574" s="18">
        <v>-5.22</v>
      </c>
      <c r="X574" s="18">
        <v>0.62</v>
      </c>
      <c r="Y574" s="18">
        <v>-3.12</v>
      </c>
      <c r="Z574" s="18">
        <v>-2.63</v>
      </c>
      <c r="AA574" s="18">
        <v>-3.43</v>
      </c>
      <c r="AB574" s="18">
        <v>-2.56</v>
      </c>
      <c r="AC574" s="18">
        <v>-2.62</v>
      </c>
      <c r="AD574" s="18">
        <v>1.4353981107483538</v>
      </c>
      <c r="AE574" s="18">
        <v>-2.7564055885620609</v>
      </c>
      <c r="AF574" s="18">
        <v>-0.48566462007106903</v>
      </c>
      <c r="AG574" s="18">
        <v>0.32133390037971665</v>
      </c>
      <c r="AH574" s="18">
        <v>0.74468855898275343</v>
      </c>
      <c r="AI574" s="18">
        <v>0.85983859711356025</v>
      </c>
      <c r="AJ574" s="18">
        <v>3.8329680966913582</v>
      </c>
      <c r="AK574" s="18">
        <v>5.8485925116151805</v>
      </c>
      <c r="AM574" s="18">
        <v>0.33806626098715764</v>
      </c>
      <c r="AN574" s="18">
        <v>38.029543771783551</v>
      </c>
      <c r="AO574" s="18">
        <v>20.290763690670314</v>
      </c>
      <c r="AP574" s="18">
        <v>4.26</v>
      </c>
      <c r="AQ574" s="18">
        <v>7.34</v>
      </c>
      <c r="AR574" s="21"/>
      <c r="AS574" s="21">
        <f t="shared" si="104"/>
        <v>-0.80180456834517688</v>
      </c>
      <c r="AT574" s="21">
        <f t="shared" si="105"/>
        <v>5.1939521056088012E-3</v>
      </c>
      <c r="AV574" s="2">
        <f t="shared" si="106"/>
        <v>-0.58163132492299097</v>
      </c>
      <c r="AW574" s="2">
        <f t="shared" si="107"/>
        <v>-0.79728318013692068</v>
      </c>
      <c r="AX574" s="2">
        <f t="shared" si="108"/>
        <v>0.99514335379928931</v>
      </c>
      <c r="AY574" s="2">
        <f t="shared" si="109"/>
        <v>1.0032133390037972</v>
      </c>
      <c r="AZ574" s="2">
        <f t="shared" si="110"/>
        <v>0.96697008685566077</v>
      </c>
      <c r="BA574" s="2">
        <f t="shared" si="111"/>
        <v>3.3029913144339229E-2</v>
      </c>
      <c r="BB574" s="2">
        <f t="shared" si="112"/>
        <v>0.99540783080850237</v>
      </c>
      <c r="BD574" s="2">
        <f t="shared" si="113"/>
        <v>-0.79910307047339391</v>
      </c>
      <c r="BE574" s="2">
        <f t="shared" si="114"/>
        <v>5.1764522669780436E-3</v>
      </c>
      <c r="BO574" s="21">
        <f t="shared" si="115"/>
        <v>83.989548987743959</v>
      </c>
      <c r="BP574" s="21">
        <f t="shared" si="116"/>
        <v>120.66331751123414</v>
      </c>
    </row>
    <row r="575" spans="2:68" x14ac:dyDescent="0.3">
      <c r="B575" s="12">
        <v>34546</v>
      </c>
      <c r="C575" s="18">
        <v>3.0657000000000001</v>
      </c>
      <c r="D575" s="18">
        <v>0.29411018583109794</v>
      </c>
      <c r="E575" s="18">
        <v>0.55689568908748999</v>
      </c>
      <c r="F575" s="18">
        <v>0.88620446929912</v>
      </c>
      <c r="G575" s="18">
        <v>1.5931921000191003</v>
      </c>
      <c r="H575" s="18">
        <v>2.0564986750281999</v>
      </c>
      <c r="I575" s="18">
        <v>1.9442639720214001</v>
      </c>
      <c r="J575" s="18">
        <v>3.3906020992789996</v>
      </c>
      <c r="K575" s="18">
        <v>3.4383627643644998</v>
      </c>
      <c r="L575" s="18">
        <v>0.53</v>
      </c>
      <c r="M575" s="18">
        <v>3.26</v>
      </c>
      <c r="N575" s="18">
        <v>2.9</v>
      </c>
      <c r="O575" s="18">
        <v>2.2000000000000002</v>
      </c>
      <c r="P575" s="18">
        <v>3.42</v>
      </c>
      <c r="Q575" s="18">
        <v>2.3449999999999998</v>
      </c>
      <c r="R575" s="18">
        <v>2.95</v>
      </c>
      <c r="S575" s="18">
        <v>3.56</v>
      </c>
      <c r="T575" s="18">
        <v>4.8499999999999996</v>
      </c>
      <c r="U575" s="18">
        <v>3.24</v>
      </c>
      <c r="V575" s="18">
        <v>3.98</v>
      </c>
      <c r="W575" s="18">
        <v>3.86</v>
      </c>
      <c r="X575" s="18">
        <v>3.1</v>
      </c>
      <c r="Y575" s="18">
        <v>5.16</v>
      </c>
      <c r="Z575" s="18">
        <v>0.97</v>
      </c>
      <c r="AA575" s="18">
        <v>1.1000000000000001</v>
      </c>
      <c r="AB575" s="18">
        <v>2.83</v>
      </c>
      <c r="AC575" s="18">
        <v>2.36</v>
      </c>
      <c r="AD575" s="18">
        <v>0.9836563449150626</v>
      </c>
      <c r="AE575" s="18">
        <v>6.2178320440070767</v>
      </c>
      <c r="AF575" s="18">
        <v>2.2133488649232147</v>
      </c>
      <c r="AG575" s="18">
        <v>0.88338474977285308</v>
      </c>
      <c r="AH575" s="18">
        <v>0.29482154386901716</v>
      </c>
      <c r="AI575" s="18">
        <v>0.66658765990903479</v>
      </c>
      <c r="AJ575" s="18">
        <v>2.9262481872798896</v>
      </c>
      <c r="AK575" s="18">
        <v>4.8541182545830175</v>
      </c>
      <c r="AM575" s="18">
        <v>0.40431266846361336</v>
      </c>
      <c r="AN575" s="18">
        <v>39.138395806084866</v>
      </c>
      <c r="AO575" s="18">
        <v>20.067951816142145</v>
      </c>
      <c r="AP575" s="18">
        <v>4.3899999999999997</v>
      </c>
      <c r="AQ575" s="18">
        <v>7.12</v>
      </c>
      <c r="AR575" s="21"/>
      <c r="AS575" s="21">
        <f t="shared" si="104"/>
        <v>1.9192386790921168</v>
      </c>
      <c r="AT575" s="21">
        <f t="shared" si="105"/>
        <v>0.58927456394175515</v>
      </c>
      <c r="AV575" s="2">
        <f t="shared" si="106"/>
        <v>1.4100469619144929</v>
      </c>
      <c r="AW575" s="2">
        <f t="shared" si="107"/>
        <v>1.7651075972511032</v>
      </c>
      <c r="AX575" s="2">
        <f t="shared" si="108"/>
        <v>1.0221334886492321</v>
      </c>
      <c r="AY575" s="2">
        <f t="shared" si="109"/>
        <v>1.0088338474977285</v>
      </c>
      <c r="AZ575" s="2">
        <f t="shared" si="110"/>
        <v>0.96738584375514802</v>
      </c>
      <c r="BA575" s="2">
        <f t="shared" si="111"/>
        <v>3.2614156244851977E-2</v>
      </c>
      <c r="BB575" s="2">
        <f t="shared" si="112"/>
        <v>1.0216942026571472</v>
      </c>
      <c r="BD575" s="2">
        <f t="shared" si="113"/>
        <v>1.9115102011897325</v>
      </c>
      <c r="BE575" s="2">
        <f t="shared" si="114"/>
        <v>0.58690164623460717</v>
      </c>
      <c r="BO575" s="21">
        <f t="shared" si="115"/>
        <v>85.513421458314227</v>
      </c>
      <c r="BP575" s="21">
        <f t="shared" si="116"/>
        <v>123.28101197460654</v>
      </c>
    </row>
    <row r="576" spans="2:68" x14ac:dyDescent="0.3">
      <c r="B576" s="12">
        <v>34577</v>
      </c>
      <c r="C576" s="18">
        <v>4.2629000000000001</v>
      </c>
      <c r="D576" s="18">
        <v>0.32981691399662783</v>
      </c>
      <c r="E576" s="18">
        <v>0.41025815332846993</v>
      </c>
      <c r="F576" s="18">
        <v>0.29091331299305001</v>
      </c>
      <c r="G576" s="18">
        <v>0.40551930795555008</v>
      </c>
      <c r="H576" s="18">
        <v>0.22366939879462003</v>
      </c>
      <c r="I576" s="18">
        <v>0.30256491131363</v>
      </c>
      <c r="J576" s="18">
        <v>-0.63587800227664004</v>
      </c>
      <c r="K576" s="18">
        <v>-1.256278788987</v>
      </c>
      <c r="L576" s="18">
        <v>3.77</v>
      </c>
      <c r="M576" s="18">
        <v>4.03</v>
      </c>
      <c r="N576" s="18">
        <v>5.91</v>
      </c>
      <c r="O576" s="18">
        <v>3.91</v>
      </c>
      <c r="P576" s="18">
        <v>5.2050000000000001</v>
      </c>
      <c r="Q576" s="18">
        <v>7.0449999999999999</v>
      </c>
      <c r="R576" s="18">
        <v>6.08</v>
      </c>
      <c r="S576" s="18">
        <v>-0.09</v>
      </c>
      <c r="T576" s="18">
        <v>3.84</v>
      </c>
      <c r="U576" s="18">
        <v>-0.1</v>
      </c>
      <c r="V576" s="18">
        <v>6.77</v>
      </c>
      <c r="W576" s="18">
        <v>9.34</v>
      </c>
      <c r="X576" s="18">
        <v>1.08</v>
      </c>
      <c r="Y576" s="18">
        <v>0.66</v>
      </c>
      <c r="Z576" s="18">
        <v>4.47</v>
      </c>
      <c r="AA576" s="18">
        <v>10.85</v>
      </c>
      <c r="AB576" s="18">
        <v>3.53</v>
      </c>
      <c r="AC576" s="18">
        <v>3.46</v>
      </c>
      <c r="AD576" s="18">
        <v>2.3899327066580156</v>
      </c>
      <c r="AE576" s="18">
        <v>12.411293246089539</v>
      </c>
      <c r="AF576" s="18">
        <v>3.5620110055236909</v>
      </c>
      <c r="AG576" s="18">
        <v>-0.55512216641254719</v>
      </c>
      <c r="AH576" s="18">
        <v>-0.84449613674170143</v>
      </c>
      <c r="AI576" s="18">
        <v>0.38203788985460285</v>
      </c>
      <c r="AJ576" s="18">
        <v>-4.4671161877924863</v>
      </c>
      <c r="AK576" s="18">
        <v>-13.346466387589274</v>
      </c>
      <c r="AM576" s="18">
        <v>0.20134228187920211</v>
      </c>
      <c r="AN576" s="18">
        <v>40.670871543918871</v>
      </c>
      <c r="AO576" s="18">
        <v>20.535549404755645</v>
      </c>
      <c r="AP576" s="18">
        <v>4.68</v>
      </c>
      <c r="AQ576" s="18">
        <v>7.19</v>
      </c>
      <c r="AR576" s="21"/>
      <c r="AS576" s="21">
        <f t="shared" si="104"/>
        <v>3.2321940915270631</v>
      </c>
      <c r="AT576" s="21">
        <f t="shared" si="105"/>
        <v>-0.88493908040917502</v>
      </c>
      <c r="AV576" s="2">
        <f t="shared" si="106"/>
        <v>2.1255287720636176</v>
      </c>
      <c r="AW576" s="2">
        <f t="shared" si="107"/>
        <v>3.2263918990941054</v>
      </c>
      <c r="AX576" s="2">
        <f t="shared" si="108"/>
        <v>1.0356201100552369</v>
      </c>
      <c r="AY576" s="2">
        <f t="shared" si="109"/>
        <v>0.99444877833587453</v>
      </c>
      <c r="AZ576" s="2">
        <f t="shared" si="110"/>
        <v>0.96864176896943488</v>
      </c>
      <c r="BA576" s="2">
        <f t="shared" si="111"/>
        <v>3.135823103056512E-2</v>
      </c>
      <c r="BB576" s="2">
        <f t="shared" si="112"/>
        <v>1.0342773418097331</v>
      </c>
      <c r="BD576" s="2">
        <f t="shared" si="113"/>
        <v>3.2256993947590913</v>
      </c>
      <c r="BE576" s="2">
        <f t="shared" si="114"/>
        <v>-0.88316090409221082</v>
      </c>
      <c r="BO576" s="21">
        <f t="shared" si="115"/>
        <v>87.503208509463875</v>
      </c>
      <c r="BP576" s="21">
        <f t="shared" si="116"/>
        <v>127.50675736070993</v>
      </c>
    </row>
    <row r="577" spans="2:68" x14ac:dyDescent="0.3">
      <c r="B577" s="12">
        <v>34607</v>
      </c>
      <c r="C577" s="18">
        <v>-1.8338000000000001</v>
      </c>
      <c r="D577" s="18">
        <v>0.36646050855160262</v>
      </c>
      <c r="E577" s="18">
        <v>9.9032762911461E-2</v>
      </c>
      <c r="F577" s="18">
        <v>-0.28794452660550002</v>
      </c>
      <c r="G577" s="18">
        <v>-1.4312670419789999</v>
      </c>
      <c r="H577" s="18">
        <v>-1.8303582994377998</v>
      </c>
      <c r="I577" s="18">
        <v>-2.3274932614555</v>
      </c>
      <c r="J577" s="18">
        <v>-2.9781165478239</v>
      </c>
      <c r="K577" s="18">
        <v>-3.6065397150321998</v>
      </c>
      <c r="L577" s="18">
        <v>1.27</v>
      </c>
      <c r="M577" s="18">
        <v>-2.46</v>
      </c>
      <c r="N577" s="18">
        <v>-0.96</v>
      </c>
      <c r="O577" s="18">
        <v>-3.27</v>
      </c>
      <c r="P577" s="18">
        <v>-1.7650000000000001</v>
      </c>
      <c r="Q577" s="18">
        <v>-0.57999999999999996</v>
      </c>
      <c r="R577" s="18">
        <v>-0.33</v>
      </c>
      <c r="S577" s="18">
        <v>-5.08</v>
      </c>
      <c r="T577" s="18">
        <v>-1.84</v>
      </c>
      <c r="U577" s="18">
        <v>-2.1</v>
      </c>
      <c r="V577" s="18">
        <v>-1.28</v>
      </c>
      <c r="W577" s="18">
        <v>-0.4</v>
      </c>
      <c r="X577" s="18">
        <v>-1.23</v>
      </c>
      <c r="Y577" s="18">
        <v>-2.77</v>
      </c>
      <c r="Z577" s="18">
        <v>-2.34</v>
      </c>
      <c r="AA577" s="18">
        <v>1.72</v>
      </c>
      <c r="AB577" s="18">
        <v>-4.7699999999999996</v>
      </c>
      <c r="AC577" s="18">
        <v>-2.95</v>
      </c>
      <c r="AD577" s="18">
        <v>-3.1277125617700352</v>
      </c>
      <c r="AE577" s="18">
        <v>1.1364719240625876</v>
      </c>
      <c r="AF577" s="18">
        <v>-2.3481828100776259</v>
      </c>
      <c r="AG577" s="18">
        <v>-0.13411237147628041</v>
      </c>
      <c r="AH577" s="18">
        <v>0.91984581333770521</v>
      </c>
      <c r="AI577" s="18">
        <v>-0.38361042734351702</v>
      </c>
      <c r="AJ577" s="18">
        <v>0.17908639601795784</v>
      </c>
      <c r="AK577" s="18">
        <v>4.3194089229894983</v>
      </c>
      <c r="AM577" s="18">
        <v>6.6979236436703893E-2</v>
      </c>
      <c r="AN577" s="18">
        <v>39.736540662703362</v>
      </c>
      <c r="AO577" s="18">
        <v>20.576450100818874</v>
      </c>
      <c r="AP577" s="18">
        <v>4.8</v>
      </c>
      <c r="AQ577" s="18">
        <v>7.62</v>
      </c>
      <c r="AR577" s="21"/>
      <c r="AS577" s="21">
        <f t="shared" si="104"/>
        <v>-2.7146433186292285</v>
      </c>
      <c r="AT577" s="21">
        <f t="shared" si="105"/>
        <v>-0.50057288002788303</v>
      </c>
      <c r="AV577" s="2">
        <f t="shared" si="106"/>
        <v>-1.7509409149339261</v>
      </c>
      <c r="AW577" s="2">
        <f t="shared" si="107"/>
        <v>-2.3457327141827244</v>
      </c>
      <c r="AX577" s="2">
        <f t="shared" si="108"/>
        <v>0.97651817189922374</v>
      </c>
      <c r="AY577" s="2">
        <f t="shared" si="109"/>
        <v>0.9986588762852372</v>
      </c>
      <c r="AZ577" s="2">
        <f t="shared" si="110"/>
        <v>0.96795356498430929</v>
      </c>
      <c r="BA577" s="2">
        <f t="shared" si="111"/>
        <v>3.2046435015690711E-2</v>
      </c>
      <c r="BB577" s="2">
        <f t="shared" si="112"/>
        <v>0.97721246522253979</v>
      </c>
      <c r="BD577" s="2">
        <f t="shared" si="113"/>
        <v>-2.7128262882954739</v>
      </c>
      <c r="BE577" s="2">
        <f t="shared" si="114"/>
        <v>-0.50023782455263011</v>
      </c>
      <c r="BO577" s="21">
        <f t="shared" si="115"/>
        <v>86.029688010708981</v>
      </c>
      <c r="BP577" s="21">
        <f t="shared" si="116"/>
        <v>124.60119269299157</v>
      </c>
    </row>
    <row r="578" spans="2:68" x14ac:dyDescent="0.3">
      <c r="B578" s="12">
        <v>34638</v>
      </c>
      <c r="C578" s="18">
        <v>1.4520999999999999</v>
      </c>
      <c r="D578" s="18">
        <v>0.37493183882930659</v>
      </c>
      <c r="E578" s="18">
        <v>0.39130449641333004</v>
      </c>
      <c r="F578" s="18">
        <v>0.19757063725571997</v>
      </c>
      <c r="G578" s="18">
        <v>-0.17103983198798001</v>
      </c>
      <c r="H578" s="18">
        <v>-0.29689252490599</v>
      </c>
      <c r="I578" s="18">
        <v>-0.39481207151429998</v>
      </c>
      <c r="J578" s="18">
        <v>-0.31881354729490002</v>
      </c>
      <c r="K578" s="18">
        <v>-0.98915837710964005</v>
      </c>
      <c r="L578" s="18">
        <v>0.43</v>
      </c>
      <c r="M578" s="18">
        <v>2.4300000000000002</v>
      </c>
      <c r="N578" s="18">
        <v>2.16</v>
      </c>
      <c r="O578" s="18">
        <v>-7.0000000000000007E-2</v>
      </c>
      <c r="P578" s="18">
        <v>0.69</v>
      </c>
      <c r="Q578" s="18">
        <v>2.67</v>
      </c>
      <c r="R578" s="18">
        <v>2.19</v>
      </c>
      <c r="S578" s="18">
        <v>-1.74</v>
      </c>
      <c r="T578" s="18">
        <v>0.19</v>
      </c>
      <c r="U578" s="18">
        <v>7.4</v>
      </c>
      <c r="V578" s="18">
        <v>1.52</v>
      </c>
      <c r="W578" s="18">
        <v>7.34</v>
      </c>
      <c r="X578" s="18">
        <v>-0.12</v>
      </c>
      <c r="Y578" s="18">
        <v>1.57</v>
      </c>
      <c r="Z578" s="18">
        <v>1.31</v>
      </c>
      <c r="AA578" s="18">
        <v>0.88</v>
      </c>
      <c r="AB578" s="18">
        <v>0.33</v>
      </c>
      <c r="AC578" s="18">
        <v>-0.62</v>
      </c>
      <c r="AD578" s="18">
        <v>3.353293091294951</v>
      </c>
      <c r="AE578" s="18">
        <v>-1.8038336540880939</v>
      </c>
      <c r="AF578" s="18">
        <v>2.5629194760943941</v>
      </c>
      <c r="AG578" s="18">
        <v>1.3904162035434098</v>
      </c>
      <c r="AH578" s="18">
        <v>2.3165264510439876</v>
      </c>
      <c r="AI578" s="18">
        <v>-0.92613456547883111</v>
      </c>
      <c r="AJ578" s="18">
        <v>1.357834825242854</v>
      </c>
      <c r="AK578" s="18">
        <v>-1.0351402887496697</v>
      </c>
      <c r="AM578" s="18">
        <v>0.26773761713521083</v>
      </c>
      <c r="AN578" s="18">
        <v>39.939514421984391</v>
      </c>
      <c r="AO578" s="18">
        <v>20.395759282410268</v>
      </c>
      <c r="AP578" s="18">
        <v>5.2</v>
      </c>
      <c r="AQ578" s="18">
        <v>7.81</v>
      </c>
      <c r="AR578" s="21"/>
      <c r="AS578" s="21">
        <f t="shared" si="104"/>
        <v>2.1879876372650875</v>
      </c>
      <c r="AT578" s="21">
        <f t="shared" si="105"/>
        <v>1.0154843647141032</v>
      </c>
      <c r="AV578" s="2">
        <f t="shared" si="106"/>
        <v>1.9434308771938875</v>
      </c>
      <c r="AW578" s="2">
        <f t="shared" si="107"/>
        <v>2.2576073090296855</v>
      </c>
      <c r="AX578" s="2">
        <f t="shared" si="108"/>
        <v>1.0256291947609439</v>
      </c>
      <c r="AY578" s="2">
        <f t="shared" si="109"/>
        <v>1.0139041620354341</v>
      </c>
      <c r="AZ578" s="2">
        <f t="shared" si="110"/>
        <v>0.96830831062874612</v>
      </c>
      <c r="BA578" s="2">
        <f t="shared" si="111"/>
        <v>3.1691689371253884E-2</v>
      </c>
      <c r="BB578" s="2">
        <f t="shared" si="112"/>
        <v>1.025253449261649</v>
      </c>
      <c r="BD578" s="2">
        <f t="shared" si="113"/>
        <v>2.1821452136675838</v>
      </c>
      <c r="BE578" s="2">
        <f t="shared" si="114"/>
        <v>1.0127727909765487</v>
      </c>
      <c r="BO578" s="21">
        <f t="shared" si="115"/>
        <v>87.931949367771395</v>
      </c>
      <c r="BP578" s="21">
        <f t="shared" si="116"/>
        <v>127.74780259060498</v>
      </c>
    </row>
    <row r="579" spans="2:68" x14ac:dyDescent="0.3">
      <c r="B579" s="12">
        <v>34668</v>
      </c>
      <c r="C579" s="18">
        <v>-3.7206000000000001</v>
      </c>
      <c r="D579" s="18">
        <v>0.36209435240206478</v>
      </c>
      <c r="E579" s="18">
        <v>-0.18335618865657</v>
      </c>
      <c r="F579" s="18">
        <v>-0.39654056007589</v>
      </c>
      <c r="G579" s="18">
        <v>-0.57250898338446998</v>
      </c>
      <c r="H579" s="18">
        <v>-0.34313223694022998</v>
      </c>
      <c r="I579" s="18">
        <v>-0.12899148889307999</v>
      </c>
      <c r="J579" s="18">
        <v>0.61627640912210002</v>
      </c>
      <c r="K579" s="18">
        <v>0.38060800610707002</v>
      </c>
      <c r="L579" s="18">
        <v>-3.67</v>
      </c>
      <c r="M579" s="18">
        <v>-3.35</v>
      </c>
      <c r="N579" s="18">
        <v>-2.59</v>
      </c>
      <c r="O579" s="18">
        <v>-3.83</v>
      </c>
      <c r="P579" s="18">
        <v>-3.0750000000000002</v>
      </c>
      <c r="Q579" s="18">
        <v>-4.875</v>
      </c>
      <c r="R579" s="18">
        <v>-1.67</v>
      </c>
      <c r="S579" s="18">
        <v>-5.0599999999999996</v>
      </c>
      <c r="T579" s="18">
        <v>-5.29</v>
      </c>
      <c r="U579" s="18">
        <v>-4.8499999999999996</v>
      </c>
      <c r="V579" s="18">
        <v>-5.82</v>
      </c>
      <c r="W579" s="18">
        <v>-2.11</v>
      </c>
      <c r="X579" s="18">
        <v>-5.44</v>
      </c>
      <c r="Y579" s="18">
        <v>0.27</v>
      </c>
      <c r="Z579" s="18">
        <v>-3.42</v>
      </c>
      <c r="AA579" s="18">
        <v>0.44</v>
      </c>
      <c r="AB579" s="18">
        <v>-5.37</v>
      </c>
      <c r="AC579" s="18">
        <v>-4.6500000000000004</v>
      </c>
      <c r="AD579" s="18">
        <v>-4.7840831920223925</v>
      </c>
      <c r="AE579" s="18">
        <v>-5.1994346668228104</v>
      </c>
      <c r="AF579" s="18">
        <v>-4.3428224705314378</v>
      </c>
      <c r="AG579" s="18">
        <v>0.76333126093739434</v>
      </c>
      <c r="AH579" s="18">
        <v>1.1684590190651267</v>
      </c>
      <c r="AI579" s="18">
        <v>-0.90169862285565117</v>
      </c>
      <c r="AJ579" s="18">
        <v>-0.3255090130981797</v>
      </c>
      <c r="AK579" s="18">
        <v>-0.77071290944124016</v>
      </c>
      <c r="AM579" s="18">
        <v>0.20026702269690944</v>
      </c>
      <c r="AN579" s="18">
        <v>38.525328514741354</v>
      </c>
      <c r="AO579" s="18">
        <v>20.209473020394057</v>
      </c>
      <c r="AP579" s="18">
        <v>5.72</v>
      </c>
      <c r="AQ579" s="18">
        <v>7.91</v>
      </c>
      <c r="AR579" s="21"/>
      <c r="AS579" s="21">
        <f t="shared" si="104"/>
        <v>-4.7049168229335026</v>
      </c>
      <c r="AT579" s="21">
        <f t="shared" si="105"/>
        <v>0.40123690853532956</v>
      </c>
      <c r="AV579" s="2">
        <f t="shared" si="106"/>
        <v>-3.0112433737876976</v>
      </c>
      <c r="AW579" s="2">
        <f t="shared" si="107"/>
        <v>-4.3812668552887679</v>
      </c>
      <c r="AX579" s="2">
        <f t="shared" si="108"/>
        <v>0.95657177529468562</v>
      </c>
      <c r="AY579" s="2">
        <f t="shared" si="109"/>
        <v>1.0076333126093739</v>
      </c>
      <c r="AZ579" s="2">
        <f t="shared" si="110"/>
        <v>0.96667299607849</v>
      </c>
      <c r="BA579" s="2">
        <f t="shared" si="111"/>
        <v>3.3327003921510001E-2</v>
      </c>
      <c r="BB579" s="2">
        <f t="shared" si="112"/>
        <v>0.95819000167408142</v>
      </c>
      <c r="BD579" s="2">
        <f t="shared" si="113"/>
        <v>-4.6955132583307053</v>
      </c>
      <c r="BE579" s="2">
        <f t="shared" si="114"/>
        <v>0.40043496934438627</v>
      </c>
      <c r="BO579" s="21">
        <f t="shared" si="115"/>
        <v>85.460203065990214</v>
      </c>
      <c r="BP579" s="21">
        <f t="shared" si="116"/>
        <v>122.40666717815201</v>
      </c>
    </row>
    <row r="580" spans="2:68" x14ac:dyDescent="0.3">
      <c r="B580" s="12">
        <v>34699</v>
      </c>
      <c r="C580" s="18">
        <v>1.258</v>
      </c>
      <c r="D580" s="18">
        <v>0.41332695085620763</v>
      </c>
      <c r="E580" s="18">
        <v>0.25530688299121002</v>
      </c>
      <c r="F580" s="18">
        <v>6.1676307825788992E-2</v>
      </c>
      <c r="G580" s="18">
        <v>0.44132863145890999</v>
      </c>
      <c r="H580" s="18">
        <v>0.63062305557889997</v>
      </c>
      <c r="I580" s="18">
        <v>1.1198198633112999</v>
      </c>
      <c r="J580" s="18">
        <v>1.3563981665378</v>
      </c>
      <c r="K580" s="18">
        <v>1.8757183999649998</v>
      </c>
      <c r="L580" s="18">
        <v>-1</v>
      </c>
      <c r="M580" s="18">
        <v>1.27</v>
      </c>
      <c r="N580" s="18">
        <v>1.54</v>
      </c>
      <c r="O580" s="18">
        <v>0.93</v>
      </c>
      <c r="P580" s="18">
        <v>-1.5549999999999999</v>
      </c>
      <c r="Q580" s="18">
        <v>2.0750000000000002</v>
      </c>
      <c r="R580" s="18">
        <v>1.33</v>
      </c>
      <c r="S580" s="18">
        <v>3.88</v>
      </c>
      <c r="T580" s="18">
        <v>4.57</v>
      </c>
      <c r="U580" s="18">
        <v>-1.01</v>
      </c>
      <c r="V580" s="18">
        <v>2.72</v>
      </c>
      <c r="W580" s="18">
        <v>2.4700000000000002</v>
      </c>
      <c r="X580" s="18">
        <v>0.88</v>
      </c>
      <c r="Y580" s="18">
        <v>0.35</v>
      </c>
      <c r="Z580" s="18">
        <v>-2.77</v>
      </c>
      <c r="AA580" s="18">
        <v>0.56999999999999995</v>
      </c>
      <c r="AB580" s="18">
        <v>1.35</v>
      </c>
      <c r="AC580" s="18">
        <v>1.51</v>
      </c>
      <c r="AD580" s="18">
        <v>0.64975717149293732</v>
      </c>
      <c r="AE580" s="18">
        <v>-8.0316357022802158</v>
      </c>
      <c r="AF580" s="18">
        <v>0.34889317848334489</v>
      </c>
      <c r="AG580" s="18">
        <v>0.71101877212469411</v>
      </c>
      <c r="AH580" s="18">
        <v>0.492824900106692</v>
      </c>
      <c r="AI580" s="18">
        <v>0.5563599745737724</v>
      </c>
      <c r="AJ580" s="18">
        <v>2.7049532260372988</v>
      </c>
      <c r="AK580" s="18">
        <v>-1.4424410540915256</v>
      </c>
      <c r="AM580" s="18">
        <v>0.26648900732844094</v>
      </c>
      <c r="AN580" s="18">
        <v>38.383018388256737</v>
      </c>
      <c r="AO580" s="18">
        <v>19.911484108090335</v>
      </c>
      <c r="AP580" s="18">
        <v>5.68</v>
      </c>
      <c r="AQ580" s="18">
        <v>7.84</v>
      </c>
      <c r="AR580" s="21"/>
      <c r="AS580" s="21">
        <f t="shared" si="104"/>
        <v>-6.4433772372862741E-2</v>
      </c>
      <c r="AT580" s="21">
        <f t="shared" si="105"/>
        <v>0.29769182126848648</v>
      </c>
      <c r="AV580" s="2">
        <f t="shared" si="106"/>
        <v>0.19104184924730871</v>
      </c>
      <c r="AW580" s="2">
        <f t="shared" si="107"/>
        <v>9.4472732234263113E-2</v>
      </c>
      <c r="AX580" s="2">
        <f t="shared" si="108"/>
        <v>1.0034889317848334</v>
      </c>
      <c r="AY580" s="2">
        <f t="shared" si="109"/>
        <v>1.0071101877212469</v>
      </c>
      <c r="AZ580" s="2">
        <f t="shared" si="110"/>
        <v>0.96655675215361403</v>
      </c>
      <c r="BA580" s="2">
        <f t="shared" si="111"/>
        <v>3.3443247846385971E-2</v>
      </c>
      <c r="BB580" s="2">
        <f t="shared" si="112"/>
        <v>1.003609617395627</v>
      </c>
      <c r="BD580" s="2">
        <f t="shared" si="113"/>
        <v>-6.4262519821705638E-2</v>
      </c>
      <c r="BE580" s="2">
        <f t="shared" si="114"/>
        <v>0.29690061377009852</v>
      </c>
      <c r="BO580" s="21">
        <f t="shared" si="115"/>
        <v>85.851209865109411</v>
      </c>
      <c r="BP580" s="21">
        <f t="shared" si="116"/>
        <v>122.84850841333899</v>
      </c>
    </row>
    <row r="581" spans="2:68" x14ac:dyDescent="0.3">
      <c r="B581" s="12">
        <v>34730</v>
      </c>
      <c r="C581" s="18">
        <v>2.0352999999999999</v>
      </c>
      <c r="D581" s="18">
        <v>0.39537537454024108</v>
      </c>
      <c r="E581" s="18">
        <v>1.0550132863270001</v>
      </c>
      <c r="F581" s="18">
        <v>1.4517204315704999</v>
      </c>
      <c r="G581" s="18">
        <v>1.8185082589515</v>
      </c>
      <c r="H581" s="18">
        <v>1.7772517595471999</v>
      </c>
      <c r="I581" s="18">
        <v>2.2922460225849002</v>
      </c>
      <c r="J581" s="18">
        <v>2.5987106167201</v>
      </c>
      <c r="K581" s="18">
        <v>2.6932017308586</v>
      </c>
      <c r="L581" s="18">
        <v>2.08</v>
      </c>
      <c r="M581" s="18">
        <v>2.99</v>
      </c>
      <c r="N581" s="18">
        <v>2.0099999999999998</v>
      </c>
      <c r="O581" s="18">
        <v>4.1500000000000004</v>
      </c>
      <c r="P581" s="18">
        <v>1.8049999999999999</v>
      </c>
      <c r="Q581" s="18">
        <v>-0.42000000000000004</v>
      </c>
      <c r="R581" s="18">
        <v>1.81</v>
      </c>
      <c r="S581" s="18">
        <v>-5.77</v>
      </c>
      <c r="T581" s="18">
        <v>-0.2</v>
      </c>
      <c r="U581" s="18">
        <v>0.37</v>
      </c>
      <c r="V581" s="18">
        <v>-0.88</v>
      </c>
      <c r="W581" s="18">
        <v>-0.8</v>
      </c>
      <c r="X581" s="18">
        <v>4.16</v>
      </c>
      <c r="Y581" s="18">
        <v>6.21</v>
      </c>
      <c r="Z581" s="18">
        <v>1.56</v>
      </c>
      <c r="AA581" s="18">
        <v>6.18</v>
      </c>
      <c r="AB581" s="18">
        <v>5.65</v>
      </c>
      <c r="AC581" s="18">
        <v>2.35</v>
      </c>
      <c r="AD581" s="18">
        <v>-3.8181450616590618</v>
      </c>
      <c r="AE581" s="18">
        <v>-10.639041290384732</v>
      </c>
      <c r="AF581" s="18">
        <v>-2.0348552141392307</v>
      </c>
      <c r="AG581" s="18">
        <v>1.0266228742315642</v>
      </c>
      <c r="AH581" s="18">
        <v>0.39596098586789363</v>
      </c>
      <c r="AI581" s="18">
        <v>1.8208931493078673</v>
      </c>
      <c r="AJ581" s="18">
        <v>-0.28756745800502248</v>
      </c>
      <c r="AK581" s="18">
        <v>3.6025893611032922</v>
      </c>
      <c r="AM581" s="18">
        <v>0.26578073089700283</v>
      </c>
      <c r="AN581" s="18">
        <v>38.857559745647826</v>
      </c>
      <c r="AO581" s="18">
        <v>20.219119422457307</v>
      </c>
      <c r="AP581" s="18">
        <v>6</v>
      </c>
      <c r="AQ581" s="18">
        <v>7.6</v>
      </c>
      <c r="AR581" s="21"/>
      <c r="AS581" s="21">
        <f t="shared" si="104"/>
        <v>-2.4302305886794717</v>
      </c>
      <c r="AT581" s="21">
        <f t="shared" si="105"/>
        <v>0.6312474996913231</v>
      </c>
      <c r="AV581" s="2">
        <f t="shared" si="106"/>
        <v>-1.382192518524995</v>
      </c>
      <c r="AW581" s="2">
        <f t="shared" si="107"/>
        <v>-2.1982501745505645</v>
      </c>
      <c r="AX581" s="2">
        <f t="shared" si="108"/>
        <v>0.97965144785860769</v>
      </c>
      <c r="AY581" s="2">
        <f t="shared" si="109"/>
        <v>1.0102662287423156</v>
      </c>
      <c r="AZ581" s="2">
        <f t="shared" si="110"/>
        <v>0.96554763468908777</v>
      </c>
      <c r="BA581" s="2">
        <f t="shared" si="111"/>
        <v>3.4452365310912225E-2</v>
      </c>
      <c r="BB581" s="2">
        <f t="shared" si="112"/>
        <v>0.98067530556346438</v>
      </c>
      <c r="BD581" s="2">
        <f t="shared" si="113"/>
        <v>-2.4237886255550731</v>
      </c>
      <c r="BE581" s="2">
        <f t="shared" si="114"/>
        <v>0.62957421274714465</v>
      </c>
      <c r="BO581" s="21">
        <f t="shared" si="115"/>
        <v>84.892756838354089</v>
      </c>
      <c r="BP581" s="21">
        <f t="shared" si="116"/>
        <v>120.47449852626704</v>
      </c>
    </row>
    <row r="582" spans="2:68" x14ac:dyDescent="0.3">
      <c r="B582" s="12">
        <v>34758</v>
      </c>
      <c r="C582" s="18">
        <v>3.9647000000000001</v>
      </c>
      <c r="D582" s="18">
        <v>0.4327547394371356</v>
      </c>
      <c r="E582" s="18">
        <v>0.98099590891086996</v>
      </c>
      <c r="F582" s="18">
        <v>1.4637280228908001</v>
      </c>
      <c r="G582" s="18">
        <v>2.3423218170458999</v>
      </c>
      <c r="H582" s="18">
        <v>2.2791763459815999</v>
      </c>
      <c r="I582" s="18">
        <v>3.0014400783277999</v>
      </c>
      <c r="J582" s="18">
        <v>2.6960272400153</v>
      </c>
      <c r="K582" s="18">
        <v>2.9171788648180002</v>
      </c>
      <c r="L582" s="18">
        <v>3.04</v>
      </c>
      <c r="M582" s="18">
        <v>3.88</v>
      </c>
      <c r="N582" s="18">
        <v>3.72</v>
      </c>
      <c r="O582" s="18">
        <v>5.87</v>
      </c>
      <c r="P582" s="18">
        <v>4.1050000000000004</v>
      </c>
      <c r="Q582" s="18">
        <v>3.64</v>
      </c>
      <c r="R582" s="18">
        <v>2.98</v>
      </c>
      <c r="S582" s="18">
        <v>5.13</v>
      </c>
      <c r="T582" s="18">
        <v>5.95</v>
      </c>
      <c r="U582" s="18">
        <v>4.4800000000000004</v>
      </c>
      <c r="V582" s="18">
        <v>4.7699999999999996</v>
      </c>
      <c r="W582" s="18">
        <v>6.77</v>
      </c>
      <c r="X582" s="18">
        <v>1.51</v>
      </c>
      <c r="Y582" s="18">
        <v>0.82</v>
      </c>
      <c r="Z582" s="18">
        <v>2.67</v>
      </c>
      <c r="AA582" s="18">
        <v>2.2599999999999998</v>
      </c>
      <c r="AB582" s="18">
        <v>4.91</v>
      </c>
      <c r="AC582" s="18">
        <v>4.68</v>
      </c>
      <c r="AD582" s="18">
        <v>-0.26109316853674125</v>
      </c>
      <c r="AE582" s="18">
        <v>-2.5648934444204796</v>
      </c>
      <c r="AF582" s="18">
        <v>1.0680432511496196</v>
      </c>
      <c r="AG582" s="18">
        <v>2.894393039940657</v>
      </c>
      <c r="AH582" s="18">
        <v>2.6504551999668946</v>
      </c>
      <c r="AI582" s="18">
        <v>3.3921719496331049</v>
      </c>
      <c r="AJ582" s="18">
        <v>1.7075122918016605</v>
      </c>
      <c r="AK582" s="18">
        <v>0.59766367834828138</v>
      </c>
      <c r="AM582" s="18">
        <v>0.19880715705764551</v>
      </c>
      <c r="AN582" s="18">
        <v>40.446678536773859</v>
      </c>
      <c r="AO582" s="18">
        <v>20.80257176433269</v>
      </c>
      <c r="AP582" s="18">
        <v>5.94</v>
      </c>
      <c r="AQ582" s="18">
        <v>7.22</v>
      </c>
      <c r="AR582" s="21"/>
      <c r="AS582" s="21">
        <f t="shared" ref="AS582:AS645" si="117">AF582-D582</f>
        <v>0.63528851171248402</v>
      </c>
      <c r="AT582" s="21">
        <f t="shared" ref="AT582:AT645" si="118">AG582-D582</f>
        <v>2.4616383005035214</v>
      </c>
      <c r="AV582" s="2">
        <f t="shared" ref="AV582:AV645" si="119">0.7*AF582 + 0.3*AG582 - AM582</f>
        <v>1.4171410307292853</v>
      </c>
      <c r="AW582" s="2">
        <f t="shared" ref="AW582:AW645" si="120">100*(BB582-1) - AM582</f>
        <v>0.93215816420091357</v>
      </c>
      <c r="AX582" s="2">
        <f t="shared" ref="AX582:AX645" si="121">1 + AF582/100</f>
        <v>1.0106804325114962</v>
      </c>
      <c r="AY582" s="2">
        <f t="shared" ref="AY582:AY645" si="122">1 + AG582/100</f>
        <v>1.0289439303994066</v>
      </c>
      <c r="AZ582" s="2">
        <f t="shared" ref="AZ582:AZ645" si="123">AX582*AZ581/BB582</f>
        <v>0.96494688638444703</v>
      </c>
      <c r="BA582" s="2">
        <f t="shared" ref="BA582:BA645" si="124">1-AZ582</f>
        <v>3.5053113615552967E-2</v>
      </c>
      <c r="BB582" s="2">
        <f t="shared" ref="BB582:BB645" si="125">AZ581*AX582 + BA581*AY582</f>
        <v>1.0113096532125856</v>
      </c>
      <c r="BD582" s="2">
        <f t="shared" ref="BD582:BD645" si="126">(AF582-$D582)/(1+ 0.01*$AM582)</f>
        <v>0.63402801863368941</v>
      </c>
      <c r="BE582" s="2">
        <f t="shared" ref="BE582:BE645" si="127">(AG582-$D582)/(1+ 0.01*$AM582)</f>
        <v>2.456754097526332</v>
      </c>
      <c r="BO582" s="21">
        <f t="shared" ref="BO582:BO645" si="128">BO581*(1 + 0.01*(AV582+AM582))</f>
        <v>86.264579804045823</v>
      </c>
      <c r="BP582" s="21">
        <f t="shared" ref="BP582:BP645" si="129">BP581*(1 + 0.01*(AW582+AM582))</f>
        <v>121.83702332555927</v>
      </c>
    </row>
    <row r="583" spans="2:68" x14ac:dyDescent="0.3">
      <c r="B583" s="12">
        <v>34789</v>
      </c>
      <c r="C583" s="18">
        <v>2.7063999999999999</v>
      </c>
      <c r="D583" s="18">
        <v>0.41912160843997626</v>
      </c>
      <c r="E583" s="18">
        <v>0.51200652003168001</v>
      </c>
      <c r="F583" s="18">
        <v>0.56823673308874001</v>
      </c>
      <c r="G583" s="18">
        <v>0.58927073696639998</v>
      </c>
      <c r="H583" s="18">
        <v>0.90255426967061003</v>
      </c>
      <c r="I583" s="18">
        <v>0.71946331378423001</v>
      </c>
      <c r="J583" s="18">
        <v>0.94765314718228</v>
      </c>
      <c r="K583" s="18">
        <v>0.91344936441752</v>
      </c>
      <c r="L583" s="18">
        <v>1.55</v>
      </c>
      <c r="M583" s="18">
        <v>2.77</v>
      </c>
      <c r="N583" s="18">
        <v>2.8</v>
      </c>
      <c r="O583" s="18">
        <v>0.99</v>
      </c>
      <c r="P583" s="18">
        <v>1.9100000000000001</v>
      </c>
      <c r="Q583" s="18">
        <v>3.0150000000000001</v>
      </c>
      <c r="R583" s="18">
        <v>2.75</v>
      </c>
      <c r="S583" s="18">
        <v>1.43</v>
      </c>
      <c r="T583" s="18">
        <v>3.17</v>
      </c>
      <c r="U583" s="18">
        <v>5.28</v>
      </c>
      <c r="V583" s="18">
        <v>4.25</v>
      </c>
      <c r="W583" s="18">
        <v>4.6100000000000003</v>
      </c>
      <c r="X583" s="18">
        <v>0.25</v>
      </c>
      <c r="Y583" s="18">
        <v>-1.75</v>
      </c>
      <c r="Z583" s="18">
        <v>3.62</v>
      </c>
      <c r="AA583" s="18">
        <v>2.8</v>
      </c>
      <c r="AB583" s="18">
        <v>1.18</v>
      </c>
      <c r="AC583" s="18">
        <v>3.67</v>
      </c>
      <c r="AD583" s="18">
        <v>6.2649467940509185</v>
      </c>
      <c r="AE583" s="18">
        <v>0.63534960908222526</v>
      </c>
      <c r="AF583" s="18">
        <v>4.5803795726072849</v>
      </c>
      <c r="AG583" s="18">
        <v>4.0991988118761702</v>
      </c>
      <c r="AH583" s="18">
        <v>5.6939944462022885</v>
      </c>
      <c r="AI583" s="18">
        <v>2.0078438059510706</v>
      </c>
      <c r="AJ583" s="18">
        <v>2.1372806195740335</v>
      </c>
      <c r="AK583" s="18">
        <v>3.5646772886848588</v>
      </c>
      <c r="AM583" s="18">
        <v>0.39682539682541762</v>
      </c>
      <c r="AN583" s="18">
        <v>41.237028305648209</v>
      </c>
      <c r="AO583" s="18">
        <v>21.152737302037</v>
      </c>
      <c r="AP583" s="18">
        <v>5.88</v>
      </c>
      <c r="AQ583" s="18">
        <v>7.2</v>
      </c>
      <c r="AR583" s="21"/>
      <c r="AS583" s="21">
        <f t="shared" si="117"/>
        <v>4.1612579641673086</v>
      </c>
      <c r="AT583" s="21">
        <f t="shared" si="118"/>
        <v>3.6800772034361939</v>
      </c>
      <c r="AV583" s="2">
        <f t="shared" si="119"/>
        <v>4.0391999475625324</v>
      </c>
      <c r="AW583" s="2">
        <f t="shared" si="120"/>
        <v>4.1666872919063458</v>
      </c>
      <c r="AX583" s="2">
        <f t="shared" si="121"/>
        <v>1.0458037957260728</v>
      </c>
      <c r="AY583" s="2">
        <f t="shared" si="122"/>
        <v>1.0409919881187617</v>
      </c>
      <c r="AZ583" s="2">
        <f t="shared" si="123"/>
        <v>0.96510253960094861</v>
      </c>
      <c r="BA583" s="2">
        <f t="shared" si="124"/>
        <v>3.4897460399051394E-2</v>
      </c>
      <c r="BB583" s="2">
        <f t="shared" si="125"/>
        <v>1.0456351268873176</v>
      </c>
      <c r="BD583" s="2">
        <f t="shared" si="126"/>
        <v>4.1448103042298872</v>
      </c>
      <c r="BE583" s="2">
        <f t="shared" si="127"/>
        <v>3.6655314437388169</v>
      </c>
      <c r="BO583" s="21">
        <f t="shared" si="128"/>
        <v>90.091298427383052</v>
      </c>
      <c r="BP583" s="21">
        <f t="shared" si="129"/>
        <v>127.39707134459425</v>
      </c>
    </row>
    <row r="584" spans="2:68" x14ac:dyDescent="0.3">
      <c r="B584" s="12">
        <v>34819</v>
      </c>
      <c r="C584" s="18">
        <v>2.5047999999999999</v>
      </c>
      <c r="D584" s="18">
        <v>0.48235887066687688</v>
      </c>
      <c r="E584" s="18">
        <v>0.65531385213311999</v>
      </c>
      <c r="F584" s="18">
        <v>0.94110310560671995</v>
      </c>
      <c r="G584" s="18">
        <v>1.4167272586190001</v>
      </c>
      <c r="H584" s="18">
        <v>1.6277099656856</v>
      </c>
      <c r="I584" s="18">
        <v>1.6972769005397002</v>
      </c>
      <c r="J584" s="18">
        <v>1.7695153826695997</v>
      </c>
      <c r="K584" s="18">
        <v>1.6917566801220003</v>
      </c>
      <c r="L584" s="18">
        <v>2.73</v>
      </c>
      <c r="M584" s="18">
        <v>2.89</v>
      </c>
      <c r="N584" s="18">
        <v>2.17</v>
      </c>
      <c r="O584" s="18">
        <v>4.63</v>
      </c>
      <c r="P584" s="18">
        <v>1.7850000000000001</v>
      </c>
      <c r="Q584" s="18">
        <v>3.6049999999999995</v>
      </c>
      <c r="R584" s="18">
        <v>1.9</v>
      </c>
      <c r="S584" s="18">
        <v>1.45</v>
      </c>
      <c r="T584" s="18">
        <v>2.66</v>
      </c>
      <c r="U584" s="18">
        <v>2.2400000000000002</v>
      </c>
      <c r="V584" s="18">
        <v>3.62</v>
      </c>
      <c r="W584" s="18">
        <v>8.2899999999999991</v>
      </c>
      <c r="X584" s="18">
        <v>1.62</v>
      </c>
      <c r="Y584" s="18">
        <v>2.38</v>
      </c>
      <c r="Z584" s="18">
        <v>-1.71</v>
      </c>
      <c r="AA584" s="18">
        <v>3</v>
      </c>
      <c r="AB584" s="18">
        <v>1.79</v>
      </c>
      <c r="AC584" s="18">
        <v>1.72</v>
      </c>
      <c r="AD584" s="18">
        <v>3.78777089104545</v>
      </c>
      <c r="AE584" s="18">
        <v>4.486156026380872</v>
      </c>
      <c r="AF584" s="18">
        <v>3.637176989037072</v>
      </c>
      <c r="AG584" s="18">
        <v>2.4805702004942365</v>
      </c>
      <c r="AH584" s="18">
        <v>2.904136193973228</v>
      </c>
      <c r="AI584" s="18">
        <v>1.1546061861578805</v>
      </c>
      <c r="AJ584" s="18">
        <v>2.649022821221525</v>
      </c>
      <c r="AK584" s="18">
        <v>6.1538461538461542</v>
      </c>
      <c r="AM584" s="18">
        <v>0.19762845849802257</v>
      </c>
      <c r="AN584" s="18">
        <v>41.985819344237015</v>
      </c>
      <c r="AO584" s="18">
        <v>21.642739261879662</v>
      </c>
      <c r="AP584" s="18">
        <v>5.87</v>
      </c>
      <c r="AQ584" s="18">
        <v>7.07</v>
      </c>
      <c r="AR584" s="21"/>
      <c r="AS584" s="21">
        <f t="shared" si="117"/>
        <v>3.1548181183701951</v>
      </c>
      <c r="AT584" s="21">
        <f t="shared" si="118"/>
        <v>1.9982113298273596</v>
      </c>
      <c r="AV584" s="2">
        <f t="shared" si="119"/>
        <v>3.0925664939761988</v>
      </c>
      <c r="AW584" s="2">
        <f t="shared" si="120"/>
        <v>3.3991858909385941</v>
      </c>
      <c r="AX584" s="2">
        <f t="shared" si="121"/>
        <v>1.0363717698903707</v>
      </c>
      <c r="AY584" s="2">
        <f t="shared" si="122"/>
        <v>1.0248057020049424</v>
      </c>
      <c r="AZ584" s="2">
        <f t="shared" si="123"/>
        <v>0.96547855585422837</v>
      </c>
      <c r="BA584" s="2">
        <f t="shared" si="124"/>
        <v>3.4521444145771629E-2</v>
      </c>
      <c r="BB584" s="2">
        <f t="shared" si="125"/>
        <v>1.0359681434943662</v>
      </c>
      <c r="BD584" s="2">
        <f t="shared" si="126"/>
        <v>3.1485955974266644</v>
      </c>
      <c r="BE584" s="2">
        <f t="shared" si="127"/>
        <v>1.9942700846008756</v>
      </c>
      <c r="BO584" s="21">
        <f t="shared" si="128"/>
        <v>93.055477780859292</v>
      </c>
      <c r="BP584" s="21">
        <f t="shared" si="129"/>
        <v>131.97930748747862</v>
      </c>
    </row>
    <row r="585" spans="2:68" x14ac:dyDescent="0.3">
      <c r="B585" s="12">
        <v>34850</v>
      </c>
      <c r="C585" s="18">
        <v>3.3909000000000002</v>
      </c>
      <c r="D585" s="18">
        <v>0.47894474642038443</v>
      </c>
      <c r="E585" s="18">
        <v>1.0509320609909001</v>
      </c>
      <c r="F585" s="18">
        <v>1.9591697947154998</v>
      </c>
      <c r="G585" s="18">
        <v>3.7939947003198</v>
      </c>
      <c r="H585" s="18">
        <v>4.7172959031644002</v>
      </c>
      <c r="I585" s="18">
        <v>5.4899602596405996</v>
      </c>
      <c r="J585" s="18">
        <v>7.6715179369335003</v>
      </c>
      <c r="K585" s="18">
        <v>9.1481409587856</v>
      </c>
      <c r="L585" s="18">
        <v>2.06</v>
      </c>
      <c r="M585" s="18">
        <v>4.13</v>
      </c>
      <c r="N585" s="18">
        <v>3.42</v>
      </c>
      <c r="O585" s="18">
        <v>4.8</v>
      </c>
      <c r="P585" s="18">
        <v>3.145</v>
      </c>
      <c r="Q585" s="18">
        <v>2.7450000000000001</v>
      </c>
      <c r="R585" s="18">
        <v>4.78</v>
      </c>
      <c r="S585" s="18">
        <v>4.78</v>
      </c>
      <c r="T585" s="18">
        <v>3.09</v>
      </c>
      <c r="U585" s="18">
        <v>4.09</v>
      </c>
      <c r="V585" s="18">
        <v>3.38</v>
      </c>
      <c r="W585" s="18">
        <v>3.05</v>
      </c>
      <c r="X585" s="18">
        <v>0.93</v>
      </c>
      <c r="Y585" s="18">
        <v>6.02</v>
      </c>
      <c r="Z585" s="18">
        <v>2.65</v>
      </c>
      <c r="AA585" s="18">
        <v>1.63</v>
      </c>
      <c r="AB585" s="18">
        <v>6.22</v>
      </c>
      <c r="AC585" s="18">
        <v>0.15</v>
      </c>
      <c r="AD585" s="18">
        <v>-1.1664132408343852</v>
      </c>
      <c r="AE585" s="18">
        <v>5.3199236337321487</v>
      </c>
      <c r="AF585" s="18">
        <v>1.1039960177749331</v>
      </c>
      <c r="AG585" s="18">
        <v>4.1084800297939594</v>
      </c>
      <c r="AH585" s="18">
        <v>3.0942591398887664</v>
      </c>
      <c r="AI585" s="18">
        <v>2.4170635693502529</v>
      </c>
      <c r="AJ585" s="18">
        <v>-0.92694085688415084</v>
      </c>
      <c r="AK585" s="18">
        <v>-7.2709408007860521</v>
      </c>
      <c r="AM585" s="18">
        <v>0.19723865877712132</v>
      </c>
      <c r="AN585" s="18">
        <v>43.120186168685358</v>
      </c>
      <c r="AO585" s="18">
        <v>22.195426698019958</v>
      </c>
      <c r="AP585" s="18">
        <v>5.81</v>
      </c>
      <c r="AQ585" s="18">
        <v>6.3</v>
      </c>
      <c r="AR585" s="21"/>
      <c r="AS585" s="21">
        <f t="shared" si="117"/>
        <v>0.62505127135454863</v>
      </c>
      <c r="AT585" s="21">
        <f t="shared" si="118"/>
        <v>3.629535283373575</v>
      </c>
      <c r="AV585" s="2">
        <f t="shared" si="119"/>
        <v>1.8081025626035196</v>
      </c>
      <c r="AW585" s="2">
        <f t="shared" si="120"/>
        <v>1.0104764860055848</v>
      </c>
      <c r="AX585" s="2">
        <f t="shared" si="121"/>
        <v>1.0110399601777493</v>
      </c>
      <c r="AY585" s="2">
        <f t="shared" si="122"/>
        <v>1.0410848002979396</v>
      </c>
      <c r="AZ585" s="2">
        <f t="shared" si="123"/>
        <v>0.96448911949737881</v>
      </c>
      <c r="BA585" s="2">
        <f t="shared" si="124"/>
        <v>3.5510880502621189E-2</v>
      </c>
      <c r="BB585" s="2">
        <f t="shared" si="125"/>
        <v>1.0120771514478271</v>
      </c>
      <c r="BD585" s="2">
        <f t="shared" si="126"/>
        <v>0.62382085546605537</v>
      </c>
      <c r="BE585" s="2">
        <f t="shared" si="127"/>
        <v>3.622390528878745</v>
      </c>
      <c r="BO585" s="21">
        <f t="shared" si="128"/>
        <v>94.921557635551579</v>
      </c>
      <c r="BP585" s="21">
        <f t="shared" si="129"/>
        <v>133.57324157198423</v>
      </c>
    </row>
    <row r="586" spans="2:68" x14ac:dyDescent="0.3">
      <c r="B586" s="12">
        <v>34880</v>
      </c>
      <c r="C586" s="18">
        <v>3.1141999999999999</v>
      </c>
      <c r="D586" s="18">
        <v>0.47133702379222875</v>
      </c>
      <c r="E586" s="18">
        <v>0.56000380107903003</v>
      </c>
      <c r="F586" s="18">
        <v>0.53964950256007005</v>
      </c>
      <c r="G586" s="18">
        <v>0.88068990765975996</v>
      </c>
      <c r="H586" s="18">
        <v>0.84893895236463002</v>
      </c>
      <c r="I586" s="18">
        <v>1.1343164075532</v>
      </c>
      <c r="J586" s="18">
        <v>1.2270702438134</v>
      </c>
      <c r="K586" s="18">
        <v>1.0426447426922001</v>
      </c>
      <c r="L586" s="18">
        <v>6.55</v>
      </c>
      <c r="M586" s="18">
        <v>2.39</v>
      </c>
      <c r="N586" s="18">
        <v>4.1900000000000004</v>
      </c>
      <c r="O586" s="18">
        <v>2.79</v>
      </c>
      <c r="P586" s="18">
        <v>4.4249999999999998</v>
      </c>
      <c r="Q586" s="18">
        <v>5.53</v>
      </c>
      <c r="R586" s="18">
        <v>1.68</v>
      </c>
      <c r="S586" s="18">
        <v>0.75</v>
      </c>
      <c r="T586" s="18">
        <v>2.69</v>
      </c>
      <c r="U586" s="18">
        <v>-3.08</v>
      </c>
      <c r="V586" s="18">
        <v>0.75</v>
      </c>
      <c r="W586" s="18">
        <v>9.91</v>
      </c>
      <c r="X586" s="18">
        <v>3.89</v>
      </c>
      <c r="Y586" s="18">
        <v>-0.45</v>
      </c>
      <c r="Z586" s="18">
        <v>4.93</v>
      </c>
      <c r="AA586" s="18">
        <v>4.5</v>
      </c>
      <c r="AB586" s="18">
        <v>1.77</v>
      </c>
      <c r="AC586" s="18">
        <v>3.41</v>
      </c>
      <c r="AD586" s="18">
        <v>-1.7270786904223789</v>
      </c>
      <c r="AE586" s="18">
        <v>0.29595579613888034</v>
      </c>
      <c r="AF586" s="18">
        <v>2.2099997447688757E-2</v>
      </c>
      <c r="AG586" s="18">
        <v>1.5493096383799365</v>
      </c>
      <c r="AH586" s="18">
        <v>1.715384663578412</v>
      </c>
      <c r="AI586" s="18">
        <v>2.8949060809393634</v>
      </c>
      <c r="AJ586" s="18">
        <v>-2.6444909445125897</v>
      </c>
      <c r="AK586" s="18">
        <v>-7.9470198675496651</v>
      </c>
      <c r="AM586" s="18">
        <v>0.1312335958005173</v>
      </c>
      <c r="AN586" s="18">
        <v>44.332746033122298</v>
      </c>
      <c r="AO586" s="18">
        <v>22.718356759520617</v>
      </c>
      <c r="AP586" s="18">
        <v>5.6</v>
      </c>
      <c r="AQ586" s="18">
        <v>6.21</v>
      </c>
      <c r="AR586" s="21"/>
      <c r="AS586" s="21">
        <f t="shared" si="117"/>
        <v>-0.44923702634453999</v>
      </c>
      <c r="AT586" s="21">
        <f t="shared" si="118"/>
        <v>1.0779726145877078</v>
      </c>
      <c r="AV586" s="2">
        <f t="shared" si="119"/>
        <v>0.34902929392684579</v>
      </c>
      <c r="AW586" s="2">
        <f t="shared" si="120"/>
        <v>-5.490103929122192E-2</v>
      </c>
      <c r="AX586" s="2">
        <f t="shared" si="121"/>
        <v>1.0002209999744769</v>
      </c>
      <c r="AY586" s="2">
        <f t="shared" si="122"/>
        <v>1.0154930963837994</v>
      </c>
      <c r="AZ586" s="2">
        <f t="shared" si="123"/>
        <v>0.96396645133197734</v>
      </c>
      <c r="BA586" s="2">
        <f t="shared" si="124"/>
        <v>3.6033548668022664E-2</v>
      </c>
      <c r="BB586" s="2">
        <f t="shared" si="125"/>
        <v>1.000763325565093</v>
      </c>
      <c r="BD586" s="2">
        <f t="shared" si="126"/>
        <v>-0.44864824911473067</v>
      </c>
      <c r="BE586" s="2">
        <f t="shared" si="127"/>
        <v>1.0765598064427699</v>
      </c>
      <c r="BO586" s="21">
        <f t="shared" si="128"/>
        <v>95.377430651226291</v>
      </c>
      <c r="BP586" s="21">
        <f t="shared" si="129"/>
        <v>133.67520144208845</v>
      </c>
    </row>
    <row r="587" spans="2:68" x14ac:dyDescent="0.3">
      <c r="B587" s="12">
        <v>34911</v>
      </c>
      <c r="C587" s="18">
        <v>4.0800999999999998</v>
      </c>
      <c r="D587" s="18">
        <v>0.44481701067002888</v>
      </c>
      <c r="E587" s="18">
        <v>0.49120142204528</v>
      </c>
      <c r="F587" s="18">
        <v>0.40197146104565001</v>
      </c>
      <c r="G587" s="18">
        <v>-0.29874884880614</v>
      </c>
      <c r="H587" s="18">
        <v>-0.49864256560934</v>
      </c>
      <c r="I587" s="18">
        <v>-0.85764159290359998</v>
      </c>
      <c r="J587" s="18">
        <v>-1.4391969452058</v>
      </c>
      <c r="K587" s="18">
        <v>-2.2436581083883</v>
      </c>
      <c r="L587" s="18">
        <v>6.25</v>
      </c>
      <c r="M587" s="18">
        <v>3.41</v>
      </c>
      <c r="N587" s="18">
        <v>4.07</v>
      </c>
      <c r="O587" s="18">
        <v>3.88</v>
      </c>
      <c r="P587" s="18">
        <v>5.01</v>
      </c>
      <c r="Q587" s="18">
        <v>5.55</v>
      </c>
      <c r="R587" s="18">
        <v>1.1599999999999999</v>
      </c>
      <c r="S587" s="18">
        <v>2.64</v>
      </c>
      <c r="T587" s="18">
        <v>4.51</v>
      </c>
      <c r="U587" s="18">
        <v>2.2999999999999998</v>
      </c>
      <c r="V587" s="18">
        <v>1.22</v>
      </c>
      <c r="W587" s="18">
        <v>7.9</v>
      </c>
      <c r="X587" s="18">
        <v>5.04</v>
      </c>
      <c r="Y587" s="18">
        <v>-0.37</v>
      </c>
      <c r="Z587" s="18">
        <v>3.58</v>
      </c>
      <c r="AA587" s="18">
        <v>5.52</v>
      </c>
      <c r="AB587" s="18">
        <v>4.1900000000000004</v>
      </c>
      <c r="AC587" s="18">
        <v>6.2</v>
      </c>
      <c r="AD587" s="18">
        <v>6.2528735713417216</v>
      </c>
      <c r="AE587" s="18">
        <v>2.2445150902026034</v>
      </c>
      <c r="AF587" s="18">
        <v>4.8383290042023797</v>
      </c>
      <c r="AG587" s="18">
        <v>-0.33332356901751847</v>
      </c>
      <c r="AH587" s="18">
        <v>7.892291530111617E-2</v>
      </c>
      <c r="AI587" s="18">
        <v>-0.2869687941038146</v>
      </c>
      <c r="AJ587" s="18">
        <v>1.7565314063368476</v>
      </c>
      <c r="AK587" s="18">
        <v>1.0359712230215701</v>
      </c>
      <c r="AM587" s="18">
        <v>0.19659239842726439</v>
      </c>
      <c r="AN587" s="18">
        <v>44.646877870723642</v>
      </c>
      <c r="AO587" s="18">
        <v>23.37641269151214</v>
      </c>
      <c r="AP587" s="18">
        <v>5.6</v>
      </c>
      <c r="AQ587" s="18">
        <v>6.45</v>
      </c>
      <c r="AR587" s="21"/>
      <c r="AS587" s="21">
        <f t="shared" si="117"/>
        <v>4.3935119935323508</v>
      </c>
      <c r="AT587" s="21">
        <f t="shared" si="118"/>
        <v>-0.77814057968754735</v>
      </c>
      <c r="AV587" s="2">
        <f t="shared" si="119"/>
        <v>3.0902408338091458</v>
      </c>
      <c r="AW587" s="2">
        <f t="shared" si="120"/>
        <v>4.4553836110838851</v>
      </c>
      <c r="AX587" s="2">
        <f t="shared" si="121"/>
        <v>1.0483832900420238</v>
      </c>
      <c r="AY587" s="2">
        <f t="shared" si="122"/>
        <v>0.99666676430982482</v>
      </c>
      <c r="AZ587" s="2">
        <f t="shared" si="123"/>
        <v>0.96568297921647006</v>
      </c>
      <c r="BA587" s="2">
        <f t="shared" si="124"/>
        <v>3.4317020783529939E-2</v>
      </c>
      <c r="BB587" s="2">
        <f t="shared" si="125"/>
        <v>1.0465197600951115</v>
      </c>
      <c r="BD587" s="2">
        <f t="shared" si="126"/>
        <v>4.3848916299086769</v>
      </c>
      <c r="BE587" s="2">
        <f t="shared" si="127"/>
        <v>-0.7766138159602336</v>
      </c>
      <c r="BO587" s="21">
        <f t="shared" si="128"/>
        <v>98.512327737924039</v>
      </c>
      <c r="BP587" s="21">
        <f t="shared" si="129"/>
        <v>139.89373974384011</v>
      </c>
    </row>
    <row r="588" spans="2:68" x14ac:dyDescent="0.3">
      <c r="B588" s="12">
        <v>34942</v>
      </c>
      <c r="C588" s="18">
        <v>0.92999999999999994</v>
      </c>
      <c r="D588" s="18">
        <v>0.45495049317443303</v>
      </c>
      <c r="E588" s="18">
        <v>0.55445415840616996</v>
      </c>
      <c r="F588" s="18">
        <v>0.58821370541271001</v>
      </c>
      <c r="G588" s="18">
        <v>0.94541495980257007</v>
      </c>
      <c r="H588" s="18">
        <v>1.3133844810871</v>
      </c>
      <c r="I588" s="18">
        <v>1.4104665897871</v>
      </c>
      <c r="J588" s="18">
        <v>2.1697768234130002</v>
      </c>
      <c r="K588" s="18">
        <v>2.2844992322089999</v>
      </c>
      <c r="L588" s="18">
        <v>4.2300000000000004</v>
      </c>
      <c r="M588" s="18">
        <v>0.61</v>
      </c>
      <c r="N588" s="18">
        <v>0.14000000000000001</v>
      </c>
      <c r="O588" s="18">
        <v>4.0199999999999996</v>
      </c>
      <c r="P588" s="18">
        <v>0.36499999999999999</v>
      </c>
      <c r="Q588" s="18">
        <v>0.74</v>
      </c>
      <c r="R588" s="18">
        <v>0.65</v>
      </c>
      <c r="S588" s="18">
        <v>0.76</v>
      </c>
      <c r="T588" s="18">
        <v>-0.28000000000000003</v>
      </c>
      <c r="U588" s="18">
        <v>-1.58</v>
      </c>
      <c r="V588" s="18">
        <v>-0.04</v>
      </c>
      <c r="W588" s="18">
        <v>-0.12</v>
      </c>
      <c r="X588" s="18">
        <v>4.4000000000000004</v>
      </c>
      <c r="Y588" s="18">
        <v>0.99</v>
      </c>
      <c r="Z588" s="18">
        <v>-2.72</v>
      </c>
      <c r="AA588" s="18">
        <v>1.04</v>
      </c>
      <c r="AB588" s="18">
        <v>5.2</v>
      </c>
      <c r="AC588" s="18">
        <v>0.26</v>
      </c>
      <c r="AD588" s="18">
        <v>-3.7906363528346199</v>
      </c>
      <c r="AE588" s="18">
        <v>-2.355515138639952</v>
      </c>
      <c r="AF588" s="18">
        <v>-2.1894488845905169</v>
      </c>
      <c r="AG588" s="18">
        <v>-1.8646579931934193</v>
      </c>
      <c r="AH588" s="18">
        <v>-3.5230362075257426</v>
      </c>
      <c r="AI588" s="18">
        <v>0.65871505631205363</v>
      </c>
      <c r="AJ588" s="18">
        <v>3.0384694757031649</v>
      </c>
      <c r="AK588" s="18">
        <v>1.936770150954148</v>
      </c>
      <c r="AM588" s="18">
        <v>0.13080444735120711</v>
      </c>
      <c r="AN588" s="18">
        <v>44.699027466149168</v>
      </c>
      <c r="AO588" s="18">
        <v>23.284070256230542</v>
      </c>
      <c r="AP588" s="18">
        <v>5.45</v>
      </c>
      <c r="AQ588" s="18">
        <v>6.28</v>
      </c>
      <c r="AR588" s="21"/>
      <c r="AS588" s="21">
        <f t="shared" si="117"/>
        <v>-2.6443993777649499</v>
      </c>
      <c r="AT588" s="21">
        <f t="shared" si="118"/>
        <v>-2.3196084863678523</v>
      </c>
      <c r="AV588" s="2">
        <f t="shared" si="119"/>
        <v>-2.2228160645225947</v>
      </c>
      <c r="AW588" s="2">
        <f t="shared" si="120"/>
        <v>-2.309107476171357</v>
      </c>
      <c r="AX588" s="2">
        <f t="shared" si="121"/>
        <v>0.97810551115409483</v>
      </c>
      <c r="AY588" s="2">
        <f t="shared" si="122"/>
        <v>0.98135342006806581</v>
      </c>
      <c r="AZ588" s="2">
        <f t="shared" si="123"/>
        <v>0.96557294878825717</v>
      </c>
      <c r="BA588" s="2">
        <f t="shared" si="124"/>
        <v>3.4427051211742832E-2</v>
      </c>
      <c r="BB588" s="2">
        <f t="shared" si="125"/>
        <v>0.9782169697117985</v>
      </c>
      <c r="BD588" s="2">
        <f t="shared" si="126"/>
        <v>-2.6409449043779287</v>
      </c>
      <c r="BE588" s="2">
        <f t="shared" si="127"/>
        <v>-2.3165782989264834</v>
      </c>
      <c r="BO588" s="21">
        <f t="shared" si="128"/>
        <v>96.45143839730072</v>
      </c>
      <c r="BP588" s="21">
        <f t="shared" si="129"/>
        <v>136.84643017387026</v>
      </c>
    </row>
    <row r="589" spans="2:68" x14ac:dyDescent="0.3">
      <c r="B589" s="12">
        <v>34972</v>
      </c>
      <c r="C589" s="18">
        <v>3.6353999999999997</v>
      </c>
      <c r="D589" s="18">
        <v>0.44826176396717266</v>
      </c>
      <c r="E589" s="18">
        <v>0.38196559198934998</v>
      </c>
      <c r="F589" s="18">
        <v>0.49023807963764998</v>
      </c>
      <c r="G589" s="18">
        <v>0.55592268859473004</v>
      </c>
      <c r="H589" s="18">
        <v>1.0517734208300999</v>
      </c>
      <c r="I589" s="18">
        <v>1.2995321684193999</v>
      </c>
      <c r="J589" s="18">
        <v>1.6986281862629002</v>
      </c>
      <c r="K589" s="18">
        <v>2.6445187535381001</v>
      </c>
      <c r="L589" s="18">
        <v>2.5099999999999998</v>
      </c>
      <c r="M589" s="18">
        <v>4.58</v>
      </c>
      <c r="N589" s="18">
        <v>4.92</v>
      </c>
      <c r="O589" s="18">
        <v>4.49</v>
      </c>
      <c r="P589" s="18">
        <v>0.10499999999999998</v>
      </c>
      <c r="Q589" s="18">
        <v>4.4950000000000001</v>
      </c>
      <c r="R589" s="18">
        <v>6.74</v>
      </c>
      <c r="S589" s="18">
        <v>-0.52</v>
      </c>
      <c r="T589" s="18">
        <v>1.41</v>
      </c>
      <c r="U589" s="18">
        <v>1.3</v>
      </c>
      <c r="V589" s="18">
        <v>4.08</v>
      </c>
      <c r="W589" s="18">
        <v>1.38</v>
      </c>
      <c r="X589" s="18">
        <v>5.77</v>
      </c>
      <c r="Y589" s="18">
        <v>6.27</v>
      </c>
      <c r="Z589" s="18">
        <v>2.87</v>
      </c>
      <c r="AA589" s="18">
        <v>7.37</v>
      </c>
      <c r="AB589" s="18">
        <v>5.76</v>
      </c>
      <c r="AC589" s="18">
        <v>1.22</v>
      </c>
      <c r="AD589" s="18">
        <v>1.9791901924351762</v>
      </c>
      <c r="AE589" s="18">
        <v>-0.47460784558883695</v>
      </c>
      <c r="AF589" s="18">
        <v>2.7511838859739068</v>
      </c>
      <c r="AG589" s="18">
        <v>1.8296749902343201</v>
      </c>
      <c r="AH589" s="18">
        <v>2.0654583217934563</v>
      </c>
      <c r="AI589" s="18">
        <v>1.41527226302951</v>
      </c>
      <c r="AJ589" s="18">
        <v>-0.31102733270499394</v>
      </c>
      <c r="AK589" s="18">
        <v>-1.9837943559653515</v>
      </c>
      <c r="AM589" s="18">
        <v>0.26126714565644082</v>
      </c>
      <c r="AN589" s="18">
        <v>46.223664898763907</v>
      </c>
      <c r="AO589" s="18">
        <v>23.946007075299867</v>
      </c>
      <c r="AP589" s="18">
        <v>5.4</v>
      </c>
      <c r="AQ589" s="18">
        <v>6.17</v>
      </c>
      <c r="AR589" s="21"/>
      <c r="AS589" s="21">
        <f t="shared" si="117"/>
        <v>2.3029221220067342</v>
      </c>
      <c r="AT589" s="21">
        <f t="shared" si="118"/>
        <v>1.3814132262671475</v>
      </c>
      <c r="AV589" s="2">
        <f t="shared" si="119"/>
        <v>2.21346407159559</v>
      </c>
      <c r="AW589" s="2">
        <f t="shared" si="120"/>
        <v>2.4581919063717761</v>
      </c>
      <c r="AX589" s="2">
        <f t="shared" si="121"/>
        <v>1.0275118388597391</v>
      </c>
      <c r="AY589" s="2">
        <f t="shared" si="122"/>
        <v>1.0182967499023432</v>
      </c>
      <c r="AZ589" s="2">
        <f t="shared" si="123"/>
        <v>0.96587116532624773</v>
      </c>
      <c r="BA589" s="2">
        <f t="shared" si="124"/>
        <v>3.4128834673752273E-2</v>
      </c>
      <c r="BB589" s="2">
        <f t="shared" si="125"/>
        <v>1.0271945905202822</v>
      </c>
      <c r="BD589" s="2">
        <f t="shared" si="126"/>
        <v>2.296921022014534</v>
      </c>
      <c r="BE589" s="2">
        <f t="shared" si="127"/>
        <v>1.3778134523876238</v>
      </c>
      <c r="BO589" s="21">
        <f t="shared" si="128"/>
        <v>98.83835225280734</v>
      </c>
      <c r="BP589" s="21">
        <f t="shared" si="129"/>
        <v>140.56791280661105</v>
      </c>
    </row>
    <row r="590" spans="2:68" x14ac:dyDescent="0.3">
      <c r="B590" s="12">
        <v>35003</v>
      </c>
      <c r="C590" s="18">
        <v>-1.1338999999999999</v>
      </c>
      <c r="D590" s="18">
        <v>0.44737573927853269</v>
      </c>
      <c r="E590" s="18">
        <v>0.63495381560208997</v>
      </c>
      <c r="F590" s="18">
        <v>0.88685015290519997</v>
      </c>
      <c r="G590" s="18">
        <v>1.3628498120413</v>
      </c>
      <c r="H590" s="18">
        <v>1.3877883622748</v>
      </c>
      <c r="I590" s="18">
        <v>1.6065366700876</v>
      </c>
      <c r="J590" s="18">
        <v>2.7172446322504999</v>
      </c>
      <c r="K590" s="18">
        <v>2.5702934867301002</v>
      </c>
      <c r="L590" s="18">
        <v>-4.62</v>
      </c>
      <c r="M590" s="18">
        <v>-0.1</v>
      </c>
      <c r="N590" s="18">
        <v>-0.45</v>
      </c>
      <c r="O590" s="18">
        <v>-3.09</v>
      </c>
      <c r="P590" s="18">
        <v>-7.35</v>
      </c>
      <c r="Q590" s="18">
        <v>-5.5000000000000007E-2</v>
      </c>
      <c r="R590" s="18">
        <v>0.56000000000000005</v>
      </c>
      <c r="S590" s="18">
        <v>-4.79</v>
      </c>
      <c r="T590" s="18">
        <v>-2.67</v>
      </c>
      <c r="U590" s="18">
        <v>-0.28000000000000003</v>
      </c>
      <c r="V590" s="18">
        <v>-2.56</v>
      </c>
      <c r="W590" s="18">
        <v>1.41</v>
      </c>
      <c r="X590" s="18">
        <v>0.15</v>
      </c>
      <c r="Y590" s="18">
        <v>1.48</v>
      </c>
      <c r="Z590" s="18">
        <v>-5.49</v>
      </c>
      <c r="AA590" s="18">
        <v>1.04</v>
      </c>
      <c r="AB590" s="18">
        <v>-1.93</v>
      </c>
      <c r="AC590" s="18">
        <v>-2.35</v>
      </c>
      <c r="AD590" s="18">
        <v>-2.6624897717248075</v>
      </c>
      <c r="AE590" s="18">
        <v>-3.8280034685709508</v>
      </c>
      <c r="AF590" s="18">
        <v>-1.6714247060672038</v>
      </c>
      <c r="AG590" s="18">
        <v>0.97017952972819899</v>
      </c>
      <c r="AH590" s="18">
        <v>0.69357805324257171</v>
      </c>
      <c r="AI590" s="18">
        <v>1.0398739386683342</v>
      </c>
      <c r="AJ590" s="18">
        <v>1.509170842393881</v>
      </c>
      <c r="AK590" s="18">
        <v>0.54161915621437906</v>
      </c>
      <c r="AM590" s="18">
        <v>0.13029315960910726</v>
      </c>
      <c r="AN590" s="18">
        <v>45.3970661332405</v>
      </c>
      <c r="AO590" s="18">
        <v>23.926762764083286</v>
      </c>
      <c r="AP590" s="18">
        <v>5.48</v>
      </c>
      <c r="AQ590" s="18">
        <v>6.03</v>
      </c>
      <c r="AR590" s="21"/>
      <c r="AS590" s="21">
        <f t="shared" si="117"/>
        <v>-2.1188004453457365</v>
      </c>
      <c r="AT590" s="21">
        <f t="shared" si="118"/>
        <v>0.52280379044966629</v>
      </c>
      <c r="AV590" s="2">
        <f t="shared" si="119"/>
        <v>-1.0092365949376902</v>
      </c>
      <c r="AW590" s="2">
        <f t="shared" si="120"/>
        <v>-1.7115629914393637</v>
      </c>
      <c r="AX590" s="2">
        <f t="shared" si="121"/>
        <v>0.98328575293932796</v>
      </c>
      <c r="AY590" s="2">
        <f t="shared" si="122"/>
        <v>1.009701795297282</v>
      </c>
      <c r="AZ590" s="2">
        <f t="shared" si="123"/>
        <v>0.96498639478216242</v>
      </c>
      <c r="BA590" s="2">
        <f t="shared" si="124"/>
        <v>3.5013605217837585E-2</v>
      </c>
      <c r="BB590" s="2">
        <f t="shared" si="125"/>
        <v>0.98418730168169744</v>
      </c>
      <c r="BD590" s="2">
        <f t="shared" si="126"/>
        <v>-2.1160433855599909</v>
      </c>
      <c r="BE590" s="2">
        <f t="shared" si="127"/>
        <v>0.52212349924543777</v>
      </c>
      <c r="BO590" s="21">
        <f t="shared" si="128"/>
        <v>97.969619044094344</v>
      </c>
      <c r="BP590" s="21">
        <f t="shared" si="129"/>
        <v>138.34515480816665</v>
      </c>
    </row>
    <row r="591" spans="2:68" x14ac:dyDescent="0.3">
      <c r="B591" s="12">
        <v>35033</v>
      </c>
      <c r="C591" s="18">
        <v>4.2771000000000008</v>
      </c>
      <c r="D591" s="18">
        <v>0.41656580559965573</v>
      </c>
      <c r="E591" s="18">
        <v>0.62717088205076998</v>
      </c>
      <c r="F591" s="18">
        <v>0.99137203506785998</v>
      </c>
      <c r="G591" s="18">
        <v>1.6056632537083</v>
      </c>
      <c r="H591" s="18">
        <v>1.7123045046212999</v>
      </c>
      <c r="I591" s="18">
        <v>2.2024015007372002</v>
      </c>
      <c r="J591" s="18">
        <v>2.4803886568487998</v>
      </c>
      <c r="K591" s="18">
        <v>3.1042211781034998</v>
      </c>
      <c r="L591" s="18">
        <v>1.79</v>
      </c>
      <c r="M591" s="18">
        <v>4.43</v>
      </c>
      <c r="N591" s="18">
        <v>4.88</v>
      </c>
      <c r="O591" s="18">
        <v>4.4800000000000004</v>
      </c>
      <c r="P591" s="18">
        <v>6.28</v>
      </c>
      <c r="Q591" s="18">
        <v>2.665</v>
      </c>
      <c r="R591" s="18">
        <v>4.5199999999999996</v>
      </c>
      <c r="S591" s="18">
        <v>5.42</v>
      </c>
      <c r="T591" s="18">
        <v>6.47</v>
      </c>
      <c r="U591" s="18">
        <v>4.7699999999999996</v>
      </c>
      <c r="V591" s="18">
        <v>6.45</v>
      </c>
      <c r="W591" s="18">
        <v>-0.68</v>
      </c>
      <c r="X591" s="18">
        <v>2.8</v>
      </c>
      <c r="Y591" s="18">
        <v>1.58</v>
      </c>
      <c r="Z591" s="18">
        <v>6.16</v>
      </c>
      <c r="AA591" s="18">
        <v>4.99</v>
      </c>
      <c r="AB591" s="18">
        <v>6.76</v>
      </c>
      <c r="AC591" s="18">
        <v>4.3499999999999996</v>
      </c>
      <c r="AD591" s="18">
        <v>2.8085578169116054</v>
      </c>
      <c r="AE591" s="18">
        <v>-1.7833312181033012</v>
      </c>
      <c r="AF591" s="18">
        <v>3.1456905618514108</v>
      </c>
      <c r="AG591" s="18">
        <v>1.0555318095347266</v>
      </c>
      <c r="AH591" s="18">
        <v>0.3530748523452143</v>
      </c>
      <c r="AI591" s="18">
        <v>1.4202571513830087</v>
      </c>
      <c r="AJ591" s="18">
        <v>2.0665246294808703</v>
      </c>
      <c r="AK591" s="18">
        <v>3.5157357527643818</v>
      </c>
      <c r="AM591" s="18">
        <v>0.13012361743658385</v>
      </c>
      <c r="AN591" s="18">
        <v>46.814801685004518</v>
      </c>
      <c r="AO591" s="18">
        <v>24.347586881114829</v>
      </c>
      <c r="AP591" s="18">
        <v>5.48</v>
      </c>
      <c r="AQ591" s="18">
        <v>5.76</v>
      </c>
      <c r="AR591" s="21"/>
      <c r="AS591" s="21">
        <f t="shared" si="117"/>
        <v>2.7291247562517551</v>
      </c>
      <c r="AT591" s="21">
        <f t="shared" si="118"/>
        <v>0.63896600393507086</v>
      </c>
      <c r="AV591" s="2">
        <f t="shared" si="119"/>
        <v>2.3885193187198217</v>
      </c>
      <c r="AW591" s="2">
        <f t="shared" si="120"/>
        <v>2.9423829510186073</v>
      </c>
      <c r="AX591" s="2">
        <f t="shared" si="121"/>
        <v>1.0314569056185141</v>
      </c>
      <c r="AY591" s="2">
        <f t="shared" si="122"/>
        <v>1.0105553180953473</v>
      </c>
      <c r="AZ591" s="2">
        <f t="shared" si="123"/>
        <v>0.96567155865654897</v>
      </c>
      <c r="BA591" s="2">
        <f t="shared" si="124"/>
        <v>3.4328441343451033E-2</v>
      </c>
      <c r="BB591" s="2">
        <f t="shared" si="125"/>
        <v>1.0307250656845519</v>
      </c>
      <c r="BD591" s="2">
        <f t="shared" si="126"/>
        <v>2.7255781353859305</v>
      </c>
      <c r="BE591" s="2">
        <f t="shared" si="127"/>
        <v>0.63813563875776724</v>
      </c>
      <c r="BO591" s="21">
        <f t="shared" si="128"/>
        <v>100.43712393372776</v>
      </c>
      <c r="BP591" s="21">
        <f t="shared" si="129"/>
        <v>142.59581877678707</v>
      </c>
    </row>
    <row r="592" spans="2:68" x14ac:dyDescent="0.3">
      <c r="B592" s="12">
        <v>35064</v>
      </c>
      <c r="C592" s="18">
        <v>1.5192000000000001</v>
      </c>
      <c r="D592" s="18">
        <v>0.45252732831970732</v>
      </c>
      <c r="E592" s="18">
        <v>0.59092961744404005</v>
      </c>
      <c r="F592" s="18">
        <v>0.75698045995075003</v>
      </c>
      <c r="G592" s="18">
        <v>0.94157732053415</v>
      </c>
      <c r="H592" s="18">
        <v>1.5735731743482999</v>
      </c>
      <c r="I592" s="18">
        <v>1.7912434135477</v>
      </c>
      <c r="J592" s="18">
        <v>2.5104501413486999</v>
      </c>
      <c r="K592" s="18">
        <v>2.8825075723810998</v>
      </c>
      <c r="L592" s="18">
        <v>1.85</v>
      </c>
      <c r="M592" s="18">
        <v>1.68</v>
      </c>
      <c r="N592" s="18">
        <v>0.97</v>
      </c>
      <c r="O592" s="18">
        <v>1.66</v>
      </c>
      <c r="P592" s="18">
        <v>-1.55</v>
      </c>
      <c r="Q592" s="18">
        <v>0.69499999999999995</v>
      </c>
      <c r="R592" s="18">
        <v>1.52</v>
      </c>
      <c r="S592" s="18">
        <v>3.16</v>
      </c>
      <c r="T592" s="18">
        <v>1.8</v>
      </c>
      <c r="U592" s="18">
        <v>5.81</v>
      </c>
      <c r="V592" s="18">
        <v>0.48</v>
      </c>
      <c r="W592" s="18">
        <v>-4.3499999999999996</v>
      </c>
      <c r="X592" s="18">
        <v>4.13</v>
      </c>
      <c r="Y592" s="18">
        <v>5.09</v>
      </c>
      <c r="Z592" s="18">
        <v>-0.83</v>
      </c>
      <c r="AA592" s="18">
        <v>5.92</v>
      </c>
      <c r="AB592" s="18">
        <v>1.25</v>
      </c>
      <c r="AC592" s="18">
        <v>0.52</v>
      </c>
      <c r="AD592" s="18">
        <v>4.0547957288622927</v>
      </c>
      <c r="AE592" s="18">
        <v>4.4352084868671371</v>
      </c>
      <c r="AF592" s="18">
        <v>3.0112215997988745</v>
      </c>
      <c r="AG592" s="18">
        <v>1.38865504297494</v>
      </c>
      <c r="AH592" s="18">
        <v>1.1740270652203622</v>
      </c>
      <c r="AI592" s="18">
        <v>1.4510526117980538</v>
      </c>
      <c r="AJ592" s="18">
        <v>6.110553451658518</v>
      </c>
      <c r="AK592" s="18">
        <v>7.039167351410569</v>
      </c>
      <c r="AM592" s="18">
        <v>0.51981806367771277</v>
      </c>
      <c r="AN592" s="18">
        <v>47.458284684703031</v>
      </c>
      <c r="AO592" s="18">
        <v>25.027380664939116</v>
      </c>
      <c r="AP592" s="18">
        <v>5.0999999999999996</v>
      </c>
      <c r="AQ592" s="18">
        <v>5.58</v>
      </c>
      <c r="AR592" s="21"/>
      <c r="AS592" s="21">
        <f t="shared" si="117"/>
        <v>2.5586942714791672</v>
      </c>
      <c r="AT592" s="21">
        <f t="shared" si="118"/>
        <v>0.9361277146552327</v>
      </c>
      <c r="AV592" s="2">
        <f t="shared" si="119"/>
        <v>2.0046335690739814</v>
      </c>
      <c r="AW592" s="2">
        <f t="shared" si="120"/>
        <v>2.4357033552493856</v>
      </c>
      <c r="AX592" s="2">
        <f t="shared" si="121"/>
        <v>1.0301122159979887</v>
      </c>
      <c r="AY592" s="2">
        <f t="shared" si="122"/>
        <v>1.0138865504297494</v>
      </c>
      <c r="AZ592" s="2">
        <f t="shared" si="123"/>
        <v>0.96619399863585842</v>
      </c>
      <c r="BA592" s="2">
        <f t="shared" si="124"/>
        <v>3.380600136414158E-2</v>
      </c>
      <c r="BB592" s="2">
        <f t="shared" si="125"/>
        <v>1.029555214189271</v>
      </c>
      <c r="BD592" s="2">
        <f t="shared" si="126"/>
        <v>2.5454624976124358</v>
      </c>
      <c r="BE592" s="2">
        <f t="shared" si="127"/>
        <v>0.93128671807007313</v>
      </c>
      <c r="BO592" s="21">
        <f t="shared" si="128"/>
        <v>102.97261054876161</v>
      </c>
      <c r="BP592" s="21">
        <f t="shared" si="129"/>
        <v>146.81026874322947</v>
      </c>
    </row>
    <row r="593" spans="2:68" x14ac:dyDescent="0.3">
      <c r="B593" s="12">
        <v>35095</v>
      </c>
      <c r="C593" s="18">
        <v>2.8121</v>
      </c>
      <c r="D593" s="18">
        <v>0.38259713149293439</v>
      </c>
      <c r="E593" s="18">
        <v>0.66721623988873002</v>
      </c>
      <c r="F593" s="18">
        <v>0.94371629878747998</v>
      </c>
      <c r="G593" s="18">
        <v>0.94461837417682015</v>
      </c>
      <c r="H593" s="18">
        <v>0.67160663585549996</v>
      </c>
      <c r="I593" s="18">
        <v>0.63630567353278999</v>
      </c>
      <c r="J593" s="18">
        <v>7.8649733652438006E-2</v>
      </c>
      <c r="K593" s="18">
        <v>-0.44117126993672001</v>
      </c>
      <c r="L593" s="18">
        <v>1.22</v>
      </c>
      <c r="M593" s="18">
        <v>3.49</v>
      </c>
      <c r="N593" s="18">
        <v>3.27</v>
      </c>
      <c r="O593" s="18">
        <v>2.62</v>
      </c>
      <c r="P593" s="18">
        <v>0.94499999999999995</v>
      </c>
      <c r="Q593" s="18">
        <v>3.34</v>
      </c>
      <c r="R593" s="18">
        <v>2.62</v>
      </c>
      <c r="S593" s="18">
        <v>3.51</v>
      </c>
      <c r="T593" s="18">
        <v>2.71</v>
      </c>
      <c r="U593" s="18">
        <v>-0.41</v>
      </c>
      <c r="V593" s="18">
        <v>4.74</v>
      </c>
      <c r="W593" s="18">
        <v>1.8</v>
      </c>
      <c r="X593" s="18">
        <v>2.31</v>
      </c>
      <c r="Y593" s="18">
        <v>1.86</v>
      </c>
      <c r="Z593" s="18">
        <v>-0.3</v>
      </c>
      <c r="AA593" s="18">
        <v>6.02</v>
      </c>
      <c r="AB593" s="18">
        <v>3.9</v>
      </c>
      <c r="AC593" s="18">
        <v>2.61</v>
      </c>
      <c r="AD593" s="18">
        <v>0.43413997862191689</v>
      </c>
      <c r="AE593" s="18">
        <v>7.1081677247541108</v>
      </c>
      <c r="AF593" s="18">
        <v>2.2229622352767597</v>
      </c>
      <c r="AG593" s="18">
        <v>-0.52057277952639591</v>
      </c>
      <c r="AH593" s="18">
        <v>-0.93258639636465412</v>
      </c>
      <c r="AI593" s="18">
        <v>0.96012989432325835</v>
      </c>
      <c r="AJ593" s="18">
        <v>1.7092179521633888</v>
      </c>
      <c r="AK593" s="18">
        <v>-9.13510747185261</v>
      </c>
      <c r="AM593" s="18">
        <v>0.19392372333548735</v>
      </c>
      <c r="AN593" s="18">
        <v>48.479295511435012</v>
      </c>
      <c r="AO593" s="18">
        <v>24.762465194644037</v>
      </c>
      <c r="AP593" s="18">
        <v>5.05</v>
      </c>
      <c r="AQ593" s="18">
        <v>5.6</v>
      </c>
      <c r="AR593" s="21"/>
      <c r="AS593" s="21">
        <f t="shared" si="117"/>
        <v>1.8403651037838253</v>
      </c>
      <c r="AT593" s="21">
        <f t="shared" si="118"/>
        <v>-0.90316991101933031</v>
      </c>
      <c r="AV593" s="2">
        <f t="shared" si="119"/>
        <v>1.2059780075003257</v>
      </c>
      <c r="AW593" s="2">
        <f t="shared" si="120"/>
        <v>1.9362905634882743</v>
      </c>
      <c r="AX593" s="2">
        <f t="shared" si="121"/>
        <v>1.0222296223527676</v>
      </c>
      <c r="AY593" s="2">
        <f t="shared" si="122"/>
        <v>0.99479427220473604</v>
      </c>
      <c r="AZ593" s="2">
        <f t="shared" si="123"/>
        <v>0.96707143252559258</v>
      </c>
      <c r="BA593" s="2">
        <f t="shared" si="124"/>
        <v>3.2928567474407422E-2</v>
      </c>
      <c r="BB593" s="2">
        <f t="shared" si="125"/>
        <v>1.0213021428682376</v>
      </c>
      <c r="BD593" s="2">
        <f t="shared" si="126"/>
        <v>1.8368031068087598</v>
      </c>
      <c r="BE593" s="2">
        <f t="shared" si="127"/>
        <v>-0.901421840223809</v>
      </c>
      <c r="BO593" s="21">
        <f t="shared" si="128"/>
        <v>104.41412590612055</v>
      </c>
      <c r="BP593" s="21">
        <f t="shared" si="129"/>
        <v>149.93764206252212</v>
      </c>
    </row>
    <row r="594" spans="2:68" x14ac:dyDescent="0.3">
      <c r="B594" s="12">
        <v>35124</v>
      </c>
      <c r="C594" s="18">
        <v>1.6353</v>
      </c>
      <c r="D594" s="18">
        <v>0.41162187934002947</v>
      </c>
      <c r="E594" s="18">
        <v>0.16473007846786</v>
      </c>
      <c r="F594" s="18">
        <v>-0.48580445867980993</v>
      </c>
      <c r="G594" s="18">
        <v>-1.3761776073951999</v>
      </c>
      <c r="H594" s="18">
        <v>-2.3606489437614999</v>
      </c>
      <c r="I594" s="18">
        <v>-2.8963546142468002</v>
      </c>
      <c r="J594" s="18">
        <v>-4.5365519149456004</v>
      </c>
      <c r="K594" s="18">
        <v>-5.9250854613569999</v>
      </c>
      <c r="L594" s="18">
        <v>3.15</v>
      </c>
      <c r="M594" s="18">
        <v>1.32</v>
      </c>
      <c r="N594" s="18">
        <v>1.51</v>
      </c>
      <c r="O594" s="18">
        <v>1.96</v>
      </c>
      <c r="P594" s="18">
        <v>3.3200000000000003</v>
      </c>
      <c r="Q594" s="18">
        <v>3.355</v>
      </c>
      <c r="R594" s="18">
        <v>3.22</v>
      </c>
      <c r="S594" s="18">
        <v>2</v>
      </c>
      <c r="T594" s="18">
        <v>0.6</v>
      </c>
      <c r="U594" s="18">
        <v>1.04</v>
      </c>
      <c r="V594" s="18">
        <v>1.77</v>
      </c>
      <c r="W594" s="18">
        <v>6.43</v>
      </c>
      <c r="X594" s="18">
        <v>-2.5</v>
      </c>
      <c r="Y594" s="18">
        <v>-2.65</v>
      </c>
      <c r="Z594" s="18">
        <v>4.41</v>
      </c>
      <c r="AA594" s="18">
        <v>-1.1000000000000001</v>
      </c>
      <c r="AB594" s="18">
        <v>2.13</v>
      </c>
      <c r="AC594" s="18">
        <v>2.3199999999999998</v>
      </c>
      <c r="AD594" s="18">
        <v>0.36328569240395847</v>
      </c>
      <c r="AE594" s="18">
        <v>-1.5899520275488466</v>
      </c>
      <c r="AF594" s="18">
        <v>0.41635986007917403</v>
      </c>
      <c r="AG594" s="18">
        <v>-1.0617109403454728</v>
      </c>
      <c r="AH594" s="18">
        <v>9.6183641313185575E-2</v>
      </c>
      <c r="AI594" s="18">
        <v>-0.15568665152084771</v>
      </c>
      <c r="AJ594" s="18">
        <v>3.9771706389050365</v>
      </c>
      <c r="AK594" s="18">
        <v>9.9127006477048862</v>
      </c>
      <c r="AM594" s="18">
        <v>0.3225806451612856</v>
      </c>
      <c r="AN594" s="18">
        <v>48.710668406620783</v>
      </c>
      <c r="AO594" s="18">
        <v>25.976065550593393</v>
      </c>
      <c r="AP594" s="18">
        <v>5.0199999999999996</v>
      </c>
      <c r="AQ594" s="18">
        <v>6.13</v>
      </c>
      <c r="AR594" s="21"/>
      <c r="AS594" s="21">
        <f t="shared" si="117"/>
        <v>4.7379807391445539E-3</v>
      </c>
      <c r="AT594" s="21">
        <f t="shared" si="118"/>
        <v>-1.4733328196855022</v>
      </c>
      <c r="AV594" s="2">
        <f t="shared" si="119"/>
        <v>-0.3496420252095056</v>
      </c>
      <c r="AW594" s="2">
        <f t="shared" si="120"/>
        <v>4.5108460834164532E-2</v>
      </c>
      <c r="AX594" s="2">
        <f t="shared" si="121"/>
        <v>1.0041635986007917</v>
      </c>
      <c r="AY594" s="2">
        <f t="shared" si="122"/>
        <v>0.98938289059654527</v>
      </c>
      <c r="AZ594" s="2">
        <f t="shared" si="123"/>
        <v>0.96754038918179441</v>
      </c>
      <c r="BA594" s="2">
        <f t="shared" si="124"/>
        <v>3.2459610818205586E-2</v>
      </c>
      <c r="BB594" s="2">
        <f t="shared" si="125"/>
        <v>1.0036768910599545</v>
      </c>
      <c r="BD594" s="2">
        <f t="shared" si="126"/>
        <v>4.7227460743884623E-3</v>
      </c>
      <c r="BE594" s="2">
        <f t="shared" si="127"/>
        <v>-1.4685954151205971</v>
      </c>
      <c r="BO594" s="21">
        <f t="shared" si="128"/>
        <v>104.38587000268507</v>
      </c>
      <c r="BP594" s="21">
        <f t="shared" si="129"/>
        <v>150.48894643817246</v>
      </c>
    </row>
    <row r="595" spans="2:68" x14ac:dyDescent="0.3">
      <c r="B595" s="12">
        <v>35155</v>
      </c>
      <c r="C595" s="18">
        <v>1.0913999999999999</v>
      </c>
      <c r="D595" s="18">
        <v>0.41585620087980502</v>
      </c>
      <c r="E595" s="18">
        <v>0.13239346488878001</v>
      </c>
      <c r="F595" s="18">
        <v>-0.24623793812285996</v>
      </c>
      <c r="G595" s="18">
        <v>-1.0613690329976</v>
      </c>
      <c r="H595" s="18">
        <v>-1.2302646452443999</v>
      </c>
      <c r="I595" s="18">
        <v>-1.0249313392057</v>
      </c>
      <c r="J595" s="18">
        <v>-2.0550933159893998</v>
      </c>
      <c r="K595" s="18">
        <v>-2.051044151328</v>
      </c>
      <c r="L595" s="18">
        <v>3</v>
      </c>
      <c r="M595" s="18">
        <v>0.82</v>
      </c>
      <c r="N595" s="18">
        <v>0.33</v>
      </c>
      <c r="O595" s="18">
        <v>1.49</v>
      </c>
      <c r="P595" s="18">
        <v>3.8949999999999996</v>
      </c>
      <c r="Q595" s="18">
        <v>0.32500000000000001</v>
      </c>
      <c r="R595" s="18">
        <v>-0.84</v>
      </c>
      <c r="S595" s="18">
        <v>4.33</v>
      </c>
      <c r="T595" s="18">
        <v>2.87</v>
      </c>
      <c r="U595" s="18">
        <v>5.01</v>
      </c>
      <c r="V595" s="18">
        <v>4.76</v>
      </c>
      <c r="W595" s="18">
        <v>-3.43</v>
      </c>
      <c r="X595" s="18">
        <v>-2.0099999999999998</v>
      </c>
      <c r="Y595" s="18">
        <v>-0.51</v>
      </c>
      <c r="Z595" s="18">
        <v>5.99</v>
      </c>
      <c r="AA595" s="18">
        <v>0.24</v>
      </c>
      <c r="AB595" s="18">
        <v>1</v>
      </c>
      <c r="AC595" s="18">
        <v>3.97</v>
      </c>
      <c r="AD595" s="18">
        <v>2.1486990000531003</v>
      </c>
      <c r="AE595" s="18">
        <v>0.77887835090089119</v>
      </c>
      <c r="AF595" s="18">
        <v>1.539432411495123</v>
      </c>
      <c r="AG595" s="18">
        <v>8.5179889364073169E-2</v>
      </c>
      <c r="AH595" s="18">
        <v>0.6186393670459589</v>
      </c>
      <c r="AI595" s="18">
        <v>-1.0812155984014415</v>
      </c>
      <c r="AJ595" s="18">
        <v>6.4455467685864631</v>
      </c>
      <c r="AK595" s="18">
        <v>9.7873430694337635</v>
      </c>
      <c r="AM595" s="18">
        <v>0.38585209003214604</v>
      </c>
      <c r="AN595" s="18">
        <v>49.072557293373919</v>
      </c>
      <c r="AO595" s="18">
        <v>25.629930395216117</v>
      </c>
      <c r="AP595" s="18">
        <v>5.13</v>
      </c>
      <c r="AQ595" s="18">
        <v>6.34</v>
      </c>
      <c r="AR595" s="21"/>
      <c r="AS595" s="21">
        <f t="shared" si="117"/>
        <v>1.123576210615318</v>
      </c>
      <c r="AT595" s="21">
        <f t="shared" si="118"/>
        <v>-0.33067631151573185</v>
      </c>
      <c r="AV595" s="2">
        <f t="shared" si="119"/>
        <v>0.71730456482366201</v>
      </c>
      <c r="AW595" s="2">
        <f t="shared" si="120"/>
        <v>1.1063758505632126</v>
      </c>
      <c r="AX595" s="2">
        <f t="shared" si="121"/>
        <v>1.0153943241149512</v>
      </c>
      <c r="AY595" s="2">
        <f t="shared" si="122"/>
        <v>1.0008517988936407</v>
      </c>
      <c r="AZ595" s="2">
        <f t="shared" si="123"/>
        <v>0.96799039637024842</v>
      </c>
      <c r="BA595" s="2">
        <f t="shared" si="124"/>
        <v>3.2009603629751582E-2</v>
      </c>
      <c r="BB595" s="2">
        <f t="shared" si="125"/>
        <v>1.0149222794059536</v>
      </c>
      <c r="BD595" s="2">
        <f t="shared" si="126"/>
        <v>1.1192575320351184</v>
      </c>
      <c r="BE595" s="2">
        <f t="shared" si="127"/>
        <v>-0.32940529430298721</v>
      </c>
      <c r="BO595" s="21">
        <f t="shared" si="128"/>
        <v>105.53740967434882</v>
      </c>
      <c r="BP595" s="21">
        <f t="shared" si="129"/>
        <v>152.73458454443045</v>
      </c>
    </row>
    <row r="596" spans="2:68" x14ac:dyDescent="0.3">
      <c r="B596" s="12">
        <v>35185</v>
      </c>
      <c r="C596" s="18">
        <v>2.556</v>
      </c>
      <c r="D596" s="18">
        <v>0.4337307814557434</v>
      </c>
      <c r="E596" s="18">
        <v>0.37007256454026</v>
      </c>
      <c r="F596" s="18">
        <v>7.4927031288836002E-2</v>
      </c>
      <c r="G596" s="18">
        <v>-0.66089644513139001</v>
      </c>
      <c r="H596" s="18">
        <v>-0.79306592742954007</v>
      </c>
      <c r="I596" s="18">
        <v>-1.7066183580089</v>
      </c>
      <c r="J596" s="18">
        <v>-1.6512155716264001</v>
      </c>
      <c r="K596" s="18">
        <v>-2.1421006309948001</v>
      </c>
      <c r="L596" s="18">
        <v>7.62</v>
      </c>
      <c r="M596" s="18">
        <v>1.33</v>
      </c>
      <c r="N596" s="18">
        <v>2.57</v>
      </c>
      <c r="O596" s="18">
        <v>0.5</v>
      </c>
      <c r="P596" s="18">
        <v>6.9450000000000003</v>
      </c>
      <c r="Q596" s="18">
        <v>3.43</v>
      </c>
      <c r="R596" s="18">
        <v>0.15</v>
      </c>
      <c r="S596" s="18">
        <v>3.53</v>
      </c>
      <c r="T596" s="18">
        <v>2.5499999999999998</v>
      </c>
      <c r="U596" s="18">
        <v>3.44</v>
      </c>
      <c r="V596" s="18">
        <v>-0.32</v>
      </c>
      <c r="W596" s="18">
        <v>10.11</v>
      </c>
      <c r="X596" s="18">
        <v>2.86</v>
      </c>
      <c r="Y596" s="18">
        <v>-2.66</v>
      </c>
      <c r="Z596" s="18">
        <v>4.26</v>
      </c>
      <c r="AA596" s="18">
        <v>-0.61</v>
      </c>
      <c r="AB596" s="18">
        <v>-1.06</v>
      </c>
      <c r="AC596" s="18">
        <v>3.7</v>
      </c>
      <c r="AD596" s="18">
        <v>2.9319159899357405</v>
      </c>
      <c r="AE596" s="18">
        <v>3.9982619533307728</v>
      </c>
      <c r="AF596" s="18">
        <v>2.4417678352932182</v>
      </c>
      <c r="AG596" s="18">
        <v>-0.35107574582926571</v>
      </c>
      <c r="AH596" s="18">
        <v>0.32972709410499235</v>
      </c>
      <c r="AI596" s="18">
        <v>-0.37672879666516002</v>
      </c>
      <c r="AJ596" s="18">
        <v>3.9973643751372689</v>
      </c>
      <c r="AK596" s="18">
        <v>-1.2135355892648803</v>
      </c>
      <c r="AM596" s="18">
        <v>0.19218449711724261</v>
      </c>
      <c r="AN596" s="18">
        <v>49.98039319317386</v>
      </c>
      <c r="AO596" s="18">
        <v>25.424203848381534</v>
      </c>
      <c r="AP596" s="18">
        <v>5.14</v>
      </c>
      <c r="AQ596" s="18">
        <v>6.66</v>
      </c>
      <c r="AR596" s="21"/>
      <c r="AS596" s="21">
        <f t="shared" si="117"/>
        <v>2.0080370538374748</v>
      </c>
      <c r="AT596" s="21">
        <f t="shared" si="118"/>
        <v>-0.7848065272850091</v>
      </c>
      <c r="AV596" s="2">
        <f t="shared" si="119"/>
        <v>1.4117302638392304</v>
      </c>
      <c r="AW596" s="2">
        <f t="shared" si="120"/>
        <v>2.1601855221443422</v>
      </c>
      <c r="AX596" s="2">
        <f t="shared" si="121"/>
        <v>1.0244176783529322</v>
      </c>
      <c r="AY596" s="2">
        <f t="shared" si="122"/>
        <v>0.99648924254170734</v>
      </c>
      <c r="AZ596" s="2">
        <f t="shared" si="123"/>
        <v>0.96883586997636828</v>
      </c>
      <c r="BA596" s="2">
        <f t="shared" si="124"/>
        <v>3.116413002363172E-2</v>
      </c>
      <c r="BB596" s="2">
        <f t="shared" si="125"/>
        <v>1.0235237001926158</v>
      </c>
      <c r="BD596" s="2">
        <f t="shared" si="126"/>
        <v>2.0041853203582467</v>
      </c>
      <c r="BE596" s="2">
        <f t="shared" si="127"/>
        <v>-0.78330114392065164</v>
      </c>
      <c r="BO596" s="21">
        <f t="shared" si="128"/>
        <v>107.23013976644681</v>
      </c>
      <c r="BP596" s="21">
        <f t="shared" si="129"/>
        <v>156.32746712029737</v>
      </c>
    </row>
    <row r="597" spans="2:68" x14ac:dyDescent="0.3">
      <c r="B597" s="12">
        <v>35216</v>
      </c>
      <c r="C597" s="18">
        <v>2.681</v>
      </c>
      <c r="D597" s="18">
        <v>0.40378872924711207</v>
      </c>
      <c r="E597" s="18">
        <v>0.43022423958359002</v>
      </c>
      <c r="F597" s="18">
        <v>0.20338891276613999</v>
      </c>
      <c r="G597" s="18">
        <v>-0.26391746217119</v>
      </c>
      <c r="H597" s="18">
        <v>-0.41162464179306002</v>
      </c>
      <c r="I597" s="18">
        <v>-0.58801373494770004</v>
      </c>
      <c r="J597" s="18">
        <v>-0.54435512156798005</v>
      </c>
      <c r="K597" s="18">
        <v>-0.82010944955108001</v>
      </c>
      <c r="L597" s="18">
        <v>6.99</v>
      </c>
      <c r="M597" s="18">
        <v>2.57</v>
      </c>
      <c r="N597" s="18">
        <v>3.85</v>
      </c>
      <c r="O597" s="18">
        <v>3.08</v>
      </c>
      <c r="P597" s="18">
        <v>2.1749999999999998</v>
      </c>
      <c r="Q597" s="18">
        <v>3.7199999999999998</v>
      </c>
      <c r="R597" s="18">
        <v>6.55</v>
      </c>
      <c r="S597" s="18">
        <v>2.2400000000000002</v>
      </c>
      <c r="T597" s="18">
        <v>2.91</v>
      </c>
      <c r="U597" s="18">
        <v>0.45</v>
      </c>
      <c r="V597" s="18">
        <v>0.8</v>
      </c>
      <c r="W597" s="18">
        <v>3.94</v>
      </c>
      <c r="X597" s="18">
        <v>-0.02</v>
      </c>
      <c r="Y597" s="18">
        <v>1.32</v>
      </c>
      <c r="Z597" s="18">
        <v>4.4000000000000004</v>
      </c>
      <c r="AA597" s="18">
        <v>3.89</v>
      </c>
      <c r="AB597" s="18">
        <v>1.44</v>
      </c>
      <c r="AC597" s="18">
        <v>1.76</v>
      </c>
      <c r="AD597" s="18">
        <v>-1.8163434504239628</v>
      </c>
      <c r="AE597" s="18">
        <v>-0.44652648180341092</v>
      </c>
      <c r="AF597" s="18">
        <v>0.10339184510204102</v>
      </c>
      <c r="AG597" s="18">
        <v>0.28342499809352883</v>
      </c>
      <c r="AH597" s="18">
        <v>0.7954215697306033</v>
      </c>
      <c r="AI597" s="18">
        <v>3.0367349026327872E-2</v>
      </c>
      <c r="AJ597" s="18">
        <v>-0.14140764886827473</v>
      </c>
      <c r="AK597" s="18">
        <v>-6.6146940703992403</v>
      </c>
      <c r="AM597" s="18">
        <v>0.19181585677747748</v>
      </c>
      <c r="AN597" s="18">
        <v>50.95241835446965</v>
      </c>
      <c r="AO597" s="18">
        <v>25.814043827699034</v>
      </c>
      <c r="AP597" s="18">
        <v>5.18</v>
      </c>
      <c r="AQ597" s="18">
        <v>6.85</v>
      </c>
      <c r="AR597" s="21"/>
      <c r="AS597" s="21">
        <f t="shared" si="117"/>
        <v>-0.30039688414507104</v>
      </c>
      <c r="AT597" s="21">
        <f t="shared" si="118"/>
        <v>-0.12036373115358323</v>
      </c>
      <c r="AV597" s="2">
        <f t="shared" si="119"/>
        <v>-3.441406577799011E-2</v>
      </c>
      <c r="AW597" s="2">
        <f t="shared" si="120"/>
        <v>-8.2813435087047971E-2</v>
      </c>
      <c r="AX597" s="2">
        <f t="shared" si="121"/>
        <v>1.0010339184510204</v>
      </c>
      <c r="AY597" s="2">
        <f t="shared" si="122"/>
        <v>1.0028342499809353</v>
      </c>
      <c r="AZ597" s="2">
        <f t="shared" si="123"/>
        <v>0.96878157188410297</v>
      </c>
      <c r="BA597" s="2">
        <f t="shared" si="124"/>
        <v>3.1218428115897034E-2</v>
      </c>
      <c r="BB597" s="2">
        <f t="shared" si="125"/>
        <v>1.0010900242169043</v>
      </c>
      <c r="BD597" s="2">
        <f t="shared" si="126"/>
        <v>-0.29982177843196628</v>
      </c>
      <c r="BE597" s="2">
        <f t="shared" si="127"/>
        <v>-0.12013329644173848</v>
      </c>
      <c r="BO597" s="21">
        <f t="shared" si="128"/>
        <v>107.39892192693044</v>
      </c>
      <c r="BP597" s="21">
        <f t="shared" si="129"/>
        <v>156.49786784522581</v>
      </c>
    </row>
    <row r="598" spans="2:68" x14ac:dyDescent="0.3">
      <c r="B598" s="12">
        <v>35246</v>
      </c>
      <c r="C598" s="18">
        <v>-0.82889999999999997</v>
      </c>
      <c r="D598" s="18">
        <v>0.42011880617085495</v>
      </c>
      <c r="E598" s="18">
        <v>0.47506570411525001</v>
      </c>
      <c r="F598" s="18">
        <v>0.67516776219816999</v>
      </c>
      <c r="G598" s="18">
        <v>1.1286162258331001</v>
      </c>
      <c r="H598" s="18">
        <v>1.4370564812137001</v>
      </c>
      <c r="I598" s="18">
        <v>1.4535276778712001</v>
      </c>
      <c r="J598" s="18">
        <v>2.0281251259183999</v>
      </c>
      <c r="K598" s="18">
        <v>1.7052702765012002</v>
      </c>
      <c r="L598" s="18">
        <v>-4.59</v>
      </c>
      <c r="M598" s="18">
        <v>0.5</v>
      </c>
      <c r="N598" s="18">
        <v>-0.16</v>
      </c>
      <c r="O598" s="18">
        <v>-0.35</v>
      </c>
      <c r="P598" s="18">
        <v>-4.87</v>
      </c>
      <c r="Q598" s="18">
        <v>-2.89</v>
      </c>
      <c r="R598" s="18">
        <v>3.18</v>
      </c>
      <c r="S598" s="18">
        <v>-4.93</v>
      </c>
      <c r="T598" s="18">
        <v>-0.35</v>
      </c>
      <c r="U598" s="18">
        <v>0.97</v>
      </c>
      <c r="V598" s="18">
        <v>-0.68</v>
      </c>
      <c r="W598" s="18">
        <v>-4.91</v>
      </c>
      <c r="X598" s="18">
        <v>0.55000000000000004</v>
      </c>
      <c r="Y598" s="18">
        <v>5.25</v>
      </c>
      <c r="Z598" s="18">
        <v>-1.71</v>
      </c>
      <c r="AA598" s="18">
        <v>-0.24</v>
      </c>
      <c r="AB598" s="18">
        <v>0.68</v>
      </c>
      <c r="AC598" s="18">
        <v>-2.63</v>
      </c>
      <c r="AD598" s="18">
        <v>0.58749152293597895</v>
      </c>
      <c r="AE598" s="18">
        <v>0.62444248306112726</v>
      </c>
      <c r="AF598" s="18">
        <v>0.54843514418851935</v>
      </c>
      <c r="AG598" s="18">
        <v>0.93705374224679616</v>
      </c>
      <c r="AH598" s="18">
        <v>0.70336929345184984</v>
      </c>
      <c r="AI598" s="18">
        <v>0.67831779742710818</v>
      </c>
      <c r="AJ598" s="18">
        <v>2.429402948018855</v>
      </c>
      <c r="AK598" s="18">
        <v>5.413609916519091</v>
      </c>
      <c r="AM598" s="18">
        <v>0.19144862795150708</v>
      </c>
      <c r="AN598" s="18">
        <v>50.395628566824222</v>
      </c>
      <c r="AO598" s="18">
        <v>25.966673558333852</v>
      </c>
      <c r="AP598" s="18">
        <v>5.18</v>
      </c>
      <c r="AQ598" s="18">
        <v>6.73</v>
      </c>
      <c r="AR598" s="21"/>
      <c r="AS598" s="21">
        <f t="shared" si="117"/>
        <v>0.1283163380176644</v>
      </c>
      <c r="AT598" s="21">
        <f t="shared" si="118"/>
        <v>0.51693493607594121</v>
      </c>
      <c r="AV598" s="2">
        <f t="shared" si="119"/>
        <v>0.47357209565449532</v>
      </c>
      <c r="AW598" s="2">
        <f t="shared" si="120"/>
        <v>0.36911857800498993</v>
      </c>
      <c r="AX598" s="2">
        <f t="shared" si="121"/>
        <v>1.0054843514418852</v>
      </c>
      <c r="AY598" s="2">
        <f t="shared" si="122"/>
        <v>1.009370537422468</v>
      </c>
      <c r="AZ598" s="2">
        <f t="shared" si="123"/>
        <v>0.96866469388513843</v>
      </c>
      <c r="BA598" s="2">
        <f t="shared" si="124"/>
        <v>3.1335306114861572E-2</v>
      </c>
      <c r="BB598" s="2">
        <f t="shared" si="125"/>
        <v>1.005605672059565</v>
      </c>
      <c r="BD598" s="2">
        <f t="shared" si="126"/>
        <v>0.12807114756285357</v>
      </c>
      <c r="BE598" s="2">
        <f t="shared" si="127"/>
        <v>0.51594716231273874</v>
      </c>
      <c r="BO598" s="21">
        <f t="shared" si="128"/>
        <v>108.11314701467394</v>
      </c>
      <c r="BP598" s="21">
        <f t="shared" si="129"/>
        <v>157.37514357038728</v>
      </c>
    </row>
    <row r="599" spans="2:68" x14ac:dyDescent="0.3">
      <c r="B599" s="12">
        <v>35277</v>
      </c>
      <c r="C599" s="18">
        <v>-5.3851000000000004</v>
      </c>
      <c r="D599" s="18">
        <v>0.40219184621856918</v>
      </c>
      <c r="E599" s="18">
        <v>0.45908324195261996</v>
      </c>
      <c r="F599" s="18">
        <v>0.44280619449962</v>
      </c>
      <c r="G599" s="18">
        <v>0.19645931746941997</v>
      </c>
      <c r="H599" s="18">
        <v>0.21464454792255999</v>
      </c>
      <c r="I599" s="18">
        <v>5.2976690256286998E-2</v>
      </c>
      <c r="J599" s="18">
        <v>0.17574345405</v>
      </c>
      <c r="K599" s="18">
        <v>-0.29543994861914002</v>
      </c>
      <c r="L599" s="18">
        <v>-9.26</v>
      </c>
      <c r="M599" s="18">
        <v>-4.5</v>
      </c>
      <c r="N599" s="18">
        <v>-6.19</v>
      </c>
      <c r="O599" s="18">
        <v>-5.07</v>
      </c>
      <c r="P599" s="18">
        <v>-9.375</v>
      </c>
      <c r="Q599" s="18">
        <v>-7.7799999999999994</v>
      </c>
      <c r="R599" s="18">
        <v>-4.07</v>
      </c>
      <c r="S599" s="18">
        <v>-4.5</v>
      </c>
      <c r="T599" s="18">
        <v>-4.4400000000000004</v>
      </c>
      <c r="U599" s="18">
        <v>-4.6399999999999997</v>
      </c>
      <c r="V599" s="18">
        <v>-2.82</v>
      </c>
      <c r="W599" s="18">
        <v>-7.41</v>
      </c>
      <c r="X599" s="18">
        <v>-8.49</v>
      </c>
      <c r="Y599" s="18">
        <v>-5.81</v>
      </c>
      <c r="Z599" s="18">
        <v>-7.56</v>
      </c>
      <c r="AA599" s="18">
        <v>-6.28</v>
      </c>
      <c r="AB599" s="18">
        <v>-2.46</v>
      </c>
      <c r="AC599" s="18">
        <v>-8.58</v>
      </c>
      <c r="AD599" s="18">
        <v>-2.8976194965044666</v>
      </c>
      <c r="AE599" s="18">
        <v>-6.8343609141844119</v>
      </c>
      <c r="AF599" s="18">
        <v>-3.7349100879822572</v>
      </c>
      <c r="AG599" s="18">
        <v>1.9403598245029796</v>
      </c>
      <c r="AH599" s="18">
        <v>2.8079807528039957</v>
      </c>
      <c r="AI599" s="18">
        <v>0.39876804057721316</v>
      </c>
      <c r="AJ599" s="18">
        <v>-1.3124702629429219</v>
      </c>
      <c r="AK599" s="18">
        <v>-1.7758579313654987</v>
      </c>
      <c r="AM599" s="18">
        <v>0.12738853503184711</v>
      </c>
      <c r="AN599" s="18">
        <v>47.772996240025797</v>
      </c>
      <c r="AO599" s="18">
        <v>24.8584113323484</v>
      </c>
      <c r="AP599" s="18">
        <v>5.32</v>
      </c>
      <c r="AQ599" s="18">
        <v>6.8</v>
      </c>
      <c r="AR599" s="21"/>
      <c r="AS599" s="21">
        <f t="shared" si="117"/>
        <v>-4.1371019342008264</v>
      </c>
      <c r="AT599" s="21">
        <f t="shared" si="118"/>
        <v>1.5381679782844104</v>
      </c>
      <c r="AV599" s="2">
        <f t="shared" si="119"/>
        <v>-2.1597176492685333</v>
      </c>
      <c r="AW599" s="2">
        <f t="shared" si="120"/>
        <v>-3.6844623030219181</v>
      </c>
      <c r="AX599" s="2">
        <f t="shared" si="121"/>
        <v>0.96265089912017743</v>
      </c>
      <c r="AY599" s="2">
        <f t="shared" si="122"/>
        <v>1.0194035982450298</v>
      </c>
      <c r="AZ599" s="2">
        <f t="shared" si="123"/>
        <v>0.96687852074422309</v>
      </c>
      <c r="BA599" s="2">
        <f t="shared" si="124"/>
        <v>3.3121479255776909E-2</v>
      </c>
      <c r="BB599" s="2">
        <f t="shared" si="125"/>
        <v>0.96442926232009929</v>
      </c>
      <c r="BD599" s="2">
        <f t="shared" si="126"/>
        <v>-4.131838445734922</v>
      </c>
      <c r="BE599" s="2">
        <f t="shared" si="127"/>
        <v>1.5362110215690359</v>
      </c>
      <c r="BO599" s="21">
        <f t="shared" si="128"/>
        <v>105.91593205157722</v>
      </c>
      <c r="BP599" s="21">
        <f t="shared" si="129"/>
        <v>151.77719362110832</v>
      </c>
    </row>
    <row r="600" spans="2:68" x14ac:dyDescent="0.3">
      <c r="B600" s="12">
        <v>35308</v>
      </c>
      <c r="C600" s="18">
        <v>3.2450999999999999</v>
      </c>
      <c r="D600" s="18">
        <v>0.42014786918747049</v>
      </c>
      <c r="E600" s="18">
        <v>0.50756039703679001</v>
      </c>
      <c r="F600" s="18">
        <v>0.29595730541835003</v>
      </c>
      <c r="G600" s="18">
        <v>-9.5762136336168993E-2</v>
      </c>
      <c r="H600" s="18">
        <v>-0.41410237893096996</v>
      </c>
      <c r="I600" s="18">
        <v>-0.51398438021492998</v>
      </c>
      <c r="J600" s="18">
        <v>-1.3688622293998001</v>
      </c>
      <c r="K600" s="18">
        <v>-1.7675955586631</v>
      </c>
      <c r="L600" s="18">
        <v>4.2699999999999996</v>
      </c>
      <c r="M600" s="18">
        <v>2.1800000000000002</v>
      </c>
      <c r="N600" s="18">
        <v>2.21</v>
      </c>
      <c r="O600" s="18">
        <v>3.76</v>
      </c>
      <c r="P600" s="18">
        <v>4.43</v>
      </c>
      <c r="Q600" s="18">
        <v>3.7199999999999998</v>
      </c>
      <c r="R600" s="18">
        <v>-0.8</v>
      </c>
      <c r="S600" s="18">
        <v>3.07</v>
      </c>
      <c r="T600" s="18">
        <v>3.44</v>
      </c>
      <c r="U600" s="18">
        <v>2.94</v>
      </c>
      <c r="V600" s="18">
        <v>2.77</v>
      </c>
      <c r="W600" s="18">
        <v>4.37</v>
      </c>
      <c r="X600" s="18">
        <v>-1.33</v>
      </c>
      <c r="Y600" s="18">
        <v>2.89</v>
      </c>
      <c r="Z600" s="18">
        <v>5.94</v>
      </c>
      <c r="AA600" s="18">
        <v>4.32</v>
      </c>
      <c r="AB600" s="18">
        <v>4.26</v>
      </c>
      <c r="AC600" s="18">
        <v>3.06</v>
      </c>
      <c r="AD600" s="18">
        <v>0.24487266024377785</v>
      </c>
      <c r="AE600" s="18">
        <v>2.5596666814218461</v>
      </c>
      <c r="AF600" s="18">
        <v>1.2333049733130652</v>
      </c>
      <c r="AG600" s="18">
        <v>0.33650960576216971</v>
      </c>
      <c r="AH600" s="18">
        <v>0.75119858719758792</v>
      </c>
      <c r="AI600" s="18">
        <v>0.97752205115235746</v>
      </c>
      <c r="AJ600" s="18">
        <v>5.5962376399741665</v>
      </c>
      <c r="AK600" s="18">
        <v>8.7222086489127761</v>
      </c>
      <c r="AM600" s="18">
        <v>0.31806615776082126</v>
      </c>
      <c r="AN600" s="18">
        <v>49.617821608305384</v>
      </c>
      <c r="AO600" s="18">
        <v>25.412529121454959</v>
      </c>
      <c r="AP600" s="18">
        <v>5.29</v>
      </c>
      <c r="AQ600" s="18">
        <v>6.96</v>
      </c>
      <c r="AR600" s="21"/>
      <c r="AS600" s="21">
        <f t="shared" si="117"/>
        <v>0.81315710412559472</v>
      </c>
      <c r="AT600" s="21">
        <f t="shared" si="118"/>
        <v>-8.3638263425300785E-2</v>
      </c>
      <c r="AV600" s="2">
        <f t="shared" si="119"/>
        <v>0.6462002052869753</v>
      </c>
      <c r="AW600" s="2">
        <f t="shared" si="120"/>
        <v>0.88553562638922223</v>
      </c>
      <c r="AX600" s="2">
        <f t="shared" si="121"/>
        <v>1.0123330497331307</v>
      </c>
      <c r="AY600" s="2">
        <f t="shared" si="122"/>
        <v>1.0033650960576217</v>
      </c>
      <c r="AZ600" s="2">
        <f t="shared" si="123"/>
        <v>0.96716229894077954</v>
      </c>
      <c r="BA600" s="2">
        <f t="shared" si="124"/>
        <v>3.2837701059220459E-2</v>
      </c>
      <c r="BB600" s="2">
        <f t="shared" si="125"/>
        <v>1.0120360178415004</v>
      </c>
      <c r="BD600" s="2">
        <f t="shared" si="126"/>
        <v>0.8105789268772573</v>
      </c>
      <c r="BE600" s="2">
        <f t="shared" si="127"/>
        <v>-8.3373081867198995E-2</v>
      </c>
      <c r="BO600" s="21">
        <f t="shared" si="128"/>
        <v>106.93724375745914</v>
      </c>
      <c r="BP600" s="21">
        <f t="shared" si="129"/>
        <v>153.60398663146486</v>
      </c>
    </row>
    <row r="601" spans="2:68" x14ac:dyDescent="0.3">
      <c r="B601" s="12">
        <v>35338</v>
      </c>
      <c r="C601" s="18">
        <v>5.2984999999999998</v>
      </c>
      <c r="D601" s="18">
        <v>0.4269097744825423</v>
      </c>
      <c r="E601" s="18">
        <v>0.62922917338296003</v>
      </c>
      <c r="F601" s="18">
        <v>0.94326275397528003</v>
      </c>
      <c r="G601" s="18">
        <v>1.609522390115</v>
      </c>
      <c r="H601" s="18">
        <v>1.8549773200140001</v>
      </c>
      <c r="I601" s="18">
        <v>2.2799248523886</v>
      </c>
      <c r="J601" s="18">
        <v>2.9056696944887999</v>
      </c>
      <c r="K601" s="18">
        <v>3.0438147440767001</v>
      </c>
      <c r="L601" s="18">
        <v>3.01</v>
      </c>
      <c r="M601" s="18">
        <v>5.86</v>
      </c>
      <c r="N601" s="18">
        <v>6.99</v>
      </c>
      <c r="O601" s="18">
        <v>3.85</v>
      </c>
      <c r="P601" s="18">
        <v>3.9850000000000003</v>
      </c>
      <c r="Q601" s="18">
        <v>7.3</v>
      </c>
      <c r="R601" s="18">
        <v>3.73</v>
      </c>
      <c r="S601" s="18">
        <v>1.26</v>
      </c>
      <c r="T601" s="18">
        <v>5.88</v>
      </c>
      <c r="U601" s="18">
        <v>4.04</v>
      </c>
      <c r="V601" s="18">
        <v>6.59</v>
      </c>
      <c r="W601" s="18">
        <v>10.7</v>
      </c>
      <c r="X601" s="18">
        <v>1.77</v>
      </c>
      <c r="Y601" s="18">
        <v>0.68</v>
      </c>
      <c r="Z601" s="18">
        <v>3.66</v>
      </c>
      <c r="AA601" s="18">
        <v>7.36</v>
      </c>
      <c r="AB601" s="18">
        <v>5.84</v>
      </c>
      <c r="AC601" s="18">
        <v>3.32</v>
      </c>
      <c r="AD601" s="18">
        <v>2.6815329606844074</v>
      </c>
      <c r="AE601" s="18">
        <v>0.86629735034204902</v>
      </c>
      <c r="AF601" s="18">
        <v>3.6927338611074667</v>
      </c>
      <c r="AG601" s="18">
        <v>1.4090865024298127</v>
      </c>
      <c r="AH601" s="18">
        <v>0.98132749406802944</v>
      </c>
      <c r="AI601" s="18">
        <v>1.3454309407371801</v>
      </c>
      <c r="AJ601" s="18">
        <v>1.5807654867637799</v>
      </c>
      <c r="AK601" s="18">
        <v>8.764044943820215</v>
      </c>
      <c r="AM601" s="18">
        <v>0.31705770450221049</v>
      </c>
      <c r="AN601" s="18">
        <v>51.623976768912016</v>
      </c>
      <c r="AO601" s="18">
        <v>25.680115512876775</v>
      </c>
      <c r="AP601" s="18">
        <v>5.14</v>
      </c>
      <c r="AQ601" s="18">
        <v>6.72</v>
      </c>
      <c r="AR601" s="21"/>
      <c r="AS601" s="21">
        <f t="shared" si="117"/>
        <v>3.2658240866249244</v>
      </c>
      <c r="AT601" s="21">
        <f t="shared" si="118"/>
        <v>0.9821767279472704</v>
      </c>
      <c r="AV601" s="2">
        <f t="shared" si="119"/>
        <v>2.69058194900196</v>
      </c>
      <c r="AW601" s="2">
        <f t="shared" si="120"/>
        <v>3.300686427316335</v>
      </c>
      <c r="AX601" s="2">
        <f t="shared" si="121"/>
        <v>1.0369273386110747</v>
      </c>
      <c r="AY601" s="2">
        <f t="shared" si="122"/>
        <v>1.0140908650242981</v>
      </c>
      <c r="AZ601" s="2">
        <f t="shared" si="123"/>
        <v>0.96786224893084849</v>
      </c>
      <c r="BA601" s="2">
        <f t="shared" si="124"/>
        <v>3.213775106915151E-2</v>
      </c>
      <c r="BB601" s="2">
        <f t="shared" si="125"/>
        <v>1.0361774413181855</v>
      </c>
      <c r="BD601" s="2">
        <f t="shared" si="126"/>
        <v>3.2555022658707373</v>
      </c>
      <c r="BE601" s="2">
        <f t="shared" si="127"/>
        <v>0.97907250314339167</v>
      </c>
      <c r="BO601" s="21">
        <f t="shared" si="128"/>
        <v>110.1535307050729</v>
      </c>
      <c r="BP601" s="21">
        <f t="shared" si="129"/>
        <v>159.16098584406402</v>
      </c>
    </row>
    <row r="602" spans="2:68" x14ac:dyDescent="0.3">
      <c r="B602" s="12">
        <v>35369</v>
      </c>
      <c r="C602" s="18">
        <v>1.3673</v>
      </c>
      <c r="D602" s="18">
        <v>0.41659437220396001</v>
      </c>
      <c r="E602" s="18">
        <v>0.72508014043656999</v>
      </c>
      <c r="F602" s="18">
        <v>1.1969803682911</v>
      </c>
      <c r="G602" s="18">
        <v>2.0908860438586001</v>
      </c>
      <c r="H602" s="18">
        <v>2.2910206505245001</v>
      </c>
      <c r="I602" s="18">
        <v>2.9721919731301001</v>
      </c>
      <c r="J602" s="18">
        <v>4.0289686698910003</v>
      </c>
      <c r="K602" s="18">
        <v>4.2653138565423996</v>
      </c>
      <c r="L602" s="18">
        <v>-2.1</v>
      </c>
      <c r="M602" s="18">
        <v>2.38</v>
      </c>
      <c r="N602" s="18">
        <v>0.39</v>
      </c>
      <c r="O602" s="18">
        <v>3.25</v>
      </c>
      <c r="P602" s="18">
        <v>-5.9350000000000005</v>
      </c>
      <c r="Q602" s="18">
        <v>0.94499999999999995</v>
      </c>
      <c r="R602" s="18">
        <v>1.58</v>
      </c>
      <c r="S602" s="18">
        <v>3.74</v>
      </c>
      <c r="T602" s="18">
        <v>1.39</v>
      </c>
      <c r="U602" s="18">
        <v>5.97</v>
      </c>
      <c r="V602" s="18">
        <v>2.17</v>
      </c>
      <c r="W602" s="18">
        <v>-1.87</v>
      </c>
      <c r="X602" s="18">
        <v>-0.46</v>
      </c>
      <c r="Y602" s="18">
        <v>3.6</v>
      </c>
      <c r="Z602" s="18">
        <v>-2.2400000000000002</v>
      </c>
      <c r="AA602" s="18">
        <v>-0.85</v>
      </c>
      <c r="AB602" s="18">
        <v>5.47</v>
      </c>
      <c r="AC602" s="18">
        <v>-0.23</v>
      </c>
      <c r="AD602" s="18">
        <v>-0.99817149911477498</v>
      </c>
      <c r="AE602" s="18">
        <v>-2.6669881380455451</v>
      </c>
      <c r="AF602" s="18">
        <v>0.39989246733376227</v>
      </c>
      <c r="AG602" s="18">
        <v>2.3689251423632873</v>
      </c>
      <c r="AH602" s="18">
        <v>2.0037430660021949</v>
      </c>
      <c r="AI602" s="18">
        <v>0.66553530127750893</v>
      </c>
      <c r="AJ602" s="18">
        <v>-0.49610746450924337</v>
      </c>
      <c r="AK602" s="18">
        <v>-3.9256198347107363</v>
      </c>
      <c r="AM602" s="18">
        <v>0.3160556257901348</v>
      </c>
      <c r="AN602" s="18">
        <v>51.654253645111119</v>
      </c>
      <c r="AO602" s="18">
        <v>26.483467720897213</v>
      </c>
      <c r="AP602" s="18">
        <v>5.17</v>
      </c>
      <c r="AQ602" s="18">
        <v>6.37</v>
      </c>
      <c r="AR602" s="21"/>
      <c r="AS602" s="21">
        <f t="shared" si="117"/>
        <v>-1.6701904870197737E-2</v>
      </c>
      <c r="AT602" s="21">
        <f t="shared" si="118"/>
        <v>1.9523307701593273</v>
      </c>
      <c r="AV602" s="2">
        <f t="shared" si="119"/>
        <v>0.67454664405248499</v>
      </c>
      <c r="AW602" s="2">
        <f t="shared" si="120"/>
        <v>0.14711712350075068</v>
      </c>
      <c r="AX602" s="2">
        <f t="shared" si="121"/>
        <v>1.0039989246733376</v>
      </c>
      <c r="AY602" s="2">
        <f t="shared" si="122"/>
        <v>1.0236892514236329</v>
      </c>
      <c r="AZ602" s="2">
        <f t="shared" si="123"/>
        <v>0.96725260666760005</v>
      </c>
      <c r="BA602" s="2">
        <f t="shared" si="124"/>
        <v>3.2747393332399954E-2</v>
      </c>
      <c r="BB602" s="2">
        <f t="shared" si="125"/>
        <v>1.0046317274929089</v>
      </c>
      <c r="BD602" s="2">
        <f t="shared" si="126"/>
        <v>-1.664928387186693E-2</v>
      </c>
      <c r="BE602" s="2">
        <f t="shared" si="127"/>
        <v>1.9461797595413082</v>
      </c>
      <c r="BO602" s="21">
        <f t="shared" si="128"/>
        <v>111.24471408054914</v>
      </c>
      <c r="BP602" s="21">
        <f t="shared" si="129"/>
        <v>159.89817615799643</v>
      </c>
    </row>
    <row r="603" spans="2:68" x14ac:dyDescent="0.3">
      <c r="B603" s="12">
        <v>35399</v>
      </c>
      <c r="C603" s="18">
        <v>6.5594000000000001</v>
      </c>
      <c r="D603" s="18">
        <v>0.41436438100668216</v>
      </c>
      <c r="E603" s="18">
        <v>0.52623264446053997</v>
      </c>
      <c r="F603" s="18">
        <v>0.73895318384256004</v>
      </c>
      <c r="G603" s="18">
        <v>1.5582175987974001</v>
      </c>
      <c r="H603" s="18">
        <v>2.0154633032121998</v>
      </c>
      <c r="I603" s="18">
        <v>2.6510901370647</v>
      </c>
      <c r="J603" s="18">
        <v>3.4708036137430001</v>
      </c>
      <c r="K603" s="18">
        <v>3.4509591412914</v>
      </c>
      <c r="L603" s="18">
        <v>2.17</v>
      </c>
      <c r="M603" s="18">
        <v>7.64</v>
      </c>
      <c r="N603" s="18">
        <v>6.73</v>
      </c>
      <c r="O603" s="18">
        <v>6.05</v>
      </c>
      <c r="P603" s="18">
        <v>10.145</v>
      </c>
      <c r="Q603" s="18">
        <v>4.12</v>
      </c>
      <c r="R603" s="18">
        <v>5.13</v>
      </c>
      <c r="S603" s="18">
        <v>5.87</v>
      </c>
      <c r="T603" s="18">
        <v>6.17</v>
      </c>
      <c r="U603" s="18">
        <v>5.53</v>
      </c>
      <c r="V603" s="18">
        <v>5.78</v>
      </c>
      <c r="W603" s="18">
        <v>11.98</v>
      </c>
      <c r="X603" s="18">
        <v>5.49</v>
      </c>
      <c r="Y603" s="18">
        <v>2.61</v>
      </c>
      <c r="Z603" s="18">
        <v>3.18</v>
      </c>
      <c r="AA603" s="18">
        <v>6.61</v>
      </c>
      <c r="AB603" s="18">
        <v>8.3800000000000008</v>
      </c>
      <c r="AC603" s="18">
        <v>4.8600000000000003</v>
      </c>
      <c r="AD603" s="18">
        <v>4.003790960816267</v>
      </c>
      <c r="AE603" s="18">
        <v>1.6755602709142225</v>
      </c>
      <c r="AF603" s="18">
        <v>5.3460856201457796</v>
      </c>
      <c r="AG603" s="18">
        <v>2.5321517935660731</v>
      </c>
      <c r="AH603" s="18">
        <v>2.3875351004229772</v>
      </c>
      <c r="AI603" s="18">
        <v>2.0286202088667604</v>
      </c>
      <c r="AJ603" s="18">
        <v>5.6446183085747448</v>
      </c>
      <c r="AK603" s="18">
        <v>1.9354838709677358</v>
      </c>
      <c r="AM603" s="18">
        <v>0.2520478890989386</v>
      </c>
      <c r="AN603" s="18">
        <v>55.221030299045324</v>
      </c>
      <c r="AO603" s="18">
        <v>27.585612049012806</v>
      </c>
      <c r="AP603" s="18">
        <v>5.13</v>
      </c>
      <c r="AQ603" s="18">
        <v>6.06</v>
      </c>
      <c r="AR603" s="21"/>
      <c r="AS603" s="21">
        <f t="shared" si="117"/>
        <v>4.9317212391390974</v>
      </c>
      <c r="AT603" s="21">
        <f t="shared" si="118"/>
        <v>2.117787412559391</v>
      </c>
      <c r="AV603" s="2">
        <f t="shared" si="119"/>
        <v>4.2498575830729282</v>
      </c>
      <c r="AW603" s="2">
        <f t="shared" si="120"/>
        <v>5.0018887332164974</v>
      </c>
      <c r="AX603" s="2">
        <f t="shared" si="121"/>
        <v>1.0534608562014578</v>
      </c>
      <c r="AY603" s="2">
        <f t="shared" si="122"/>
        <v>1.0253215179356607</v>
      </c>
      <c r="AZ603" s="2">
        <f t="shared" si="123"/>
        <v>0.96809942875533861</v>
      </c>
      <c r="BA603" s="2">
        <f t="shared" si="124"/>
        <v>3.1900571244661391E-2</v>
      </c>
      <c r="BB603" s="2">
        <f t="shared" si="125"/>
        <v>1.0525393662231544</v>
      </c>
      <c r="BD603" s="2">
        <f t="shared" si="126"/>
        <v>4.9193221913977041</v>
      </c>
      <c r="BE603" s="2">
        <f t="shared" si="127"/>
        <v>2.1124629941745776</v>
      </c>
      <c r="BO603" s="21">
        <f t="shared" si="128"/>
        <v>116.25284595124333</v>
      </c>
      <c r="BP603" s="21">
        <f t="shared" si="129"/>
        <v>168.29912499357584</v>
      </c>
    </row>
    <row r="604" spans="2:68" x14ac:dyDescent="0.3">
      <c r="B604" s="12">
        <v>35430</v>
      </c>
      <c r="C604" s="18">
        <v>-1.1381000000000001</v>
      </c>
      <c r="D604" s="18">
        <v>0.41327070332946025</v>
      </c>
      <c r="E604" s="18">
        <v>0.28627054378227001</v>
      </c>
      <c r="F604" s="18">
        <v>-1.1241233515646E-2</v>
      </c>
      <c r="G604" s="18">
        <v>-1.1313779794753001</v>
      </c>
      <c r="H604" s="18">
        <v>-1.5192569684406001</v>
      </c>
      <c r="I604" s="18">
        <v>-2.1218226242017</v>
      </c>
      <c r="J604" s="18">
        <v>-2.4967578699889001</v>
      </c>
      <c r="K604" s="18">
        <v>-3.1495658884570994</v>
      </c>
      <c r="L604" s="18">
        <v>1.26</v>
      </c>
      <c r="M604" s="18">
        <v>-1.92</v>
      </c>
      <c r="N604" s="18">
        <v>-1.85</v>
      </c>
      <c r="O604" s="18">
        <v>0.38</v>
      </c>
      <c r="P604" s="18">
        <v>-0.18000000000000005</v>
      </c>
      <c r="Q604" s="18">
        <v>-0.93000000000000016</v>
      </c>
      <c r="R604" s="18">
        <v>0.5</v>
      </c>
      <c r="S604" s="18">
        <v>-2.41</v>
      </c>
      <c r="T604" s="18">
        <v>0.05</v>
      </c>
      <c r="U604" s="18">
        <v>0.8</v>
      </c>
      <c r="V604" s="18">
        <v>-1.59</v>
      </c>
      <c r="W604" s="18">
        <v>-2.74</v>
      </c>
      <c r="X604" s="18">
        <v>2.9</v>
      </c>
      <c r="Y604" s="18">
        <v>0.13</v>
      </c>
      <c r="Z604" s="18">
        <v>-3.52</v>
      </c>
      <c r="AA604" s="18">
        <v>-2.59</v>
      </c>
      <c r="AB604" s="18">
        <v>-1.67</v>
      </c>
      <c r="AC604" s="18">
        <v>-2.19</v>
      </c>
      <c r="AD604" s="18">
        <v>-1.2625337410927195</v>
      </c>
      <c r="AE604" s="18">
        <v>0.45229764041148091</v>
      </c>
      <c r="AF604" s="18">
        <v>-1.4484062265618602</v>
      </c>
      <c r="AG604" s="18">
        <v>-0.64459324686270136</v>
      </c>
      <c r="AH604" s="18">
        <v>4.8324057591853098E-2</v>
      </c>
      <c r="AI604" s="18">
        <v>0.26148194491233401</v>
      </c>
      <c r="AJ604" s="18">
        <v>2.3927845364484224</v>
      </c>
      <c r="AK604" s="18">
        <v>9.2827004219409268</v>
      </c>
      <c r="AM604" s="18">
        <v>0.18856065367693908</v>
      </c>
      <c r="AN604" s="18">
        <v>53.957154151612869</v>
      </c>
      <c r="AO604" s="18">
        <v>27.723946163893974</v>
      </c>
      <c r="AP604" s="18">
        <v>5.21</v>
      </c>
      <c r="AQ604" s="18">
        <v>6.43</v>
      </c>
      <c r="AR604" s="21"/>
      <c r="AS604" s="21">
        <f t="shared" si="117"/>
        <v>-1.8616769298913205</v>
      </c>
      <c r="AT604" s="21">
        <f t="shared" si="118"/>
        <v>-1.0578639501921616</v>
      </c>
      <c r="AV604" s="2">
        <f t="shared" si="119"/>
        <v>-1.3958229863290517</v>
      </c>
      <c r="AW604" s="2">
        <f t="shared" si="120"/>
        <v>-1.6113247870125247</v>
      </c>
      <c r="AX604" s="2">
        <f t="shared" si="121"/>
        <v>0.9855159377343814</v>
      </c>
      <c r="AY604" s="2">
        <f t="shared" si="122"/>
        <v>0.99355406753137299</v>
      </c>
      <c r="AZ604" s="2">
        <f t="shared" si="123"/>
        <v>0.96784760493834676</v>
      </c>
      <c r="BA604" s="2">
        <f t="shared" si="124"/>
        <v>3.2152395061653238E-2</v>
      </c>
      <c r="BB604" s="2">
        <f t="shared" si="125"/>
        <v>0.98577235866664414</v>
      </c>
      <c r="BD604" s="2">
        <f t="shared" si="126"/>
        <v>-1.8581731464599063</v>
      </c>
      <c r="BE604" s="2">
        <f t="shared" si="127"/>
        <v>-1.0558729891817622</v>
      </c>
      <c r="BO604" s="21">
        <f t="shared" si="128"/>
        <v>114.84936913143788</v>
      </c>
      <c r="BP604" s="21">
        <f t="shared" si="129"/>
        <v>165.90462540644961</v>
      </c>
    </row>
    <row r="605" spans="2:68" x14ac:dyDescent="0.3">
      <c r="B605" s="12">
        <v>35461</v>
      </c>
      <c r="C605" s="18">
        <v>5.3472999999999997</v>
      </c>
      <c r="D605" s="18">
        <v>0.40698269559960032</v>
      </c>
      <c r="E605" s="18">
        <v>0.48617845140208998</v>
      </c>
      <c r="F605" s="18">
        <v>0.47032023747871998</v>
      </c>
      <c r="G605" s="18">
        <v>0.30978971812765999</v>
      </c>
      <c r="H605" s="18">
        <v>0.30482032317435998</v>
      </c>
      <c r="I605" s="18">
        <v>-8.7588683541944996E-3</v>
      </c>
      <c r="J605" s="18">
        <v>-0.63842503784371996</v>
      </c>
      <c r="K605" s="18">
        <v>-1.3005602614728</v>
      </c>
      <c r="L605" s="18">
        <v>5.1100000000000003</v>
      </c>
      <c r="M605" s="18">
        <v>6.46</v>
      </c>
      <c r="N605" s="18">
        <v>6.87</v>
      </c>
      <c r="O605" s="18">
        <v>4.0599999999999996</v>
      </c>
      <c r="P605" s="18">
        <v>2.5649999999999999</v>
      </c>
      <c r="Q605" s="18">
        <v>7.625</v>
      </c>
      <c r="R605" s="18">
        <v>5.74</v>
      </c>
      <c r="S605" s="18">
        <v>2.84</v>
      </c>
      <c r="T605" s="18">
        <v>3.9</v>
      </c>
      <c r="U605" s="18">
        <v>4.38</v>
      </c>
      <c r="V605" s="18">
        <v>4.93</v>
      </c>
      <c r="W605" s="18">
        <v>9.34</v>
      </c>
      <c r="X605" s="18">
        <v>2.33</v>
      </c>
      <c r="Y605" s="18">
        <v>0.92</v>
      </c>
      <c r="Z605" s="18">
        <v>0.15</v>
      </c>
      <c r="AA605" s="18">
        <v>9.5399999999999991</v>
      </c>
      <c r="AB605" s="18">
        <v>6.63</v>
      </c>
      <c r="AC605" s="18">
        <v>4.43</v>
      </c>
      <c r="AD605" s="18">
        <v>-3.4767039768458297</v>
      </c>
      <c r="AE605" s="18">
        <v>6.8209694429436141</v>
      </c>
      <c r="AF605" s="18">
        <v>1.6776346280922727</v>
      </c>
      <c r="AG605" s="18">
        <v>-1.1168519666807319</v>
      </c>
      <c r="AH605" s="18">
        <v>-1.5234021587962499</v>
      </c>
      <c r="AI605" s="18">
        <v>-4.5100000000009022E-2</v>
      </c>
      <c r="AJ605" s="18">
        <v>0.55309560202327912</v>
      </c>
      <c r="AK605" s="18">
        <v>-6.7567567567567544</v>
      </c>
      <c r="AM605" s="18">
        <v>0.18820577164364583</v>
      </c>
      <c r="AN605" s="18">
        <v>56.762480789583478</v>
      </c>
      <c r="AO605" s="18">
        <v>28.332870129950383</v>
      </c>
      <c r="AP605" s="18">
        <v>5.15</v>
      </c>
      <c r="AQ605" s="18">
        <v>6.53</v>
      </c>
      <c r="AR605" s="21"/>
      <c r="AS605" s="21">
        <f t="shared" si="117"/>
        <v>1.2706519324926724</v>
      </c>
      <c r="AT605" s="21">
        <f t="shared" si="118"/>
        <v>-1.5238346622803323</v>
      </c>
      <c r="AV605" s="2">
        <f t="shared" si="119"/>
        <v>0.65108287801672549</v>
      </c>
      <c r="AW605" s="2">
        <f t="shared" si="120"/>
        <v>1.399579419458985</v>
      </c>
      <c r="AX605" s="2">
        <f t="shared" si="121"/>
        <v>1.0167763462809227</v>
      </c>
      <c r="AY605" s="2">
        <f t="shared" si="122"/>
        <v>0.98883148033319268</v>
      </c>
      <c r="AZ605" s="2">
        <f t="shared" si="123"/>
        <v>0.96870361889939438</v>
      </c>
      <c r="BA605" s="2">
        <f t="shared" si="124"/>
        <v>3.1296381100605619E-2</v>
      </c>
      <c r="BB605" s="2">
        <f t="shared" si="125"/>
        <v>1.0158778519110263</v>
      </c>
      <c r="BD605" s="2">
        <f t="shared" si="126"/>
        <v>1.2682649845919349</v>
      </c>
      <c r="BE605" s="2">
        <f t="shared" si="127"/>
        <v>-1.5209721049936444</v>
      </c>
      <c r="BO605" s="21">
        <f t="shared" si="128"/>
        <v>115.81328685076457</v>
      </c>
      <c r="BP605" s="21">
        <f t="shared" si="129"/>
        <v>168.53883448000752</v>
      </c>
    </row>
    <row r="606" spans="2:68" x14ac:dyDescent="0.3">
      <c r="B606" s="12">
        <v>35489</v>
      </c>
      <c r="C606" s="18">
        <v>-0.1067</v>
      </c>
      <c r="D606" s="18">
        <v>0.41497537268837537</v>
      </c>
      <c r="E606" s="18">
        <v>0.35566039499784002</v>
      </c>
      <c r="F606" s="18">
        <v>0.16511168425611999</v>
      </c>
      <c r="G606" s="18">
        <v>-0.13956270313029001</v>
      </c>
      <c r="H606" s="18">
        <v>-0.17086526567400001</v>
      </c>
      <c r="I606" s="18">
        <v>-0.21461107217940001</v>
      </c>
      <c r="J606" s="18">
        <v>-8.5297571327897004E-2</v>
      </c>
      <c r="K606" s="18">
        <v>-0.26910727968332998</v>
      </c>
      <c r="L606" s="18">
        <v>-2.02</v>
      </c>
      <c r="M606" s="18">
        <v>0.56999999999999995</v>
      </c>
      <c r="N606" s="18">
        <v>-0.21</v>
      </c>
      <c r="O606" s="18">
        <v>3.59</v>
      </c>
      <c r="P606" s="18">
        <v>-1.36</v>
      </c>
      <c r="Q606" s="18">
        <v>-4.53</v>
      </c>
      <c r="R606" s="18">
        <v>4.13</v>
      </c>
      <c r="S606" s="18">
        <v>0.56000000000000005</v>
      </c>
      <c r="T606" s="18">
        <v>0.31</v>
      </c>
      <c r="U606" s="18">
        <v>-5.74</v>
      </c>
      <c r="V606" s="18">
        <v>1.74</v>
      </c>
      <c r="W606" s="18">
        <v>-7.38</v>
      </c>
      <c r="X606" s="18">
        <v>2.57</v>
      </c>
      <c r="Y606" s="18">
        <v>-0.56999999999999995</v>
      </c>
      <c r="Z606" s="18">
        <v>3</v>
      </c>
      <c r="AA606" s="18">
        <v>0.93</v>
      </c>
      <c r="AB606" s="18">
        <v>3.96</v>
      </c>
      <c r="AC606" s="18">
        <v>-1.56</v>
      </c>
      <c r="AD606" s="18">
        <v>1.6597468746403887</v>
      </c>
      <c r="AE606" s="18">
        <v>4.282540265247925</v>
      </c>
      <c r="AF606" s="18">
        <v>1.3634021572561883</v>
      </c>
      <c r="AG606" s="18">
        <v>0.17872110907888317</v>
      </c>
      <c r="AH606" s="18">
        <v>0.11322919244185492</v>
      </c>
      <c r="AI606" s="18">
        <v>0.32464641553340279</v>
      </c>
      <c r="AJ606" s="18">
        <v>-1.3571115150755375</v>
      </c>
      <c r="AK606" s="18">
        <v>-15.942028985507239</v>
      </c>
      <c r="AM606" s="18">
        <v>6.2617407639331546E-2</v>
      </c>
      <c r="AN606" s="18">
        <v>56.630159032938906</v>
      </c>
      <c r="AO606" s="18">
        <v>29.265634883575959</v>
      </c>
      <c r="AP606" s="18">
        <v>5.22</v>
      </c>
      <c r="AQ606" s="18">
        <v>6.56</v>
      </c>
      <c r="AR606" s="21"/>
      <c r="AS606" s="21">
        <f t="shared" si="117"/>
        <v>0.94842678456781293</v>
      </c>
      <c r="AT606" s="21">
        <f t="shared" si="118"/>
        <v>-0.2362542636094922</v>
      </c>
      <c r="AV606" s="2">
        <f t="shared" si="119"/>
        <v>0.94538043516366521</v>
      </c>
      <c r="AW606" s="2">
        <f t="shared" si="120"/>
        <v>1.2637085200504217</v>
      </c>
      <c r="AX606" s="2">
        <f t="shared" si="121"/>
        <v>1.0136340215725619</v>
      </c>
      <c r="AY606" s="2">
        <f t="shared" si="122"/>
        <v>1.0017872110907888</v>
      </c>
      <c r="AZ606" s="2">
        <f t="shared" si="123"/>
        <v>0.9690580764150234</v>
      </c>
      <c r="BA606" s="2">
        <f t="shared" si="124"/>
        <v>3.0941923584976605E-2</v>
      </c>
      <c r="BB606" s="2">
        <f t="shared" si="125"/>
        <v>1.0132632592768975</v>
      </c>
      <c r="BD606" s="2">
        <f t="shared" si="126"/>
        <v>0.94783327594167532</v>
      </c>
      <c r="BE606" s="2">
        <f t="shared" si="127"/>
        <v>-0.23610641989008699</v>
      </c>
      <c r="BO606" s="21">
        <f t="shared" si="128"/>
        <v>116.98068228389951</v>
      </c>
      <c r="BP606" s="21">
        <f t="shared" si="129"/>
        <v>170.77420873994197</v>
      </c>
    </row>
    <row r="607" spans="2:68" x14ac:dyDescent="0.3">
      <c r="B607" s="12">
        <v>35520</v>
      </c>
      <c r="C607" s="18">
        <v>-4.4889000000000001</v>
      </c>
      <c r="D607" s="18">
        <v>0.42222090126242673</v>
      </c>
      <c r="E607" s="18">
        <v>0.22222092439232</v>
      </c>
      <c r="F607" s="18">
        <v>-9.9181562828867004E-2</v>
      </c>
      <c r="G607" s="18">
        <v>-1.0264751308722</v>
      </c>
      <c r="H607" s="18">
        <v>-1.3425131465755999</v>
      </c>
      <c r="I607" s="18">
        <v>-1.9247383703264997</v>
      </c>
      <c r="J607" s="18">
        <v>-2.3726442226028999</v>
      </c>
      <c r="K607" s="18">
        <v>-3.0820684740555002</v>
      </c>
      <c r="L607" s="18">
        <v>-4.7300000000000004</v>
      </c>
      <c r="M607" s="18">
        <v>-4.4000000000000004</v>
      </c>
      <c r="N607" s="18">
        <v>-5.89</v>
      </c>
      <c r="O607" s="18">
        <v>-3.92</v>
      </c>
      <c r="P607" s="18">
        <v>-5.8900000000000006</v>
      </c>
      <c r="Q607" s="18">
        <v>-5.43</v>
      </c>
      <c r="R607" s="18">
        <v>-5.23</v>
      </c>
      <c r="S607" s="18">
        <v>-3.23</v>
      </c>
      <c r="T607" s="18">
        <v>-3.91</v>
      </c>
      <c r="U607" s="18">
        <v>5.27</v>
      </c>
      <c r="V607" s="18">
        <v>-2.99</v>
      </c>
      <c r="W607" s="18">
        <v>-5.64</v>
      </c>
      <c r="X607" s="18">
        <v>-7.85</v>
      </c>
      <c r="Y607" s="18">
        <v>-2.78</v>
      </c>
      <c r="Z607" s="18">
        <v>-1.33</v>
      </c>
      <c r="AA607" s="18">
        <v>-7.48</v>
      </c>
      <c r="AB607" s="18">
        <v>-6.54</v>
      </c>
      <c r="AC607" s="18">
        <v>-3.71</v>
      </c>
      <c r="AD607" s="18">
        <v>0.38703453598303295</v>
      </c>
      <c r="AE607" s="18">
        <v>-2.6267856564271441</v>
      </c>
      <c r="AF607" s="18">
        <v>-2.0003910009313342</v>
      </c>
      <c r="AG607" s="18">
        <v>-1.3781566497276021</v>
      </c>
      <c r="AH607" s="18">
        <v>-1.0807666826139317</v>
      </c>
      <c r="AI607" s="18">
        <v>-1.480962191636559</v>
      </c>
      <c r="AJ607" s="18">
        <v>2.3408953706351543</v>
      </c>
      <c r="AK607" s="18">
        <v>0.24630541871921707</v>
      </c>
      <c r="AM607" s="18">
        <v>6.2578222778464365E-2</v>
      </c>
      <c r="AN607" s="18">
        <v>53.382336626119269</v>
      </c>
      <c r="AO607" s="18">
        <v>28.802458591871662</v>
      </c>
      <c r="AP607" s="18">
        <v>5.35</v>
      </c>
      <c r="AQ607" s="18">
        <v>6.92</v>
      </c>
      <c r="AR607" s="21"/>
      <c r="AS607" s="21">
        <f t="shared" si="117"/>
        <v>-2.4226119021937609</v>
      </c>
      <c r="AT607" s="21">
        <f t="shared" si="118"/>
        <v>-1.8003775509900288</v>
      </c>
      <c r="AV607" s="2">
        <f t="shared" si="119"/>
        <v>-1.8762989183486789</v>
      </c>
      <c r="AW607" s="2">
        <f t="shared" si="120"/>
        <v>-2.0437160959628997</v>
      </c>
      <c r="AX607" s="2">
        <f t="shared" si="121"/>
        <v>0.97999608999068666</v>
      </c>
      <c r="AY607" s="2">
        <f t="shared" si="122"/>
        <v>0.98621843350272398</v>
      </c>
      <c r="AZ607" s="2">
        <f t="shared" si="123"/>
        <v>0.96886773142902227</v>
      </c>
      <c r="BA607" s="2">
        <f t="shared" si="124"/>
        <v>3.1132268570977728E-2</v>
      </c>
      <c r="BB607" s="2">
        <f t="shared" si="125"/>
        <v>0.98018862126815565</v>
      </c>
      <c r="BD607" s="2">
        <f t="shared" si="126"/>
        <v>-2.4210968228302878</v>
      </c>
      <c r="BE607" s="2">
        <f t="shared" si="127"/>
        <v>-1.7992516113083592</v>
      </c>
      <c r="BO607" s="21">
        <f t="shared" si="128"/>
        <v>114.85897943949718</v>
      </c>
      <c r="BP607" s="21">
        <f t="shared" si="129"/>
        <v>167.39093621296394</v>
      </c>
    </row>
    <row r="608" spans="2:68" x14ac:dyDescent="0.3">
      <c r="B608" s="12">
        <v>35550</v>
      </c>
      <c r="C608" s="18">
        <v>4.2396000000000003</v>
      </c>
      <c r="D608" s="18">
        <v>0.4361949164891854</v>
      </c>
      <c r="E608" s="18">
        <v>0.63692465191082004</v>
      </c>
      <c r="F608" s="18">
        <v>0.82769782481683996</v>
      </c>
      <c r="G608" s="18">
        <v>1.3136292010171</v>
      </c>
      <c r="H608" s="18">
        <v>1.6207834936729</v>
      </c>
      <c r="I608" s="18">
        <v>1.9040537919442002</v>
      </c>
      <c r="J608" s="18">
        <v>2.2388669131753001</v>
      </c>
      <c r="K608" s="18">
        <v>2.339713654044</v>
      </c>
      <c r="L608" s="18">
        <v>-3.54</v>
      </c>
      <c r="M608" s="18">
        <v>6.03</v>
      </c>
      <c r="N608" s="18">
        <v>6.69</v>
      </c>
      <c r="O608" s="18">
        <v>0.78</v>
      </c>
      <c r="P608" s="18">
        <v>-0.58500000000000008</v>
      </c>
      <c r="Q608" s="18">
        <v>7.9499999999999993</v>
      </c>
      <c r="R608" s="18">
        <v>5.31</v>
      </c>
      <c r="S608" s="18">
        <v>3.9</v>
      </c>
      <c r="T608" s="18">
        <v>5.36</v>
      </c>
      <c r="U608" s="18">
        <v>0.05</v>
      </c>
      <c r="V608" s="18">
        <v>5.49</v>
      </c>
      <c r="W608" s="18">
        <v>7.72</v>
      </c>
      <c r="X608" s="18">
        <v>2.57</v>
      </c>
      <c r="Y608" s="18">
        <v>-1.39</v>
      </c>
      <c r="Z608" s="18">
        <v>2.27</v>
      </c>
      <c r="AA608" s="18">
        <v>6.11</v>
      </c>
      <c r="AB608" s="18">
        <v>5.98</v>
      </c>
      <c r="AC608" s="18">
        <v>2.23</v>
      </c>
      <c r="AD608" s="18">
        <v>0.55467359592240584</v>
      </c>
      <c r="AE608" s="18">
        <v>0.17664905047483082</v>
      </c>
      <c r="AF608" s="18">
        <v>3.2118547361947858</v>
      </c>
      <c r="AG608" s="18">
        <v>0.188343984816286</v>
      </c>
      <c r="AH608" s="18">
        <v>-0.63047201182097057</v>
      </c>
      <c r="AI608" s="18">
        <v>1.454031254839605</v>
      </c>
      <c r="AJ608" s="18">
        <v>1.3536273954315003</v>
      </c>
      <c r="AK608" s="18">
        <v>-0.73710073710074875</v>
      </c>
      <c r="AM608" s="18">
        <v>0</v>
      </c>
      <c r="AN608" s="18">
        <v>55.242206014649938</v>
      </c>
      <c r="AO608" s="18">
        <v>27.58516033813655</v>
      </c>
      <c r="AP608" s="18">
        <v>5.28</v>
      </c>
      <c r="AQ608" s="18">
        <v>6.72</v>
      </c>
      <c r="AR608" s="21"/>
      <c r="AS608" s="21">
        <f t="shared" si="117"/>
        <v>2.7756598197056004</v>
      </c>
      <c r="AT608" s="21">
        <f t="shared" si="118"/>
        <v>-0.2478509316728994</v>
      </c>
      <c r="AV608" s="2">
        <f t="shared" si="119"/>
        <v>2.3048015107812359</v>
      </c>
      <c r="AW608" s="2">
        <f t="shared" si="120"/>
        <v>3.1177259874556329</v>
      </c>
      <c r="AX608" s="2">
        <f t="shared" si="121"/>
        <v>1.0321185473619479</v>
      </c>
      <c r="AY608" s="2">
        <f t="shared" si="122"/>
        <v>1.0018834398481629</v>
      </c>
      <c r="AZ608" s="2">
        <f t="shared" si="123"/>
        <v>0.96975214103348006</v>
      </c>
      <c r="BA608" s="2">
        <f t="shared" si="124"/>
        <v>3.0247858966519936E-2</v>
      </c>
      <c r="BB608" s="2">
        <f t="shared" si="125"/>
        <v>1.0311772598745563</v>
      </c>
      <c r="BD608" s="2">
        <f t="shared" si="126"/>
        <v>2.7756598197056004</v>
      </c>
      <c r="BE608" s="2">
        <f t="shared" si="127"/>
        <v>-0.2478509316728994</v>
      </c>
      <c r="BO608" s="21">
        <f t="shared" si="128"/>
        <v>117.5062509328866</v>
      </c>
      <c r="BP608" s="21">
        <f t="shared" si="129"/>
        <v>172.60972693192079</v>
      </c>
    </row>
    <row r="609" spans="2:68" x14ac:dyDescent="0.3">
      <c r="B609" s="12">
        <v>35581</v>
      </c>
      <c r="C609" s="18">
        <v>7.1639999999999997</v>
      </c>
      <c r="D609" s="18">
        <v>0.41673728356128592</v>
      </c>
      <c r="E609" s="18">
        <v>0.63138074156754997</v>
      </c>
      <c r="F609" s="18">
        <v>0.69502799452823005</v>
      </c>
      <c r="G609" s="18">
        <v>0.93506188874828</v>
      </c>
      <c r="H609" s="18">
        <v>1.0217786353881999</v>
      </c>
      <c r="I609" s="18">
        <v>1.1188479663879001</v>
      </c>
      <c r="J609" s="18">
        <v>1.1774561177100999</v>
      </c>
      <c r="K609" s="18">
        <v>1.1361798479703</v>
      </c>
      <c r="L609" s="18">
        <v>9.56</v>
      </c>
      <c r="M609" s="18">
        <v>6.19</v>
      </c>
      <c r="N609" s="18">
        <v>7.04</v>
      </c>
      <c r="O609" s="18">
        <v>7.26</v>
      </c>
      <c r="P609" s="18">
        <v>14.875</v>
      </c>
      <c r="Q609" s="18">
        <v>5.7349999999999994</v>
      </c>
      <c r="R609" s="18">
        <v>5.93</v>
      </c>
      <c r="S609" s="18">
        <v>6.27</v>
      </c>
      <c r="T609" s="18">
        <v>8.4499999999999993</v>
      </c>
      <c r="U609" s="18">
        <v>7.32</v>
      </c>
      <c r="V609" s="18">
        <v>6.21</v>
      </c>
      <c r="W609" s="18">
        <v>10.16</v>
      </c>
      <c r="X609" s="18">
        <v>6.56</v>
      </c>
      <c r="Y609" s="18">
        <v>3.79</v>
      </c>
      <c r="Z609" s="18">
        <v>5.95</v>
      </c>
      <c r="AA609" s="18">
        <v>6.99</v>
      </c>
      <c r="AB609" s="18">
        <v>5.78</v>
      </c>
      <c r="AC609" s="18">
        <v>7.36</v>
      </c>
      <c r="AD609" s="18">
        <v>6.5322137838076832</v>
      </c>
      <c r="AE609" s="18">
        <v>2.8620457714560343</v>
      </c>
      <c r="AF609" s="18">
        <v>5.9667393402369262</v>
      </c>
      <c r="AG609" s="18">
        <v>2.1407862149387835</v>
      </c>
      <c r="AH609" s="18">
        <v>2.6911214750557244</v>
      </c>
      <c r="AI609" s="18">
        <v>0.9520027775893336</v>
      </c>
      <c r="AJ609" s="18">
        <v>2.8747999356731002</v>
      </c>
      <c r="AK609" s="18">
        <v>3.9603960396039639</v>
      </c>
      <c r="AM609" s="18">
        <v>0.18761726078797558</v>
      </c>
      <c r="AN609" s="18">
        <v>59.470808973264887</v>
      </c>
      <c r="AO609" s="18">
        <v>29.928362224688779</v>
      </c>
      <c r="AP609" s="18">
        <v>4.96</v>
      </c>
      <c r="AQ609" s="18">
        <v>6.67</v>
      </c>
      <c r="AR609" s="21"/>
      <c r="AS609" s="21">
        <f t="shared" si="117"/>
        <v>5.5500020566756403</v>
      </c>
      <c r="AT609" s="21">
        <f t="shared" si="118"/>
        <v>1.7240489313774976</v>
      </c>
      <c r="AV609" s="2">
        <f t="shared" si="119"/>
        <v>4.6313361418595074</v>
      </c>
      <c r="AW609" s="2">
        <f t="shared" si="120"/>
        <v>5.6633951889024203</v>
      </c>
      <c r="AX609" s="2">
        <f t="shared" si="121"/>
        <v>1.0596673934023693</v>
      </c>
      <c r="AY609" s="2">
        <f t="shared" si="122"/>
        <v>1.0214078621493878</v>
      </c>
      <c r="AZ609" s="2">
        <f t="shared" si="123"/>
        <v>0.97081237085353944</v>
      </c>
      <c r="BA609" s="2">
        <f t="shared" si="124"/>
        <v>2.9187629146460559E-2</v>
      </c>
      <c r="BB609" s="2">
        <f t="shared" si="125"/>
        <v>1.058510124496904</v>
      </c>
      <c r="BD609" s="2">
        <f t="shared" si="126"/>
        <v>5.5396087943972221</v>
      </c>
      <c r="BE609" s="2">
        <f t="shared" si="127"/>
        <v>1.7208203753262292</v>
      </c>
      <c r="BO609" s="21">
        <f t="shared" si="128"/>
        <v>123.16882241054043</v>
      </c>
      <c r="BP609" s="21">
        <f t="shared" si="129"/>
        <v>182.70914354408407</v>
      </c>
    </row>
    <row r="610" spans="2:68" x14ac:dyDescent="0.3">
      <c r="B610" s="12">
        <v>35611</v>
      </c>
      <c r="C610" s="18">
        <v>4.4081000000000001</v>
      </c>
      <c r="D610" s="18">
        <v>0.36854504179575365</v>
      </c>
      <c r="E610" s="18">
        <v>0.60327278946699003</v>
      </c>
      <c r="F610" s="18">
        <v>0.75219188415797</v>
      </c>
      <c r="G610" s="18">
        <v>0.94265390439913999</v>
      </c>
      <c r="H610" s="18">
        <v>1.1816682562634</v>
      </c>
      <c r="I610" s="18">
        <v>1.7494132392252</v>
      </c>
      <c r="J610" s="18">
        <v>1.9949186571918001</v>
      </c>
      <c r="K610" s="18">
        <v>2.2075993011107</v>
      </c>
      <c r="L610" s="18">
        <v>5.92</v>
      </c>
      <c r="M610" s="18">
        <v>4.41</v>
      </c>
      <c r="N610" s="18">
        <v>4.4000000000000004</v>
      </c>
      <c r="O610" s="18">
        <v>5.04</v>
      </c>
      <c r="P610" s="18">
        <v>1.7150000000000001</v>
      </c>
      <c r="Q610" s="18">
        <v>5.21</v>
      </c>
      <c r="R610" s="18">
        <v>3.57</v>
      </c>
      <c r="S610" s="18">
        <v>3.47</v>
      </c>
      <c r="T610" s="18">
        <v>5.18</v>
      </c>
      <c r="U610" s="18">
        <v>1.31</v>
      </c>
      <c r="V610" s="18">
        <v>5.23</v>
      </c>
      <c r="W610" s="18">
        <v>1.42</v>
      </c>
      <c r="X610" s="18">
        <v>3.46</v>
      </c>
      <c r="Y610" s="18">
        <v>3.06</v>
      </c>
      <c r="Z610" s="18">
        <v>5.07</v>
      </c>
      <c r="AA610" s="18">
        <v>8.8800000000000008</v>
      </c>
      <c r="AB610" s="18">
        <v>6.05</v>
      </c>
      <c r="AC610" s="18">
        <v>2.77</v>
      </c>
      <c r="AD610" s="18">
        <v>5.5374472550069109</v>
      </c>
      <c r="AE610" s="18">
        <v>5.3516967032947838</v>
      </c>
      <c r="AF610" s="18">
        <v>5.1171206599336161</v>
      </c>
      <c r="AG610" s="18">
        <v>1.7118403254392955</v>
      </c>
      <c r="AH610" s="18">
        <v>1.7022733708879523</v>
      </c>
      <c r="AI610" s="18">
        <v>1.4858921776943257</v>
      </c>
      <c r="AJ610" s="18">
        <v>-4.3636526050157443</v>
      </c>
      <c r="AK610" s="18">
        <v>-5.7857142857142829</v>
      </c>
      <c r="AM610" s="18">
        <v>0.12484394506866447</v>
      </c>
      <c r="AN610" s="18">
        <v>61.587536968844773</v>
      </c>
      <c r="AO610" s="18">
        <v>31.256560616381268</v>
      </c>
      <c r="AP610" s="18">
        <v>5.25</v>
      </c>
      <c r="AQ610" s="18">
        <v>6.51</v>
      </c>
      <c r="AR610" s="21"/>
      <c r="AS610" s="21">
        <f t="shared" si="117"/>
        <v>4.7485756181378624</v>
      </c>
      <c r="AT610" s="21">
        <f t="shared" si="118"/>
        <v>1.3432952836435419</v>
      </c>
      <c r="AV610" s="2">
        <f t="shared" si="119"/>
        <v>3.970692614516655</v>
      </c>
      <c r="AW610" s="2">
        <f t="shared" si="120"/>
        <v>4.8928846553220051</v>
      </c>
      <c r="AX610" s="2">
        <f t="shared" si="121"/>
        <v>1.0511712065993362</v>
      </c>
      <c r="AY610" s="2">
        <f t="shared" si="122"/>
        <v>1.017118403254393</v>
      </c>
      <c r="AZ610" s="2">
        <f t="shared" si="123"/>
        <v>0.97173117801357689</v>
      </c>
      <c r="BA610" s="2">
        <f t="shared" si="124"/>
        <v>2.8268821986423109E-2</v>
      </c>
      <c r="BB610" s="2">
        <f t="shared" si="125"/>
        <v>1.0501772860039067</v>
      </c>
      <c r="BD610" s="2">
        <f t="shared" si="126"/>
        <v>4.7426547009082638</v>
      </c>
      <c r="BE610" s="2">
        <f t="shared" si="127"/>
        <v>1.3416203518684253</v>
      </c>
      <c r="BO610" s="21">
        <f t="shared" si="128"/>
        <v>128.21324656237482</v>
      </c>
      <c r="BP610" s="21">
        <f t="shared" si="129"/>
        <v>191.87699249522441</v>
      </c>
    </row>
    <row r="611" spans="2:68" x14ac:dyDescent="0.3">
      <c r="B611" s="12">
        <v>35642</v>
      </c>
      <c r="C611" s="18">
        <v>7.6513</v>
      </c>
      <c r="D611" s="18">
        <v>0.4212807562081311</v>
      </c>
      <c r="E611" s="18">
        <v>0.73951195311774998</v>
      </c>
      <c r="F611" s="18">
        <v>1.1706908258932001</v>
      </c>
      <c r="G611" s="18">
        <v>2.4703162356227</v>
      </c>
      <c r="H611" s="18">
        <v>3.2594786794374007</v>
      </c>
      <c r="I611" s="18">
        <v>4.0303641798817003</v>
      </c>
      <c r="J611" s="18">
        <v>5.6906832779767003</v>
      </c>
      <c r="K611" s="18">
        <v>6.8863607446939996</v>
      </c>
      <c r="L611" s="18">
        <v>5.45</v>
      </c>
      <c r="M611" s="18">
        <v>8.32</v>
      </c>
      <c r="N611" s="18">
        <v>7.17</v>
      </c>
      <c r="O611" s="18">
        <v>6.8</v>
      </c>
      <c r="P611" s="18">
        <v>4.375</v>
      </c>
      <c r="Q611" s="18">
        <v>11.35</v>
      </c>
      <c r="R611" s="18">
        <v>3.34</v>
      </c>
      <c r="S611" s="18">
        <v>7.42</v>
      </c>
      <c r="T611" s="18">
        <v>7.13</v>
      </c>
      <c r="U611" s="18">
        <v>7.45</v>
      </c>
      <c r="V611" s="18">
        <v>7.45</v>
      </c>
      <c r="W611" s="18">
        <v>16.03</v>
      </c>
      <c r="X611" s="18">
        <v>2.46</v>
      </c>
      <c r="Y611" s="18">
        <v>2.81</v>
      </c>
      <c r="Z611" s="18">
        <v>7.82</v>
      </c>
      <c r="AA611" s="18">
        <v>2.1</v>
      </c>
      <c r="AB611" s="18">
        <v>10.58</v>
      </c>
      <c r="AC611" s="18">
        <v>5.42</v>
      </c>
      <c r="AD611" s="18">
        <v>1.6381360086154872</v>
      </c>
      <c r="AE611" s="18">
        <v>1.4927948041404404</v>
      </c>
      <c r="AF611" s="18">
        <v>4.5216661095487831</v>
      </c>
      <c r="AG611" s="18">
        <v>0.335042896878468</v>
      </c>
      <c r="AH611" s="18">
        <v>-1.3924293494516848</v>
      </c>
      <c r="AI611" s="18">
        <v>3.6658437897135521</v>
      </c>
      <c r="AJ611" s="18">
        <v>2.7515080755010635</v>
      </c>
      <c r="AK611" s="18">
        <v>2.0217336365933702</v>
      </c>
      <c r="AM611" s="18">
        <v>0.24937655860348684</v>
      </c>
      <c r="AN611" s="18">
        <v>65.505402301114245</v>
      </c>
      <c r="AO611" s="18">
        <v>32.766637689669935</v>
      </c>
      <c r="AP611" s="18">
        <v>5.25</v>
      </c>
      <c r="AQ611" s="18">
        <v>6.02</v>
      </c>
      <c r="AR611" s="21"/>
      <c r="AS611" s="21">
        <f t="shared" si="117"/>
        <v>4.100385353340652</v>
      </c>
      <c r="AT611" s="21">
        <f t="shared" si="118"/>
        <v>-8.6237859329663102E-2</v>
      </c>
      <c r="AV611" s="2">
        <f t="shared" si="119"/>
        <v>3.0163025871442017</v>
      </c>
      <c r="AW611" s="2">
        <f t="shared" si="120"/>
        <v>4.1539386446221016</v>
      </c>
      <c r="AX611" s="2">
        <f t="shared" si="121"/>
        <v>1.0452166610954878</v>
      </c>
      <c r="AY611" s="2">
        <f t="shared" si="122"/>
        <v>1.0033504289687847</v>
      </c>
      <c r="AZ611" s="2">
        <f t="shared" si="123"/>
        <v>0.97283272603814441</v>
      </c>
      <c r="BA611" s="2">
        <f t="shared" si="124"/>
        <v>2.7167273961855587E-2</v>
      </c>
      <c r="BB611" s="2">
        <f t="shared" si="125"/>
        <v>1.0440331520322559</v>
      </c>
      <c r="BD611" s="2">
        <f t="shared" si="126"/>
        <v>4.0901853897751286</v>
      </c>
      <c r="BE611" s="2">
        <f t="shared" si="127"/>
        <v>-8.6023337291529611E-2</v>
      </c>
      <c r="BO611" s="21">
        <f t="shared" si="128"/>
        <v>132.40027981744836</v>
      </c>
      <c r="BP611" s="21">
        <f t="shared" si="129"/>
        <v>200.32594127725866</v>
      </c>
    </row>
    <row r="612" spans="2:68" x14ac:dyDescent="0.3">
      <c r="B612" s="12">
        <v>35673</v>
      </c>
      <c r="C612" s="18">
        <v>-3.6323000000000003</v>
      </c>
      <c r="D612" s="18">
        <v>0.42736612829556986</v>
      </c>
      <c r="E612" s="18">
        <v>0.28636299227905998</v>
      </c>
      <c r="F612" s="18">
        <v>-4.8478423869586004E-3</v>
      </c>
      <c r="G612" s="18">
        <v>-0.80124204062266002</v>
      </c>
      <c r="H612" s="18">
        <v>-1.2637303452726001</v>
      </c>
      <c r="I612" s="18">
        <v>-2.0308885016863001</v>
      </c>
      <c r="J612" s="18">
        <v>-2.6807490240569001</v>
      </c>
      <c r="K612" s="18">
        <v>-3.7530096396679999</v>
      </c>
      <c r="L612" s="18">
        <v>4.38</v>
      </c>
      <c r="M612" s="18">
        <v>-5.58</v>
      </c>
      <c r="N612" s="18">
        <v>-5.72</v>
      </c>
      <c r="O612" s="18">
        <v>-1.4</v>
      </c>
      <c r="P612" s="18">
        <v>1.4550000000000001</v>
      </c>
      <c r="Q612" s="18">
        <v>-4.7149999999999999</v>
      </c>
      <c r="R612" s="18">
        <v>-6.39</v>
      </c>
      <c r="S612" s="18">
        <v>1.28</v>
      </c>
      <c r="T612" s="18">
        <v>-4.87</v>
      </c>
      <c r="U612" s="18">
        <v>0.32</v>
      </c>
      <c r="V612" s="18">
        <v>-7.28</v>
      </c>
      <c r="W612" s="18">
        <v>-1.38</v>
      </c>
      <c r="X612" s="18">
        <v>-2.74</v>
      </c>
      <c r="Y612" s="18">
        <v>-1.1599999999999999</v>
      </c>
      <c r="Z612" s="18">
        <v>-2.5499999999999998</v>
      </c>
      <c r="AA612" s="18">
        <v>-6.11</v>
      </c>
      <c r="AB612" s="18">
        <v>-5.68</v>
      </c>
      <c r="AC612" s="18">
        <v>-1.92</v>
      </c>
      <c r="AD612" s="18">
        <v>-7.447800928416326</v>
      </c>
      <c r="AE612" s="18">
        <v>-12.724926788665492</v>
      </c>
      <c r="AF612" s="18">
        <v>-7.0161866123027998</v>
      </c>
      <c r="AG612" s="18">
        <v>-0.78332520313624254</v>
      </c>
      <c r="AH612" s="18">
        <v>-0.31942451879605205</v>
      </c>
      <c r="AI612" s="18">
        <v>-1.4090738721068141</v>
      </c>
      <c r="AJ612" s="18">
        <v>0.71585485948035821</v>
      </c>
      <c r="AK612" s="18">
        <v>-2.6009412930393827</v>
      </c>
      <c r="AM612" s="18">
        <v>0.24875621890545485</v>
      </c>
      <c r="AN612" s="18">
        <v>63.387205597925011</v>
      </c>
      <c r="AO612" s="18">
        <v>32.586283486713178</v>
      </c>
      <c r="AP612" s="18">
        <v>5.24</v>
      </c>
      <c r="AQ612" s="18">
        <v>6.34</v>
      </c>
      <c r="AR612" s="21"/>
      <c r="AS612" s="21">
        <f t="shared" si="117"/>
        <v>-7.4435527405983697</v>
      </c>
      <c r="AT612" s="21">
        <f t="shared" si="118"/>
        <v>-1.2106913314318124</v>
      </c>
      <c r="AV612" s="2">
        <f t="shared" si="119"/>
        <v>-5.3950844084582874</v>
      </c>
      <c r="AW612" s="2">
        <f t="shared" si="120"/>
        <v>-7.0956129777391519</v>
      </c>
      <c r="AX612" s="2">
        <f t="shared" si="121"/>
        <v>0.92983813387697201</v>
      </c>
      <c r="AY612" s="2">
        <f t="shared" si="122"/>
        <v>0.99216674796863757</v>
      </c>
      <c r="AZ612" s="2">
        <f t="shared" si="123"/>
        <v>0.97106435175448214</v>
      </c>
      <c r="BA612" s="2">
        <f t="shared" si="124"/>
        <v>2.8935648245517864E-2</v>
      </c>
      <c r="BB612" s="2">
        <f t="shared" si="125"/>
        <v>0.93153143241166303</v>
      </c>
      <c r="BD612" s="2">
        <f t="shared" si="126"/>
        <v>-7.4250823864033375</v>
      </c>
      <c r="BE612" s="2">
        <f t="shared" si="127"/>
        <v>-1.2076871345796245</v>
      </c>
      <c r="BO612" s="21">
        <f t="shared" si="128"/>
        <v>125.58652689415619</v>
      </c>
      <c r="BP612" s="21">
        <f t="shared" si="129"/>
        <v>186.60991102721945</v>
      </c>
    </row>
    <row r="613" spans="2:68" x14ac:dyDescent="0.3">
      <c r="B613" s="12">
        <v>35703</v>
      </c>
      <c r="C613" s="18">
        <v>5.8452999999999999</v>
      </c>
      <c r="D613" s="18">
        <v>0.41902420805772778</v>
      </c>
      <c r="E613" s="18">
        <v>0.62869670294315005</v>
      </c>
      <c r="F613" s="18">
        <v>0.83743506438155002</v>
      </c>
      <c r="G613" s="18">
        <v>1.3333212627861999</v>
      </c>
      <c r="H613" s="18">
        <v>1.8268835147624001</v>
      </c>
      <c r="I613" s="18">
        <v>2.2408626271732</v>
      </c>
      <c r="J613" s="18">
        <v>2.8690180999924002</v>
      </c>
      <c r="K613" s="18">
        <v>3.4199190934270001</v>
      </c>
      <c r="L613" s="18">
        <v>9.6</v>
      </c>
      <c r="M613" s="18">
        <v>5.43</v>
      </c>
      <c r="N613" s="18">
        <v>5.17</v>
      </c>
      <c r="O613" s="18">
        <v>7.01</v>
      </c>
      <c r="P613" s="18">
        <v>5.5049999999999999</v>
      </c>
      <c r="Q613" s="18">
        <v>6.5750000000000002</v>
      </c>
      <c r="R613" s="18">
        <v>5.53</v>
      </c>
      <c r="S613" s="18">
        <v>5.31</v>
      </c>
      <c r="T613" s="18">
        <v>3.81</v>
      </c>
      <c r="U613" s="18">
        <v>6.3</v>
      </c>
      <c r="V613" s="18">
        <v>2.08</v>
      </c>
      <c r="W613" s="18">
        <v>3.43</v>
      </c>
      <c r="X613" s="18">
        <v>9.6999999999999993</v>
      </c>
      <c r="Y613" s="18">
        <v>4.6399999999999997</v>
      </c>
      <c r="Z613" s="18">
        <v>5.22</v>
      </c>
      <c r="AA613" s="18">
        <v>6.62</v>
      </c>
      <c r="AB613" s="18">
        <v>8.24</v>
      </c>
      <c r="AC613" s="18">
        <v>7.47</v>
      </c>
      <c r="AD613" s="18">
        <v>5.6243936711206644</v>
      </c>
      <c r="AE613" s="18">
        <v>2.7707952561510485</v>
      </c>
      <c r="AF613" s="18">
        <v>5.3330905130400952</v>
      </c>
      <c r="AG613" s="18">
        <v>2.4163830594232882</v>
      </c>
      <c r="AH613" s="18">
        <v>2.5277994100374235</v>
      </c>
      <c r="AI613" s="18">
        <v>1.782418589672119</v>
      </c>
      <c r="AJ613" s="18">
        <v>2.0969500958970988</v>
      </c>
      <c r="AK613" s="18">
        <v>7.4771108850457679</v>
      </c>
      <c r="AM613" s="18">
        <v>0.18610421836229296</v>
      </c>
      <c r="AN613" s="18">
        <v>66.438034357771613</v>
      </c>
      <c r="AO613" s="18">
        <v>32.666581341708628</v>
      </c>
      <c r="AP613" s="18">
        <v>5.0599999999999996</v>
      </c>
      <c r="AQ613" s="18">
        <v>6.12</v>
      </c>
      <c r="AR613" s="21"/>
      <c r="AS613" s="21">
        <f t="shared" si="117"/>
        <v>4.9140663049823674</v>
      </c>
      <c r="AT613" s="21">
        <f t="shared" si="118"/>
        <v>1.9973588513655605</v>
      </c>
      <c r="AV613" s="2">
        <f t="shared" si="119"/>
        <v>4.2719740585927601</v>
      </c>
      <c r="AW613" s="2">
        <f t="shared" si="120"/>
        <v>5.062589473764878</v>
      </c>
      <c r="AX613" s="2">
        <f t="shared" si="121"/>
        <v>1.053330905130401</v>
      </c>
      <c r="AY613" s="2">
        <f t="shared" si="122"/>
        <v>1.0241638305942329</v>
      </c>
      <c r="AZ613" s="2">
        <f t="shared" si="123"/>
        <v>0.97184302882224405</v>
      </c>
      <c r="BA613" s="2">
        <f t="shared" si="124"/>
        <v>2.8156971177755952E-2</v>
      </c>
      <c r="BB613" s="2">
        <f t="shared" si="125"/>
        <v>1.0524869369212717</v>
      </c>
      <c r="BD613" s="2">
        <f t="shared" si="126"/>
        <v>4.9049380084406042</v>
      </c>
      <c r="BE613" s="2">
        <f t="shared" si="127"/>
        <v>1.9936485872453766</v>
      </c>
      <c r="BO613" s="21">
        <f t="shared" si="128"/>
        <v>131.1852725684069</v>
      </c>
      <c r="BP613" s="21">
        <f t="shared" si="129"/>
        <v>196.40449365618926</v>
      </c>
    </row>
    <row r="614" spans="2:68" x14ac:dyDescent="0.3">
      <c r="B614" s="12">
        <v>35734</v>
      </c>
      <c r="C614" s="18">
        <v>-3.4432999999999998</v>
      </c>
      <c r="D614" s="18">
        <v>0.39654981932795152</v>
      </c>
      <c r="E614" s="18">
        <v>0.56217243154055996</v>
      </c>
      <c r="F614" s="18">
        <v>0.77764471057884998</v>
      </c>
      <c r="G614" s="18">
        <v>1.2638247313515001</v>
      </c>
      <c r="H614" s="18">
        <v>1.7924549558006999</v>
      </c>
      <c r="I614" s="18">
        <v>2.4771167048054998</v>
      </c>
      <c r="J614" s="18">
        <v>3.1945026998041</v>
      </c>
      <c r="K614" s="18">
        <v>3.8608668617658002</v>
      </c>
      <c r="L614" s="18">
        <v>-3.06</v>
      </c>
      <c r="M614" s="18">
        <v>-2.97</v>
      </c>
      <c r="N614" s="18">
        <v>-3.29</v>
      </c>
      <c r="O614" s="18">
        <v>-3.01</v>
      </c>
      <c r="P614" s="18">
        <v>-5.4</v>
      </c>
      <c r="Q614" s="18">
        <v>-4.7850000000000001</v>
      </c>
      <c r="R614" s="18">
        <v>-3.14</v>
      </c>
      <c r="S614" s="18">
        <v>-3.28</v>
      </c>
      <c r="T614" s="18">
        <v>-6.74</v>
      </c>
      <c r="U614" s="18">
        <v>-2.0099999999999998</v>
      </c>
      <c r="V614" s="18">
        <v>-3.49</v>
      </c>
      <c r="W614" s="18">
        <v>-8.2799999999999994</v>
      </c>
      <c r="X614" s="18">
        <v>2.89</v>
      </c>
      <c r="Y614" s="18">
        <v>0.93</v>
      </c>
      <c r="Z614" s="18">
        <v>-2.12</v>
      </c>
      <c r="AA614" s="18">
        <v>0.1</v>
      </c>
      <c r="AB614" s="18">
        <v>-2.0699999999999998</v>
      </c>
      <c r="AC614" s="18">
        <v>-4.92</v>
      </c>
      <c r="AD614" s="18">
        <v>-7.6644843414488513</v>
      </c>
      <c r="AE614" s="18">
        <v>-16.40874680877711</v>
      </c>
      <c r="AF614" s="18">
        <v>-5.9543221661109591</v>
      </c>
      <c r="AG614" s="18">
        <v>1.181957997773786</v>
      </c>
      <c r="AH614" s="18">
        <v>0.63921553447601198</v>
      </c>
      <c r="AI614" s="18">
        <v>1.5314967853545358</v>
      </c>
      <c r="AJ614" s="18">
        <v>1.0343074781020034</v>
      </c>
      <c r="AK614" s="18">
        <v>-0.14197823000472454</v>
      </c>
      <c r="AM614" s="18">
        <v>0.12383900928791824</v>
      </c>
      <c r="AN614" s="18">
        <v>63.849597321176226</v>
      </c>
      <c r="AO614" s="18">
        <v>32.901498179798111</v>
      </c>
      <c r="AP614" s="18">
        <v>5.21</v>
      </c>
      <c r="AQ614" s="18">
        <v>5.84</v>
      </c>
      <c r="AR614" s="21"/>
      <c r="AS614" s="21">
        <f t="shared" si="117"/>
        <v>-6.3508719854389106</v>
      </c>
      <c r="AT614" s="21">
        <f t="shared" si="118"/>
        <v>0.78540817844583444</v>
      </c>
      <c r="AV614" s="2">
        <f t="shared" si="119"/>
        <v>-3.9372771262334538</v>
      </c>
      <c r="AW614" s="2">
        <f t="shared" si="120"/>
        <v>-5.8772251405079796</v>
      </c>
      <c r="AX614" s="2">
        <f t="shared" si="121"/>
        <v>0.94045677833889041</v>
      </c>
      <c r="AY614" s="2">
        <f t="shared" si="122"/>
        <v>1.0118195799777379</v>
      </c>
      <c r="AZ614" s="2">
        <f t="shared" si="123"/>
        <v>0.96977103624095318</v>
      </c>
      <c r="BA614" s="2">
        <f t="shared" si="124"/>
        <v>3.0228963759046823E-2</v>
      </c>
      <c r="BB614" s="2">
        <f t="shared" si="125"/>
        <v>0.94246613868779938</v>
      </c>
      <c r="BD614" s="2">
        <f t="shared" si="126"/>
        <v>-6.34301685620522</v>
      </c>
      <c r="BE614" s="2">
        <f t="shared" si="127"/>
        <v>0.78443673975882666</v>
      </c>
      <c r="BO614" s="21">
        <f t="shared" si="128"/>
        <v>126.18260338046439</v>
      </c>
      <c r="BP614" s="21">
        <f t="shared" si="129"/>
        <v>185.10458475708108</v>
      </c>
    </row>
    <row r="615" spans="2:68" x14ac:dyDescent="0.3">
      <c r="B615" s="12">
        <v>35764</v>
      </c>
      <c r="C615" s="18">
        <v>3.0354000000000001</v>
      </c>
      <c r="D615" s="18">
        <v>0.40858317858740723</v>
      </c>
      <c r="E615" s="18">
        <v>0.29061366647360998</v>
      </c>
      <c r="F615" s="18">
        <v>0.18129775359943001</v>
      </c>
      <c r="G615" s="18">
        <v>0.11434534566446999</v>
      </c>
      <c r="H615" s="18">
        <v>0.18860993455064001</v>
      </c>
      <c r="I615" s="18">
        <v>0.11821844798882002</v>
      </c>
      <c r="J615" s="18">
        <v>1.3072139223492001</v>
      </c>
      <c r="K615" s="18">
        <v>1.1381420757915</v>
      </c>
      <c r="L615" s="18">
        <v>-1.94</v>
      </c>
      <c r="M615" s="18">
        <v>4.68</v>
      </c>
      <c r="N615" s="18">
        <v>4.49</v>
      </c>
      <c r="O615" s="18">
        <v>2.29</v>
      </c>
      <c r="P615" s="18">
        <v>0.60000000000000009</v>
      </c>
      <c r="Q615" s="18">
        <v>1.4750000000000001</v>
      </c>
      <c r="R615" s="18">
        <v>6.5</v>
      </c>
      <c r="S615" s="18">
        <v>-1.59</v>
      </c>
      <c r="T615" s="18">
        <v>3.83</v>
      </c>
      <c r="U615" s="18">
        <v>-3.57</v>
      </c>
      <c r="V615" s="18">
        <v>5.29</v>
      </c>
      <c r="W615" s="18">
        <v>1.47</v>
      </c>
      <c r="X615" s="18">
        <v>10.69</v>
      </c>
      <c r="Y615" s="18">
        <v>7.14</v>
      </c>
      <c r="Z615" s="18">
        <v>5.43</v>
      </c>
      <c r="AA615" s="18">
        <v>2.82</v>
      </c>
      <c r="AB615" s="18">
        <v>3.6</v>
      </c>
      <c r="AC615" s="18">
        <v>1.01</v>
      </c>
      <c r="AD615" s="18">
        <v>-0.99617536423344255</v>
      </c>
      <c r="AE615" s="18">
        <v>-3.6487516859041169</v>
      </c>
      <c r="AF615" s="18">
        <v>1.5298379647304516</v>
      </c>
      <c r="AG615" s="18">
        <v>-1.666458695726758</v>
      </c>
      <c r="AH615" s="18">
        <v>-2.447531384524837</v>
      </c>
      <c r="AI615" s="18">
        <v>0.29679253841983222</v>
      </c>
      <c r="AJ615" s="18">
        <v>-4.9209971782102402</v>
      </c>
      <c r="AK615" s="18">
        <v>-9.3364928909952738</v>
      </c>
      <c r="AM615" s="18">
        <v>6.1842918985788309E-2</v>
      </c>
      <c r="AN615" s="18">
        <v>65.773661141366588</v>
      </c>
      <c r="AO615" s="18">
        <v>32.336600532812675</v>
      </c>
      <c r="AP615" s="18">
        <v>5.22</v>
      </c>
      <c r="AQ615" s="18">
        <v>5.86</v>
      </c>
      <c r="AR615" s="21"/>
      <c r="AS615" s="21">
        <f t="shared" si="117"/>
        <v>1.1212547861430444</v>
      </c>
      <c r="AT615" s="21">
        <f t="shared" si="118"/>
        <v>-2.0750418743141652</v>
      </c>
      <c r="AV615" s="2">
        <f t="shared" si="119"/>
        <v>0.50910604760750044</v>
      </c>
      <c r="AW615" s="2">
        <f t="shared" si="120"/>
        <v>1.3713743098325404</v>
      </c>
      <c r="AX615" s="2">
        <f t="shared" si="121"/>
        <v>1.0152983796473045</v>
      </c>
      <c r="AY615" s="2">
        <f t="shared" si="122"/>
        <v>0.98333541304273242</v>
      </c>
      <c r="AZ615" s="2">
        <f t="shared" si="123"/>
        <v>0.97069479665936209</v>
      </c>
      <c r="BA615" s="2">
        <f t="shared" si="124"/>
        <v>2.9305203340637909E-2</v>
      </c>
      <c r="BB615" s="2">
        <f t="shared" si="125"/>
        <v>1.0143321722881833</v>
      </c>
      <c r="BD615" s="2">
        <f t="shared" si="126"/>
        <v>1.1205617980181104</v>
      </c>
      <c r="BE615" s="2">
        <f t="shared" si="127"/>
        <v>-2.0737594009678646</v>
      </c>
      <c r="BO615" s="21">
        <f t="shared" si="128"/>
        <v>126.90304165048565</v>
      </c>
      <c r="BP615" s="21">
        <f t="shared" si="129"/>
        <v>187.75753555715221</v>
      </c>
    </row>
    <row r="616" spans="2:68" x14ac:dyDescent="0.3">
      <c r="B616" s="12">
        <v>35795</v>
      </c>
      <c r="C616" s="18">
        <v>1.7822</v>
      </c>
      <c r="D616" s="18">
        <v>0.41670869083383355</v>
      </c>
      <c r="E616" s="18">
        <v>0.62957875457876999</v>
      </c>
      <c r="F616" s="18">
        <v>0.79596870121473995</v>
      </c>
      <c r="G616" s="18">
        <v>0.97773932466530011</v>
      </c>
      <c r="H616" s="18">
        <v>1.3405459483943001</v>
      </c>
      <c r="I616" s="18">
        <v>1.4809056648332</v>
      </c>
      <c r="J616" s="18">
        <v>2.0765490190046001</v>
      </c>
      <c r="K616" s="18">
        <v>2.5426967741164002</v>
      </c>
      <c r="L616" s="18">
        <v>-1.65</v>
      </c>
      <c r="M616" s="18">
        <v>2.04</v>
      </c>
      <c r="N616" s="18">
        <v>0.79</v>
      </c>
      <c r="O616" s="18">
        <v>2.39</v>
      </c>
      <c r="P616" s="18">
        <v>-1.4349999999999998</v>
      </c>
      <c r="Q616" s="18">
        <v>1.075</v>
      </c>
      <c r="R616" s="18">
        <v>3.77</v>
      </c>
      <c r="S616" s="18">
        <v>3.97</v>
      </c>
      <c r="T616" s="18">
        <v>-0.89</v>
      </c>
      <c r="U616" s="18">
        <v>-1.45</v>
      </c>
      <c r="V616" s="18">
        <v>1.79</v>
      </c>
      <c r="W616" s="18">
        <v>-4.24</v>
      </c>
      <c r="X616" s="18">
        <v>4.22</v>
      </c>
      <c r="Y616" s="18">
        <v>7.94</v>
      </c>
      <c r="Z616" s="18">
        <v>-0.25</v>
      </c>
      <c r="AA616" s="18">
        <v>3.53</v>
      </c>
      <c r="AB616" s="18">
        <v>5.71</v>
      </c>
      <c r="AC616" s="18">
        <v>3.29</v>
      </c>
      <c r="AD616" s="18">
        <v>0.89502329068094078</v>
      </c>
      <c r="AE616" s="18">
        <v>2.4097973180533971</v>
      </c>
      <c r="AF616" s="18">
        <v>1.3129351438148973</v>
      </c>
      <c r="AG616" s="18">
        <v>-0.58227459971510465</v>
      </c>
      <c r="AH616" s="18">
        <v>-1.3395332286072703</v>
      </c>
      <c r="AI616" s="18">
        <v>1.3548259584580169</v>
      </c>
      <c r="AJ616" s="18">
        <v>-4.5859599073605377</v>
      </c>
      <c r="AK616" s="18">
        <v>-7.7365394668060699</v>
      </c>
      <c r="AM616" s="18">
        <v>0.12360939431395046</v>
      </c>
      <c r="AN616" s="18">
        <v>66.160775995435216</v>
      </c>
      <c r="AO616" s="18">
        <v>33.030789042905418</v>
      </c>
      <c r="AP616" s="18">
        <v>5.36</v>
      </c>
      <c r="AQ616" s="18">
        <v>5.75</v>
      </c>
      <c r="AR616" s="21"/>
      <c r="AS616" s="21">
        <f t="shared" si="117"/>
        <v>0.89622645298106374</v>
      </c>
      <c r="AT616" s="21">
        <f t="shared" si="118"/>
        <v>-0.9989832905489382</v>
      </c>
      <c r="AV616" s="2">
        <f t="shared" si="119"/>
        <v>0.62076282644194614</v>
      </c>
      <c r="AW616" s="2">
        <f t="shared" si="120"/>
        <v>1.1337862425936374</v>
      </c>
      <c r="AX616" s="2">
        <f t="shared" si="121"/>
        <v>1.013129351438149</v>
      </c>
      <c r="AY616" s="2">
        <f t="shared" si="122"/>
        <v>0.99417725400284895</v>
      </c>
      <c r="AZ616" s="2">
        <f t="shared" si="123"/>
        <v>0.97122722108154724</v>
      </c>
      <c r="BA616" s="2">
        <f t="shared" si="124"/>
        <v>2.8772778918452757E-2</v>
      </c>
      <c r="BB616" s="2">
        <f t="shared" si="125"/>
        <v>1.0125739563690759</v>
      </c>
      <c r="BD616" s="2">
        <f t="shared" si="126"/>
        <v>0.8951200005699762</v>
      </c>
      <c r="BE616" s="2">
        <f t="shared" si="127"/>
        <v>-0.99774997784455699</v>
      </c>
      <c r="BO616" s="21">
        <f t="shared" si="128"/>
        <v>127.84767263982614</v>
      </c>
      <c r="BP616" s="21">
        <f t="shared" si="129"/>
        <v>190.11839061721307</v>
      </c>
    </row>
    <row r="617" spans="2:68" x14ac:dyDescent="0.3">
      <c r="B617" s="12">
        <v>35826</v>
      </c>
      <c r="C617" s="18">
        <v>0.4511</v>
      </c>
      <c r="D617" s="18">
        <v>0.42654339903869243</v>
      </c>
      <c r="E617" s="18">
        <v>0.69086085529799002</v>
      </c>
      <c r="F617" s="18">
        <v>1.0186827105763001</v>
      </c>
      <c r="G617" s="18">
        <v>1.7999954578341</v>
      </c>
      <c r="H617" s="18">
        <v>1.8328259289413</v>
      </c>
      <c r="I617" s="18">
        <v>2.1105638081940001</v>
      </c>
      <c r="J617" s="18">
        <v>1.8997391714552998</v>
      </c>
      <c r="K617" s="18">
        <v>2.0613299645878</v>
      </c>
      <c r="L617" s="18">
        <v>-0.69</v>
      </c>
      <c r="M617" s="18">
        <v>1.19</v>
      </c>
      <c r="N617" s="18">
        <v>3.12</v>
      </c>
      <c r="O617" s="18">
        <v>0.39</v>
      </c>
      <c r="P617" s="18">
        <v>-0.245</v>
      </c>
      <c r="Q617" s="18">
        <v>1.97</v>
      </c>
      <c r="R617" s="18">
        <v>-2.74</v>
      </c>
      <c r="S617" s="18">
        <v>0.5</v>
      </c>
      <c r="T617" s="18">
        <v>1.72</v>
      </c>
      <c r="U617" s="18">
        <v>-5.75</v>
      </c>
      <c r="V617" s="18">
        <v>-1.94</v>
      </c>
      <c r="W617" s="18">
        <v>5.32</v>
      </c>
      <c r="X617" s="18">
        <v>5.04</v>
      </c>
      <c r="Y617" s="18">
        <v>-4.4000000000000004</v>
      </c>
      <c r="Z617" s="18">
        <v>0.9</v>
      </c>
      <c r="AA617" s="18">
        <v>5.68</v>
      </c>
      <c r="AB617" s="18">
        <v>-2.62</v>
      </c>
      <c r="AC617" s="18">
        <v>0.28000000000000003</v>
      </c>
      <c r="AD617" s="18">
        <v>4.5967846862074335</v>
      </c>
      <c r="AE617" s="18">
        <v>-7.8430258424923904</v>
      </c>
      <c r="AF617" s="18">
        <v>2.201452921064484</v>
      </c>
      <c r="AG617" s="18">
        <v>0.63341999527297688</v>
      </c>
      <c r="AH617" s="18">
        <v>1.7977757787490667E-2</v>
      </c>
      <c r="AI617" s="18">
        <v>1.310322496968408</v>
      </c>
      <c r="AJ617" s="18">
        <v>-0.55860084553682743</v>
      </c>
      <c r="AK617" s="18">
        <v>-2.4929178470254776</v>
      </c>
      <c r="AM617" s="18">
        <v>0</v>
      </c>
      <c r="AN617" s="18">
        <v>66.364517316346195</v>
      </c>
      <c r="AO617" s="18">
        <v>32.859968415052229</v>
      </c>
      <c r="AP617" s="18">
        <v>5.19</v>
      </c>
      <c r="AQ617" s="18">
        <v>5.53</v>
      </c>
      <c r="AR617" s="21"/>
      <c r="AS617" s="21">
        <f t="shared" si="117"/>
        <v>1.7749095220257916</v>
      </c>
      <c r="AT617" s="21">
        <f t="shared" si="118"/>
        <v>0.20687659623428445</v>
      </c>
      <c r="AV617" s="2">
        <f t="shared" si="119"/>
        <v>1.7310430433270318</v>
      </c>
      <c r="AW617" s="2">
        <f t="shared" si="120"/>
        <v>2.1563362563538302</v>
      </c>
      <c r="AX617" s="2">
        <f t="shared" si="121"/>
        <v>1.0220145292106448</v>
      </c>
      <c r="AY617" s="2">
        <f t="shared" si="122"/>
        <v>1.0063341999527298</v>
      </c>
      <c r="AZ617" s="2">
        <f t="shared" si="123"/>
        <v>0.97165615710741882</v>
      </c>
      <c r="BA617" s="2">
        <f t="shared" si="124"/>
        <v>2.8343842892581184E-2</v>
      </c>
      <c r="BB617" s="2">
        <f t="shared" si="125"/>
        <v>1.0215633625635383</v>
      </c>
      <c r="BD617" s="2">
        <f t="shared" si="126"/>
        <v>1.7749095220257916</v>
      </c>
      <c r="BE617" s="2">
        <f t="shared" si="127"/>
        <v>0.20687659623428445</v>
      </c>
      <c r="BO617" s="21">
        <f t="shared" si="128"/>
        <v>130.06077088311338</v>
      </c>
      <c r="BP617" s="21">
        <f t="shared" si="129"/>
        <v>194.21798240408842</v>
      </c>
    </row>
    <row r="618" spans="2:68" x14ac:dyDescent="0.3">
      <c r="B618" s="12">
        <v>35854</v>
      </c>
      <c r="C618" s="18">
        <v>7.3320999999999996</v>
      </c>
      <c r="D618" s="18">
        <v>0.41966352945810304</v>
      </c>
      <c r="E618" s="18">
        <v>0.26298274276604999</v>
      </c>
      <c r="F618" s="18">
        <v>2.9660962827706003E-2</v>
      </c>
      <c r="G618" s="18">
        <v>-0.47791390811095003</v>
      </c>
      <c r="H618" s="18">
        <v>-0.42105075970115008</v>
      </c>
      <c r="I618" s="18">
        <v>-0.77478717916423001</v>
      </c>
      <c r="J618" s="18">
        <v>-0.77885104219624002</v>
      </c>
      <c r="K618" s="18">
        <v>-1.2027764131373</v>
      </c>
      <c r="L618" s="18">
        <v>6.23</v>
      </c>
      <c r="M618" s="18">
        <v>7.3</v>
      </c>
      <c r="N618" s="18">
        <v>7.12</v>
      </c>
      <c r="O618" s="18">
        <v>7.07</v>
      </c>
      <c r="P618" s="18">
        <v>8.58</v>
      </c>
      <c r="Q618" s="18">
        <v>8.1449999999999996</v>
      </c>
      <c r="R618" s="18">
        <v>4.96</v>
      </c>
      <c r="S618" s="18">
        <v>12.27</v>
      </c>
      <c r="T618" s="18">
        <v>6.61</v>
      </c>
      <c r="U618" s="18">
        <v>6.84</v>
      </c>
      <c r="V618" s="18">
        <v>8.56</v>
      </c>
      <c r="W618" s="18">
        <v>10.32</v>
      </c>
      <c r="X618" s="18">
        <v>2.41</v>
      </c>
      <c r="Y618" s="18">
        <v>2.63</v>
      </c>
      <c r="Z618" s="18">
        <v>10.36</v>
      </c>
      <c r="AA618" s="18">
        <v>5.51</v>
      </c>
      <c r="AB618" s="18">
        <v>8.9499999999999993</v>
      </c>
      <c r="AC618" s="18">
        <v>6.17</v>
      </c>
      <c r="AD618" s="18">
        <v>6.439636631559198</v>
      </c>
      <c r="AE618" s="18">
        <v>10.437572225097181</v>
      </c>
      <c r="AF618" s="18">
        <v>6.8409917673939447</v>
      </c>
      <c r="AG618" s="18">
        <v>1.1423915969402065</v>
      </c>
      <c r="AH618" s="18">
        <v>1.7093695792227637</v>
      </c>
      <c r="AI618" s="18">
        <v>-4.5658012533533743E-3</v>
      </c>
      <c r="AJ618" s="18">
        <v>-5.2035595645110515</v>
      </c>
      <c r="AK618" s="18">
        <v>-10.284718187100527</v>
      </c>
      <c r="AM618" s="18">
        <v>0</v>
      </c>
      <c r="AN618" s="18">
        <v>70.729087221416066</v>
      </c>
      <c r="AO618" s="18">
        <v>34.709677782269971</v>
      </c>
      <c r="AP618" s="18">
        <v>5.32</v>
      </c>
      <c r="AQ618" s="18">
        <v>5.62</v>
      </c>
      <c r="AR618" s="21"/>
      <c r="AS618" s="21">
        <f t="shared" si="117"/>
        <v>6.4213282379358416</v>
      </c>
      <c r="AT618" s="21">
        <f t="shared" si="118"/>
        <v>0.7227280674821035</v>
      </c>
      <c r="AV618" s="2">
        <f t="shared" si="119"/>
        <v>5.1314117162578228</v>
      </c>
      <c r="AW618" s="2">
        <f t="shared" si="120"/>
        <v>6.679471539454962</v>
      </c>
      <c r="AX618" s="2">
        <f t="shared" si="121"/>
        <v>1.0684099176739394</v>
      </c>
      <c r="AY618" s="2">
        <f t="shared" si="122"/>
        <v>1.0114239159694021</v>
      </c>
      <c r="AZ618" s="2">
        <f t="shared" si="123"/>
        <v>0.9731273129137753</v>
      </c>
      <c r="BA618" s="2">
        <f t="shared" si="124"/>
        <v>2.68726870862247E-2</v>
      </c>
      <c r="BB618" s="2">
        <f t="shared" si="125"/>
        <v>1.0667947153945496</v>
      </c>
      <c r="BD618" s="2">
        <f t="shared" si="126"/>
        <v>6.4213282379358416</v>
      </c>
      <c r="BE618" s="2">
        <f t="shared" si="127"/>
        <v>0.7227280674821035</v>
      </c>
      <c r="BO618" s="21">
        <f t="shared" si="128"/>
        <v>136.7347245184647</v>
      </c>
      <c r="BP618" s="21">
        <f t="shared" si="129"/>
        <v>207.19071726327314</v>
      </c>
    </row>
    <row r="619" spans="2:68" x14ac:dyDescent="0.3">
      <c r="B619" s="12">
        <v>35885</v>
      </c>
      <c r="C619" s="18">
        <v>5.1273</v>
      </c>
      <c r="D619" s="18">
        <v>0.42776234670673929</v>
      </c>
      <c r="E619" s="18">
        <v>0.46744442529008995</v>
      </c>
      <c r="F619" s="18">
        <v>0.44755707411905998</v>
      </c>
      <c r="G619" s="18">
        <v>0.24548578910043004</v>
      </c>
      <c r="H619" s="18">
        <v>0.20370708683461999</v>
      </c>
      <c r="I619" s="18">
        <v>0.25368901396985</v>
      </c>
      <c r="J619" s="18">
        <v>0.41451467453680008</v>
      </c>
      <c r="K619" s="18">
        <v>0.34987251738264002</v>
      </c>
      <c r="L619" s="18">
        <v>5.35</v>
      </c>
      <c r="M619" s="18">
        <v>5.22</v>
      </c>
      <c r="N619" s="18">
        <v>5.0599999999999996</v>
      </c>
      <c r="O619" s="18">
        <v>6.52</v>
      </c>
      <c r="P619" s="18">
        <v>3.5950000000000002</v>
      </c>
      <c r="Q619" s="18">
        <v>6.0350000000000001</v>
      </c>
      <c r="R619" s="18">
        <v>5.9</v>
      </c>
      <c r="S619" s="18">
        <v>6.15</v>
      </c>
      <c r="T619" s="18">
        <v>5.18</v>
      </c>
      <c r="U619" s="18">
        <v>4.78</v>
      </c>
      <c r="V619" s="18">
        <v>3.92</v>
      </c>
      <c r="W619" s="18">
        <v>1.32</v>
      </c>
      <c r="X619" s="18">
        <v>10.11</v>
      </c>
      <c r="Y619" s="18">
        <v>6.75</v>
      </c>
      <c r="Z619" s="18">
        <v>6.54</v>
      </c>
      <c r="AA619" s="18">
        <v>3.57</v>
      </c>
      <c r="AB619" s="18">
        <v>5.95</v>
      </c>
      <c r="AC619" s="18">
        <v>5.93</v>
      </c>
      <c r="AD619" s="18">
        <v>3.101822424936107</v>
      </c>
      <c r="AE619" s="18">
        <v>4.3395955145583809</v>
      </c>
      <c r="AF619" s="18">
        <v>4.2668249986569373</v>
      </c>
      <c r="AG619" s="18">
        <v>0.12493676755180871</v>
      </c>
      <c r="AH619" s="18">
        <v>0.13639980213950853</v>
      </c>
      <c r="AI619" s="18">
        <v>0.4615251009670196</v>
      </c>
      <c r="AJ619" s="18">
        <v>0.30012363047278168</v>
      </c>
      <c r="AK619" s="18">
        <v>2.0077720207253957</v>
      </c>
      <c r="AM619" s="18">
        <v>0.12345679012344402</v>
      </c>
      <c r="AN619" s="18">
        <v>74.167508007252522</v>
      </c>
      <c r="AO619" s="18">
        <v>36.296927736425097</v>
      </c>
      <c r="AP619" s="18">
        <v>5.16</v>
      </c>
      <c r="AQ619" s="18">
        <v>5.67</v>
      </c>
      <c r="AR619" s="21"/>
      <c r="AS619" s="21">
        <f t="shared" si="117"/>
        <v>3.839062651950198</v>
      </c>
      <c r="AT619" s="21">
        <f t="shared" si="118"/>
        <v>-0.30282557915493058</v>
      </c>
      <c r="AV619" s="2">
        <f t="shared" si="119"/>
        <v>2.9008017392019547</v>
      </c>
      <c r="AW619" s="2">
        <f t="shared" si="120"/>
        <v>4.03206454215288</v>
      </c>
      <c r="AX619" s="2">
        <f t="shared" si="121"/>
        <v>1.0426682499865694</v>
      </c>
      <c r="AY619" s="2">
        <f t="shared" si="122"/>
        <v>1.0012493676755181</v>
      </c>
      <c r="AZ619" s="2">
        <f t="shared" si="123"/>
        <v>0.97416722550215229</v>
      </c>
      <c r="BA619" s="2">
        <f t="shared" si="124"/>
        <v>2.583277449784771E-2</v>
      </c>
      <c r="BB619" s="2">
        <f t="shared" si="125"/>
        <v>1.0415552133227632</v>
      </c>
      <c r="BD619" s="2">
        <f t="shared" si="126"/>
        <v>3.8343289125519862</v>
      </c>
      <c r="BE619" s="2">
        <f t="shared" si="127"/>
        <v>-0.30245218140011565</v>
      </c>
      <c r="BO619" s="21">
        <f t="shared" si="128"/>
        <v>140.86993608726397</v>
      </c>
      <c r="BP619" s="21">
        <f t="shared" si="129"/>
        <v>215.80057171764477</v>
      </c>
    </row>
    <row r="620" spans="2:68" x14ac:dyDescent="0.3">
      <c r="B620" s="12">
        <v>35915</v>
      </c>
      <c r="C620" s="18">
        <v>1.0924</v>
      </c>
      <c r="D620" s="18">
        <v>0.43680278294508934</v>
      </c>
      <c r="E620" s="18">
        <v>0.47052207407680002</v>
      </c>
      <c r="F620" s="18">
        <v>0.44699291102154998</v>
      </c>
      <c r="G620" s="18">
        <v>0.48280519251448001</v>
      </c>
      <c r="H620" s="18">
        <v>0.36469174048438002</v>
      </c>
      <c r="I620" s="18">
        <v>0.33242246801127001</v>
      </c>
      <c r="J620" s="18">
        <v>0.17517516356665999</v>
      </c>
      <c r="K620" s="18">
        <v>0.30521256639483002</v>
      </c>
      <c r="L620" s="18">
        <v>2.62</v>
      </c>
      <c r="M620" s="18">
        <v>1.39</v>
      </c>
      <c r="N620" s="18">
        <v>0.95</v>
      </c>
      <c r="O620" s="18">
        <v>0.11</v>
      </c>
      <c r="P620" s="18">
        <v>1.8949999999999998</v>
      </c>
      <c r="Q620" s="18">
        <v>2.9699999999999998</v>
      </c>
      <c r="R620" s="18">
        <v>-3.24</v>
      </c>
      <c r="S620" s="18">
        <v>0.92</v>
      </c>
      <c r="T620" s="18">
        <v>1.1399999999999999</v>
      </c>
      <c r="U620" s="18">
        <v>3.78</v>
      </c>
      <c r="V620" s="18">
        <v>1.47</v>
      </c>
      <c r="W620" s="18">
        <v>5.19</v>
      </c>
      <c r="X620" s="18">
        <v>-3.2</v>
      </c>
      <c r="Y620" s="18">
        <v>-2.52</v>
      </c>
      <c r="Z620" s="18">
        <v>-0.52</v>
      </c>
      <c r="AA620" s="18">
        <v>1.91</v>
      </c>
      <c r="AB620" s="18">
        <v>2.0299999999999998</v>
      </c>
      <c r="AC620" s="18">
        <v>1.7</v>
      </c>
      <c r="AD620" s="18">
        <v>0.81419184940421108</v>
      </c>
      <c r="AE620" s="18">
        <v>-1.0893323147980527</v>
      </c>
      <c r="AF620" s="18">
        <v>0.9372547247911811</v>
      </c>
      <c r="AG620" s="18">
        <v>1.424198689990952</v>
      </c>
      <c r="AH620" s="18">
        <v>1.8469673320664626</v>
      </c>
      <c r="AI620" s="18">
        <v>0.61099505928148279</v>
      </c>
      <c r="AJ620" s="18">
        <v>-2.1855368634018157</v>
      </c>
      <c r="AK620" s="18">
        <v>-1.2063492063491998</v>
      </c>
      <c r="AM620" s="18">
        <v>0.24660912453762229</v>
      </c>
      <c r="AN620" s="18">
        <v>74.02027795501219</v>
      </c>
      <c r="AO620" s="18">
        <v>37.276934043028753</v>
      </c>
      <c r="AP620" s="18">
        <v>5</v>
      </c>
      <c r="AQ620" s="18">
        <v>5.68</v>
      </c>
      <c r="AR620" s="21"/>
      <c r="AS620" s="21">
        <f t="shared" si="117"/>
        <v>0.50045194184609176</v>
      </c>
      <c r="AT620" s="21">
        <f t="shared" si="118"/>
        <v>0.98739590704586266</v>
      </c>
      <c r="AV620" s="2">
        <f t="shared" si="119"/>
        <v>0.83672878981349008</v>
      </c>
      <c r="AW620" s="2">
        <f t="shared" si="120"/>
        <v>0.7032247138996528</v>
      </c>
      <c r="AX620" s="2">
        <f t="shared" si="121"/>
        <v>1.0093725472479118</v>
      </c>
      <c r="AY620" s="2">
        <f t="shared" si="122"/>
        <v>1.0142419868999095</v>
      </c>
      <c r="AZ620" s="2">
        <f t="shared" si="123"/>
        <v>0.97404583688986879</v>
      </c>
      <c r="BA620" s="2">
        <f t="shared" si="124"/>
        <v>2.5954163110131212E-2</v>
      </c>
      <c r="BB620" s="2">
        <f t="shared" si="125"/>
        <v>1.0094983383843728</v>
      </c>
      <c r="BD620" s="2">
        <f t="shared" si="126"/>
        <v>0.49922081775790944</v>
      </c>
      <c r="BE620" s="2">
        <f t="shared" si="127"/>
        <v>0.98496688882434746</v>
      </c>
      <c r="BO620" s="21">
        <f t="shared" si="128"/>
        <v>142.39603351481946</v>
      </c>
      <c r="BP620" s="21">
        <f t="shared" si="129"/>
        <v>217.85031857136005</v>
      </c>
    </row>
    <row r="621" spans="2:68" x14ac:dyDescent="0.3">
      <c r="B621" s="12">
        <v>35946</v>
      </c>
      <c r="C621" s="18">
        <v>-2.5746000000000002</v>
      </c>
      <c r="D621" s="18">
        <v>0.39476203413351119</v>
      </c>
      <c r="E621" s="18">
        <v>0.43424952309286996</v>
      </c>
      <c r="F621" s="18">
        <v>0.50576899867906999</v>
      </c>
      <c r="G621" s="18">
        <v>0.58104428421707999</v>
      </c>
      <c r="H621" s="18">
        <v>1.0230026384674</v>
      </c>
      <c r="I621" s="18">
        <v>1.0085968828842</v>
      </c>
      <c r="J621" s="18">
        <v>1.9128355687188001</v>
      </c>
      <c r="K621" s="18">
        <v>2.4233780652672001</v>
      </c>
      <c r="L621" s="18">
        <v>-4.7699999999999996</v>
      </c>
      <c r="M621" s="18">
        <v>-1.72</v>
      </c>
      <c r="N621" s="18">
        <v>-2.97</v>
      </c>
      <c r="O621" s="18">
        <v>-1.96</v>
      </c>
      <c r="P621" s="18">
        <v>-6.3999999999999995</v>
      </c>
      <c r="Q621" s="18">
        <v>-1.7000000000000002</v>
      </c>
      <c r="R621" s="18">
        <v>1.1000000000000001</v>
      </c>
      <c r="S621" s="18">
        <v>7.07</v>
      </c>
      <c r="T621" s="18">
        <v>-3.76</v>
      </c>
      <c r="U621" s="18">
        <v>-4.24</v>
      </c>
      <c r="V621" s="18">
        <v>0.98</v>
      </c>
      <c r="W621" s="18">
        <v>-7.03</v>
      </c>
      <c r="X621" s="18">
        <v>-1.79</v>
      </c>
      <c r="Y621" s="18">
        <v>-0.88</v>
      </c>
      <c r="Z621" s="18">
        <v>2.1800000000000002</v>
      </c>
      <c r="AA621" s="18">
        <v>-2.5</v>
      </c>
      <c r="AB621" s="18">
        <v>-2.2799999999999998</v>
      </c>
      <c r="AC621" s="18">
        <v>-5.59</v>
      </c>
      <c r="AD621" s="18">
        <v>-0.46264279648300377</v>
      </c>
      <c r="AE621" s="18">
        <v>-13.704079322821183</v>
      </c>
      <c r="AF621" s="18">
        <v>-1.8973561414939999</v>
      </c>
      <c r="AG621" s="18">
        <v>0.16548414743051687</v>
      </c>
      <c r="AH621" s="18">
        <v>-0.32392128234329798</v>
      </c>
      <c r="AI621" s="18">
        <v>1.2251098356009127</v>
      </c>
      <c r="AJ621" s="18">
        <v>-3.7639267898423534</v>
      </c>
      <c r="AK621" s="18">
        <v>-2.2493573264781519</v>
      </c>
      <c r="AM621" s="18">
        <v>0.12300123001232066</v>
      </c>
      <c r="AN621" s="18">
        <v>72.16786111775086</v>
      </c>
      <c r="AO621" s="18">
        <v>36.956598518969002</v>
      </c>
      <c r="AP621" s="18">
        <v>5.03</v>
      </c>
      <c r="AQ621" s="18">
        <v>5.56</v>
      </c>
      <c r="AR621" s="21"/>
      <c r="AS621" s="21">
        <f t="shared" si="117"/>
        <v>-2.2921181756275111</v>
      </c>
      <c r="AT621" s="21">
        <f t="shared" si="118"/>
        <v>-0.22927788670299432</v>
      </c>
      <c r="AV621" s="2">
        <f t="shared" si="119"/>
        <v>-1.4015052848289655</v>
      </c>
      <c r="AW621" s="2">
        <f t="shared" si="120"/>
        <v>-1.9668180781774236</v>
      </c>
      <c r="AX621" s="2">
        <f t="shared" si="121"/>
        <v>0.98102643858506</v>
      </c>
      <c r="AY621" s="2">
        <f t="shared" si="122"/>
        <v>1.0016548414743052</v>
      </c>
      <c r="AZ621" s="2">
        <f t="shared" si="123"/>
        <v>0.97351454355609712</v>
      </c>
      <c r="BA621" s="2">
        <f t="shared" si="124"/>
        <v>2.6485456443902877E-2</v>
      </c>
      <c r="BB621" s="2">
        <f t="shared" si="125"/>
        <v>0.98156183151834897</v>
      </c>
      <c r="BD621" s="2">
        <f t="shared" si="126"/>
        <v>-2.2893023056328823</v>
      </c>
      <c r="BE621" s="2">
        <f t="shared" si="127"/>
        <v>-0.22899621853751148</v>
      </c>
      <c r="BO621" s="21">
        <f t="shared" si="128"/>
        <v>140.57549445243444</v>
      </c>
      <c r="BP621" s="21">
        <f t="shared" si="129"/>
        <v>213.83355769375996</v>
      </c>
    </row>
    <row r="622" spans="2:68" x14ac:dyDescent="0.3">
      <c r="B622" s="12">
        <v>35976</v>
      </c>
      <c r="C622" s="18">
        <v>3.1839</v>
      </c>
      <c r="D622" s="18">
        <v>0.38131949662081333</v>
      </c>
      <c r="E622" s="18">
        <v>0.52847995837879003</v>
      </c>
      <c r="F622" s="18">
        <v>0.56822916252303002</v>
      </c>
      <c r="G622" s="18">
        <v>0.72607235301367001</v>
      </c>
      <c r="H622" s="18">
        <v>1.0974177739776001</v>
      </c>
      <c r="I622" s="18">
        <v>1.3544596663766</v>
      </c>
      <c r="J622" s="18">
        <v>2.3736435311226001</v>
      </c>
      <c r="K622" s="18">
        <v>3.0750467095702998</v>
      </c>
      <c r="L622" s="18">
        <v>-0.67</v>
      </c>
      <c r="M622" s="18">
        <v>4.67</v>
      </c>
      <c r="N622" s="18">
        <v>6.33</v>
      </c>
      <c r="O622" s="18">
        <v>0.45</v>
      </c>
      <c r="P622" s="18">
        <v>-2.5150000000000001</v>
      </c>
      <c r="Q622" s="18">
        <v>7.51</v>
      </c>
      <c r="R622" s="18">
        <v>4.18</v>
      </c>
      <c r="S622" s="18">
        <v>1.67</v>
      </c>
      <c r="T622" s="18">
        <v>-0.97</v>
      </c>
      <c r="U622" s="18">
        <v>-1.36</v>
      </c>
      <c r="V622" s="18">
        <v>0.32</v>
      </c>
      <c r="W622" s="18">
        <v>8.77</v>
      </c>
      <c r="X622" s="18">
        <v>3.02</v>
      </c>
      <c r="Y622" s="18">
        <v>2.81</v>
      </c>
      <c r="Z622" s="18">
        <v>4.97</v>
      </c>
      <c r="AA622" s="18">
        <v>6.17</v>
      </c>
      <c r="AB622" s="18">
        <v>3.68</v>
      </c>
      <c r="AC622" s="18">
        <v>1.69</v>
      </c>
      <c r="AD622" s="18">
        <v>0.77948239495360117</v>
      </c>
      <c r="AE622" s="18">
        <v>-10.489617421819519</v>
      </c>
      <c r="AF622" s="18">
        <v>1.8016337775369928</v>
      </c>
      <c r="AG622" s="18">
        <v>-1.3451240909057027E-2</v>
      </c>
      <c r="AH622" s="18">
        <v>-0.58170477152055255</v>
      </c>
      <c r="AI622" s="18">
        <v>0.82806042399703461</v>
      </c>
      <c r="AJ622" s="18">
        <v>-2.8852666275341998</v>
      </c>
      <c r="AK622" s="18">
        <v>-5.9829059829059839</v>
      </c>
      <c r="AM622" s="18">
        <v>0.24570024570023108</v>
      </c>
      <c r="AN622" s="18">
        <v>73.687536525739802</v>
      </c>
      <c r="AO622" s="18">
        <v>36.802293460092024</v>
      </c>
      <c r="AP622" s="18">
        <v>5.0999999999999996</v>
      </c>
      <c r="AQ622" s="18">
        <v>5.44</v>
      </c>
      <c r="AR622" s="21"/>
      <c r="AS622" s="21">
        <f t="shared" si="117"/>
        <v>1.4203142809161795</v>
      </c>
      <c r="AT622" s="21">
        <f t="shared" si="118"/>
        <v>-0.39477073752987035</v>
      </c>
      <c r="AV622" s="2">
        <f t="shared" si="119"/>
        <v>1.0114080263029468</v>
      </c>
      <c r="AW622" s="2">
        <f t="shared" si="120"/>
        <v>1.5078601766387312</v>
      </c>
      <c r="AX622" s="2">
        <f t="shared" si="121"/>
        <v>1.0180163377753699</v>
      </c>
      <c r="AY622" s="2">
        <f t="shared" si="122"/>
        <v>0.99986548759090943</v>
      </c>
      <c r="AZ622" s="2">
        <f t="shared" si="123"/>
        <v>0.97397447940746751</v>
      </c>
      <c r="BA622" s="2">
        <f t="shared" si="124"/>
        <v>2.6025520592532492E-2</v>
      </c>
      <c r="BB622" s="2">
        <f t="shared" si="125"/>
        <v>1.0175356042233896</v>
      </c>
      <c r="BD622" s="2">
        <f t="shared" si="126"/>
        <v>1.4168331184629537</v>
      </c>
      <c r="BE622" s="2">
        <f t="shared" si="127"/>
        <v>-0.39380316219278738</v>
      </c>
      <c r="BO622" s="21">
        <f t="shared" si="128"/>
        <v>142.34268062160538</v>
      </c>
      <c r="BP622" s="21">
        <f t="shared" si="129"/>
        <v>217.58325833115708</v>
      </c>
    </row>
    <row r="623" spans="2:68" x14ac:dyDescent="0.3">
      <c r="B623" s="12">
        <v>36007</v>
      </c>
      <c r="C623" s="18">
        <v>-2.3376999999999999</v>
      </c>
      <c r="D623" s="18">
        <v>0.39271787491910182</v>
      </c>
      <c r="E623" s="18">
        <v>0.48235665324233001</v>
      </c>
      <c r="F623" s="18">
        <v>0.47929793681555999</v>
      </c>
      <c r="G623" s="18">
        <v>0.37474155394530001</v>
      </c>
      <c r="H623" s="18">
        <v>0.39969263636265001</v>
      </c>
      <c r="I623" s="18">
        <v>3.5605188374744003E-2</v>
      </c>
      <c r="J623" s="18">
        <v>-0.33810277554592999</v>
      </c>
      <c r="K623" s="18">
        <v>-0.76691170917147999</v>
      </c>
      <c r="L623" s="18">
        <v>-6.21</v>
      </c>
      <c r="M623" s="18">
        <v>-0.73</v>
      </c>
      <c r="N623" s="18">
        <v>-0.45</v>
      </c>
      <c r="O623" s="18">
        <v>-4.42</v>
      </c>
      <c r="P623" s="18">
        <v>-6.3550000000000004</v>
      </c>
      <c r="Q623" s="18">
        <v>-7.5000000000000011E-2</v>
      </c>
      <c r="R623" s="18">
        <v>-4.1399999999999997</v>
      </c>
      <c r="S623" s="18">
        <v>-1.24</v>
      </c>
      <c r="T623" s="18">
        <v>-4.72</v>
      </c>
      <c r="U623" s="18">
        <v>-6.73</v>
      </c>
      <c r="V623" s="18">
        <v>-8.15</v>
      </c>
      <c r="W623" s="18">
        <v>0.48</v>
      </c>
      <c r="X623" s="18">
        <v>3.93</v>
      </c>
      <c r="Y623" s="18">
        <v>-5.4</v>
      </c>
      <c r="Z623" s="18">
        <v>-2.96</v>
      </c>
      <c r="AA623" s="18">
        <v>-0.26</v>
      </c>
      <c r="AB623" s="18">
        <v>-1.18</v>
      </c>
      <c r="AC623" s="18">
        <v>-4.22</v>
      </c>
      <c r="AD623" s="18">
        <v>1.035840620943218</v>
      </c>
      <c r="AE623" s="18">
        <v>3.1706420309161931</v>
      </c>
      <c r="AF623" s="18">
        <v>3.267135386406661E-2</v>
      </c>
      <c r="AG623" s="18">
        <v>0.80059552740610052</v>
      </c>
      <c r="AH623" s="18">
        <v>1.1349593631245769</v>
      </c>
      <c r="AI623" s="18">
        <v>3.4714568142102387E-2</v>
      </c>
      <c r="AJ623" s="18">
        <v>-4.5443555886181874</v>
      </c>
      <c r="AK623" s="18">
        <v>-0.20979020979021712</v>
      </c>
      <c r="AM623" s="18">
        <v>0.1225490196078427</v>
      </c>
      <c r="AN623" s="18">
        <v>72.233696646797085</v>
      </c>
      <c r="AO623" s="18">
        <v>38.25964508524855</v>
      </c>
      <c r="AP623" s="18">
        <v>5.0999999999999996</v>
      </c>
      <c r="AQ623" s="18">
        <v>5.5</v>
      </c>
      <c r="AR623" s="21"/>
      <c r="AS623" s="21">
        <f t="shared" si="117"/>
        <v>-0.36004652105503521</v>
      </c>
      <c r="AT623" s="21">
        <f t="shared" si="118"/>
        <v>0.4078776524869987</v>
      </c>
      <c r="AV623" s="2">
        <f t="shared" si="119"/>
        <v>0.14049958631883408</v>
      </c>
      <c r="AW623" s="2">
        <f t="shared" si="120"/>
        <v>-6.9892039351748814E-2</v>
      </c>
      <c r="AX623" s="2">
        <f t="shared" si="121"/>
        <v>1.0003267135386407</v>
      </c>
      <c r="AY623" s="2">
        <f t="shared" si="122"/>
        <v>1.008005955274061</v>
      </c>
      <c r="AZ623" s="2">
        <f t="shared" si="123"/>
        <v>0.97377992695230742</v>
      </c>
      <c r="BA623" s="2">
        <f t="shared" si="124"/>
        <v>2.6220073047692583E-2</v>
      </c>
      <c r="BB623" s="2">
        <f t="shared" si="125"/>
        <v>1.0005265698025609</v>
      </c>
      <c r="BD623" s="2">
        <f t="shared" si="126"/>
        <v>-0.35960582763881116</v>
      </c>
      <c r="BE623" s="2">
        <f t="shared" si="127"/>
        <v>0.40737841423426063</v>
      </c>
      <c r="BO623" s="21">
        <f t="shared" si="128"/>
        <v>142.71711105861917</v>
      </c>
      <c r="BP623" s="21">
        <f t="shared" si="129"/>
        <v>217.69783110453707</v>
      </c>
    </row>
    <row r="624" spans="2:68" x14ac:dyDescent="0.3">
      <c r="B624" s="12">
        <v>36038</v>
      </c>
      <c r="C624" s="18">
        <v>-15.786</v>
      </c>
      <c r="D624" s="18">
        <v>0.39622737990641088</v>
      </c>
      <c r="E624" s="18">
        <v>0.83625384334774999</v>
      </c>
      <c r="F624" s="18">
        <v>1.6170386388672999</v>
      </c>
      <c r="G624" s="18">
        <v>2.8682131640030999</v>
      </c>
      <c r="H624" s="18">
        <v>3.4741907149153</v>
      </c>
      <c r="I624" s="18">
        <v>3.6926403326402997</v>
      </c>
      <c r="J624" s="18">
        <v>5.0261014851033998</v>
      </c>
      <c r="K624" s="18">
        <v>6.0250974372961004</v>
      </c>
      <c r="L624" s="18">
        <v>-21.8</v>
      </c>
      <c r="M624" s="18">
        <v>-14.51</v>
      </c>
      <c r="N624" s="18">
        <v>-13.95</v>
      </c>
      <c r="O624" s="18">
        <v>-14.94</v>
      </c>
      <c r="P624" s="18">
        <v>-20.254999999999999</v>
      </c>
      <c r="Q624" s="18">
        <v>-15.31</v>
      </c>
      <c r="R624" s="18">
        <v>-13.1</v>
      </c>
      <c r="S624" s="18">
        <v>-18.79</v>
      </c>
      <c r="T624" s="18">
        <v>-15.64</v>
      </c>
      <c r="U624" s="18">
        <v>-10.41</v>
      </c>
      <c r="V624" s="18">
        <v>-10.81</v>
      </c>
      <c r="W624" s="18">
        <v>-17.64</v>
      </c>
      <c r="X624" s="18">
        <v>-11.8</v>
      </c>
      <c r="Y624" s="18">
        <v>1.96</v>
      </c>
      <c r="Z624" s="18">
        <v>-14.24</v>
      </c>
      <c r="AA624" s="18">
        <v>-12.35</v>
      </c>
      <c r="AB624" s="18">
        <v>-22.01</v>
      </c>
      <c r="AC624" s="18">
        <v>-19.48</v>
      </c>
      <c r="AD624" s="18">
        <v>-12.366901181842172</v>
      </c>
      <c r="AE624" s="18">
        <v>-28.91398389446984</v>
      </c>
      <c r="AF624" s="18">
        <v>-14.01021332546094</v>
      </c>
      <c r="AG624" s="18">
        <v>1.2273625137029232</v>
      </c>
      <c r="AH624" s="18">
        <v>0.12070599963709405</v>
      </c>
      <c r="AI624" s="18">
        <v>1.0550434041785239</v>
      </c>
      <c r="AJ624" s="18">
        <v>-5.6764049759870705</v>
      </c>
      <c r="AK624" s="18">
        <v>-6.8675543097407203</v>
      </c>
      <c r="AM624" s="18">
        <v>6.1199510403908697E-2</v>
      </c>
      <c r="AN624" s="18">
        <v>60.193546117954462</v>
      </c>
      <c r="AO624" s="18">
        <v>35.423401024878324</v>
      </c>
      <c r="AP624" s="18">
        <v>4.96</v>
      </c>
      <c r="AQ624" s="18">
        <v>5.05</v>
      </c>
      <c r="AR624" s="21"/>
      <c r="AS624" s="21">
        <f t="shared" si="117"/>
        <v>-14.406440705367352</v>
      </c>
      <c r="AT624" s="21">
        <f t="shared" si="118"/>
        <v>0.83113513379651227</v>
      </c>
      <c r="AV624" s="2">
        <f t="shared" si="119"/>
        <v>-9.5001400841156887</v>
      </c>
      <c r="AW624" s="2">
        <f t="shared" si="120"/>
        <v>-13.671882484292219</v>
      </c>
      <c r="AX624" s="2">
        <f t="shared" si="121"/>
        <v>0.85989786674539059</v>
      </c>
      <c r="AY624" s="2">
        <f t="shared" si="122"/>
        <v>1.0122736251370292</v>
      </c>
      <c r="AZ624" s="2">
        <f t="shared" si="123"/>
        <v>0.96927642293164218</v>
      </c>
      <c r="BA624" s="2">
        <f t="shared" si="124"/>
        <v>3.0723577068357821E-2</v>
      </c>
      <c r="BB624" s="2">
        <f t="shared" si="125"/>
        <v>0.86389317026111689</v>
      </c>
      <c r="BD624" s="2">
        <f t="shared" si="126"/>
        <v>-14.397629426648473</v>
      </c>
      <c r="BE624" s="2">
        <f t="shared" si="127"/>
        <v>0.8306267942651383</v>
      </c>
      <c r="BO624" s="21">
        <f t="shared" si="128"/>
        <v>129.24612775727786</v>
      </c>
      <c r="BP624" s="21">
        <f t="shared" si="129"/>
        <v>188.0676694718677</v>
      </c>
    </row>
    <row r="625" spans="2:68" x14ac:dyDescent="0.3">
      <c r="B625" s="12">
        <v>36068</v>
      </c>
      <c r="C625" s="18">
        <v>6.3813999999999993</v>
      </c>
      <c r="D625" s="18">
        <v>0.39167874724577167</v>
      </c>
      <c r="E625" s="18">
        <v>0.74836409508339996</v>
      </c>
      <c r="F625" s="18">
        <v>1.2324574554443</v>
      </c>
      <c r="G625" s="18">
        <v>2.6988111147708</v>
      </c>
      <c r="H625" s="18">
        <v>4.0363363925828999</v>
      </c>
      <c r="I625" s="18">
        <v>5.2732207130621003</v>
      </c>
      <c r="J625" s="18">
        <v>3.0752576125969999</v>
      </c>
      <c r="K625" s="18">
        <v>5.2057476947946002</v>
      </c>
      <c r="L625" s="18">
        <v>3.24</v>
      </c>
      <c r="M625" s="18">
        <v>6.58</v>
      </c>
      <c r="N625" s="18">
        <v>8.4700000000000006</v>
      </c>
      <c r="O625" s="18">
        <v>6.79</v>
      </c>
      <c r="P625" s="18">
        <v>11.365</v>
      </c>
      <c r="Q625" s="18">
        <v>6.06</v>
      </c>
      <c r="R625" s="18">
        <v>1.25</v>
      </c>
      <c r="S625" s="18">
        <v>1.03</v>
      </c>
      <c r="T625" s="18">
        <v>1.77</v>
      </c>
      <c r="U625" s="18">
        <v>13.04</v>
      </c>
      <c r="V625" s="18">
        <v>-2.44</v>
      </c>
      <c r="W625" s="18">
        <v>15.12</v>
      </c>
      <c r="X625" s="18">
        <v>10.16</v>
      </c>
      <c r="Y625" s="18">
        <v>8.15</v>
      </c>
      <c r="Z625" s="18">
        <v>1.47</v>
      </c>
      <c r="AA625" s="18">
        <v>12.04</v>
      </c>
      <c r="AB625" s="18">
        <v>2.13</v>
      </c>
      <c r="AC625" s="18">
        <v>5.3</v>
      </c>
      <c r="AD625" s="18">
        <v>-3.0397319061556627</v>
      </c>
      <c r="AE625" s="18">
        <v>6.3434991840387367</v>
      </c>
      <c r="AF625" s="18">
        <v>1.9892656203226666</v>
      </c>
      <c r="AG625" s="18">
        <v>2.8488115139683634</v>
      </c>
      <c r="AH625" s="18">
        <v>2.0757618077950957</v>
      </c>
      <c r="AI625" s="18">
        <v>3.3904096358649216</v>
      </c>
      <c r="AJ625" s="18">
        <v>7.9606717204056876</v>
      </c>
      <c r="AK625" s="18">
        <v>21.820917983446208</v>
      </c>
      <c r="AM625" s="18">
        <v>0.24464831804280607</v>
      </c>
      <c r="AN625" s="18">
        <v>63.505189116426493</v>
      </c>
      <c r="AO625" s="18">
        <v>33.532356980834905</v>
      </c>
      <c r="AP625" s="18">
        <v>4.37</v>
      </c>
      <c r="AQ625" s="18">
        <v>4.4400000000000004</v>
      </c>
      <c r="AR625" s="21"/>
      <c r="AS625" s="21">
        <f t="shared" si="117"/>
        <v>1.597586873076895</v>
      </c>
      <c r="AT625" s="21">
        <f t="shared" si="118"/>
        <v>2.4571327667225917</v>
      </c>
      <c r="AV625" s="2">
        <f t="shared" si="119"/>
        <v>2.0024810703735696</v>
      </c>
      <c r="AW625" s="2">
        <f t="shared" si="120"/>
        <v>1.7710256267870816</v>
      </c>
      <c r="AX625" s="2">
        <f t="shared" si="121"/>
        <v>1.0198926562032267</v>
      </c>
      <c r="AY625" s="2">
        <f t="shared" si="122"/>
        <v>1.0284881151396836</v>
      </c>
      <c r="AZ625" s="2">
        <f t="shared" si="123"/>
        <v>0.96902551083819444</v>
      </c>
      <c r="BA625" s="2">
        <f t="shared" si="124"/>
        <v>3.0974489161805563E-2</v>
      </c>
      <c r="BB625" s="2">
        <f t="shared" si="125"/>
        <v>1.0201567394482989</v>
      </c>
      <c r="BD625" s="2">
        <f t="shared" si="126"/>
        <v>1.5936879423311308</v>
      </c>
      <c r="BE625" s="2">
        <f t="shared" si="127"/>
        <v>2.4511361034725061</v>
      </c>
      <c r="BO625" s="21">
        <f t="shared" si="128"/>
        <v>132.15045547750182</v>
      </c>
      <c r="BP625" s="21">
        <f t="shared" si="129"/>
        <v>191.85850048406093</v>
      </c>
    </row>
    <row r="626" spans="2:68" x14ac:dyDescent="0.3">
      <c r="B626" s="12">
        <v>36099</v>
      </c>
      <c r="C626" s="18">
        <v>7.4405999999999999</v>
      </c>
      <c r="D626" s="18">
        <v>0.33623570514993428</v>
      </c>
      <c r="E626" s="18">
        <v>0.51366025751843003</v>
      </c>
      <c r="F626" s="18">
        <v>0.47210140886954999</v>
      </c>
      <c r="G626" s="18">
        <v>-1.7448811699057001E-2</v>
      </c>
      <c r="H626" s="18">
        <v>-0.20490333841399</v>
      </c>
      <c r="I626" s="18">
        <v>-1.0324106239563</v>
      </c>
      <c r="J626" s="18">
        <v>-2.1292632160681002</v>
      </c>
      <c r="K626" s="18">
        <v>-2.2633584210361999</v>
      </c>
      <c r="L626" s="18">
        <v>2.02</v>
      </c>
      <c r="M626" s="18">
        <v>8.02</v>
      </c>
      <c r="N626" s="18">
        <v>7.64</v>
      </c>
      <c r="O626" s="18">
        <v>2.96</v>
      </c>
      <c r="P626" s="18">
        <v>12.27</v>
      </c>
      <c r="Q626" s="18">
        <v>5.96</v>
      </c>
      <c r="R626" s="18">
        <v>10.99</v>
      </c>
      <c r="S626" s="18">
        <v>11.04</v>
      </c>
      <c r="T626" s="18">
        <v>11.21</v>
      </c>
      <c r="U626" s="18">
        <v>1.25</v>
      </c>
      <c r="V626" s="18">
        <v>11.49</v>
      </c>
      <c r="W626" s="18">
        <v>6.3</v>
      </c>
      <c r="X626" s="18">
        <v>6.86</v>
      </c>
      <c r="Y626" s="18">
        <v>-1.78</v>
      </c>
      <c r="Z626" s="18">
        <v>10.7</v>
      </c>
      <c r="AA626" s="18">
        <v>3.87</v>
      </c>
      <c r="AB626" s="18">
        <v>10.06</v>
      </c>
      <c r="AC626" s="18">
        <v>5.56</v>
      </c>
      <c r="AD626" s="18">
        <v>10.452328266972334</v>
      </c>
      <c r="AE626" s="18">
        <v>10.530168892794546</v>
      </c>
      <c r="AF626" s="18">
        <v>9.1328015239588556</v>
      </c>
      <c r="AG626" s="18">
        <v>2.8313691003590602</v>
      </c>
      <c r="AH626" s="18">
        <v>4.2114602313657379</v>
      </c>
      <c r="AI626" s="18">
        <v>-0.99509510448748673</v>
      </c>
      <c r="AJ626" s="18">
        <v>-3.5710869190885286</v>
      </c>
      <c r="AK626" s="18">
        <v>-10.562075355157507</v>
      </c>
      <c r="AM626" s="18">
        <v>0.12202562538132788</v>
      </c>
      <c r="AN626" s="18">
        <v>68.366668324483001</v>
      </c>
      <c r="AO626" s="18">
        <v>33.773102879048146</v>
      </c>
      <c r="AP626" s="18">
        <v>4.33</v>
      </c>
      <c r="AQ626" s="18">
        <v>4.6399999999999997</v>
      </c>
      <c r="AR626" s="21"/>
      <c r="AS626" s="21">
        <f t="shared" si="117"/>
        <v>8.7965658188089222</v>
      </c>
      <c r="AT626" s="21">
        <f t="shared" si="118"/>
        <v>2.4951333952091259</v>
      </c>
      <c r="AV626" s="2">
        <f t="shared" si="119"/>
        <v>7.1203461714975891</v>
      </c>
      <c r="AW626" s="2">
        <f t="shared" si="120"/>
        <v>8.8155922482688887</v>
      </c>
      <c r="AX626" s="2">
        <f t="shared" si="121"/>
        <v>1.0913280152395886</v>
      </c>
      <c r="AY626" s="2">
        <f t="shared" si="122"/>
        <v>1.0283136910035906</v>
      </c>
      <c r="AZ626" s="2">
        <f t="shared" si="123"/>
        <v>0.97076171491663288</v>
      </c>
      <c r="BA626" s="2">
        <f t="shared" si="124"/>
        <v>2.9238285083367122E-2</v>
      </c>
      <c r="BB626" s="2">
        <f t="shared" si="125"/>
        <v>1.0893761787365022</v>
      </c>
      <c r="BD626" s="2">
        <f t="shared" si="126"/>
        <v>8.7858448367019033</v>
      </c>
      <c r="BE626" s="2">
        <f t="shared" si="127"/>
        <v>2.4920924038682251</v>
      </c>
      <c r="BO626" s="21">
        <f t="shared" si="128"/>
        <v>141.72128279445144</v>
      </c>
      <c r="BP626" s="21">
        <f t="shared" si="129"/>
        <v>209.00608011544165</v>
      </c>
    </row>
    <row r="627" spans="2:68" x14ac:dyDescent="0.3">
      <c r="B627" s="12">
        <v>36129</v>
      </c>
      <c r="C627" s="18">
        <v>6.2000999999999999</v>
      </c>
      <c r="D627" s="18">
        <v>0.29643399989043306</v>
      </c>
      <c r="E627" s="18">
        <v>0.15031048691313001</v>
      </c>
      <c r="F627" s="18">
        <v>-7.0867050117843999E-2</v>
      </c>
      <c r="G627" s="18">
        <v>-0.45187557452119004</v>
      </c>
      <c r="H627" s="18">
        <v>-0.78515885236451999</v>
      </c>
      <c r="I627" s="18">
        <v>-0.66116712894308005</v>
      </c>
      <c r="J627" s="18">
        <v>1.3215580198636001</v>
      </c>
      <c r="K627" s="18">
        <v>0.95394815672805999</v>
      </c>
      <c r="L627" s="18">
        <v>8.16</v>
      </c>
      <c r="M627" s="18">
        <v>6.58</v>
      </c>
      <c r="N627" s="18">
        <v>7.51</v>
      </c>
      <c r="O627" s="18">
        <v>5.24</v>
      </c>
      <c r="P627" s="18">
        <v>3.3600000000000003</v>
      </c>
      <c r="Q627" s="18">
        <v>6.35</v>
      </c>
      <c r="R627" s="18">
        <v>6.42</v>
      </c>
      <c r="S627" s="18">
        <v>5.32</v>
      </c>
      <c r="T627" s="18">
        <v>4.18</v>
      </c>
      <c r="U627" s="18">
        <v>0.42</v>
      </c>
      <c r="V627" s="18">
        <v>2.12</v>
      </c>
      <c r="W627" s="18">
        <v>11.7</v>
      </c>
      <c r="X627" s="18">
        <v>3.61</v>
      </c>
      <c r="Y627" s="18">
        <v>1.34</v>
      </c>
      <c r="Z627" s="18">
        <v>9.49</v>
      </c>
      <c r="AA627" s="18">
        <v>6.19</v>
      </c>
      <c r="AB627" s="18">
        <v>6.26</v>
      </c>
      <c r="AC627" s="18">
        <v>5.6</v>
      </c>
      <c r="AD627" s="18">
        <v>5.1478665952432667</v>
      </c>
      <c r="AE627" s="18">
        <v>8.3168404686293727</v>
      </c>
      <c r="AF627" s="18">
        <v>6.0710048526805505</v>
      </c>
      <c r="AG627" s="18">
        <v>0.77115177486597464</v>
      </c>
      <c r="AH627" s="18">
        <v>1.1467554864749818</v>
      </c>
      <c r="AI627" s="18">
        <v>1.7147199206926311</v>
      </c>
      <c r="AJ627" s="18">
        <v>-8.7776906975129183</v>
      </c>
      <c r="AK627" s="18">
        <v>-21.477900552486197</v>
      </c>
      <c r="AM627" s="18">
        <v>0.18281535648996261</v>
      </c>
      <c r="AN627" s="18">
        <v>72.234462084311815</v>
      </c>
      <c r="AO627" s="18">
        <v>37.369391883920954</v>
      </c>
      <c r="AP627" s="18">
        <v>4.57</v>
      </c>
      <c r="AQ627" s="18">
        <v>4.74</v>
      </c>
      <c r="AR627" s="21"/>
      <c r="AS627" s="21">
        <f t="shared" si="117"/>
        <v>5.7745708527901174</v>
      </c>
      <c r="AT627" s="21">
        <f t="shared" si="118"/>
        <v>0.47471777497554157</v>
      </c>
      <c r="AV627" s="2">
        <f t="shared" si="119"/>
        <v>4.2982335728462147</v>
      </c>
      <c r="AW627" s="2">
        <f t="shared" si="120"/>
        <v>5.7332308810014831</v>
      </c>
      <c r="AX627" s="2">
        <f t="shared" si="121"/>
        <v>1.0607100485268055</v>
      </c>
      <c r="AY627" s="2">
        <f t="shared" si="122"/>
        <v>1.0077115177486597</v>
      </c>
      <c r="AZ627" s="2">
        <f t="shared" si="123"/>
        <v>0.97218197083030988</v>
      </c>
      <c r="BA627" s="2">
        <f t="shared" si="124"/>
        <v>2.7818029169690117E-2</v>
      </c>
      <c r="BB627" s="2">
        <f t="shared" si="125"/>
        <v>1.0591604623749145</v>
      </c>
      <c r="BD627" s="2">
        <f t="shared" si="126"/>
        <v>5.7640333147375795</v>
      </c>
      <c r="BE627" s="2">
        <f t="shared" si="127"/>
        <v>0.47385150166354234</v>
      </c>
      <c r="BO627" s="21">
        <f t="shared" si="128"/>
        <v>148.07188281975371</v>
      </c>
      <c r="BP627" s="21">
        <f t="shared" si="129"/>
        <v>221.37097645423958</v>
      </c>
    </row>
    <row r="628" spans="2:68" x14ac:dyDescent="0.3">
      <c r="B628" s="12">
        <v>36160</v>
      </c>
      <c r="C628" s="18">
        <v>6.3058000000000005</v>
      </c>
      <c r="D628" s="18">
        <v>0.37081885410463755</v>
      </c>
      <c r="E628" s="18">
        <v>0.39314109201957997</v>
      </c>
      <c r="F628" s="18">
        <v>0.30245586330430002</v>
      </c>
      <c r="G628" s="18">
        <v>0.17682879656951001</v>
      </c>
      <c r="H628" s="18">
        <v>0.45338923918147001</v>
      </c>
      <c r="I628" s="18">
        <v>0.96523254384509005</v>
      </c>
      <c r="J628" s="18">
        <v>-0.41549832494818995</v>
      </c>
      <c r="K628" s="18">
        <v>4.2086236543098003E-2</v>
      </c>
      <c r="L628" s="18">
        <v>2.46</v>
      </c>
      <c r="M628" s="18">
        <v>6.63</v>
      </c>
      <c r="N628" s="18">
        <v>9.0299999999999994</v>
      </c>
      <c r="O628" s="18">
        <v>3.83</v>
      </c>
      <c r="P628" s="18">
        <v>6.5000000000000002E-2</v>
      </c>
      <c r="Q628" s="18">
        <v>9.4600000000000009</v>
      </c>
      <c r="R628" s="18">
        <v>0.33</v>
      </c>
      <c r="S628" s="18">
        <v>3.89</v>
      </c>
      <c r="T628" s="18">
        <v>3.25</v>
      </c>
      <c r="U628" s="18">
        <v>-1.2</v>
      </c>
      <c r="V628" s="18">
        <v>0.02</v>
      </c>
      <c r="W628" s="18">
        <v>15.24</v>
      </c>
      <c r="X628" s="18">
        <v>14.35</v>
      </c>
      <c r="Y628" s="18">
        <v>2.86</v>
      </c>
      <c r="Z628" s="18">
        <v>9.23</v>
      </c>
      <c r="AA628" s="18">
        <v>5</v>
      </c>
      <c r="AB628" s="18">
        <v>3.16</v>
      </c>
      <c r="AC628" s="18">
        <v>4.4000000000000004</v>
      </c>
      <c r="AD628" s="18">
        <v>3.9694253618179021</v>
      </c>
      <c r="AE628" s="18">
        <v>-1.4492376342668867</v>
      </c>
      <c r="AF628" s="18">
        <v>4.6441285400445453</v>
      </c>
      <c r="AG628" s="18">
        <v>0.95698847330261128</v>
      </c>
      <c r="AH628" s="18">
        <v>0.9177229279374588</v>
      </c>
      <c r="AI628" s="18">
        <v>0.2415960843294096</v>
      </c>
      <c r="AJ628" s="18">
        <v>-1.5551423009581011</v>
      </c>
      <c r="AK628" s="18">
        <v>6.7722075637643098</v>
      </c>
      <c r="AM628" s="18">
        <v>0.18248175182480342</v>
      </c>
      <c r="AN628" s="18">
        <v>76.614980220446711</v>
      </c>
      <c r="AO628" s="18">
        <v>38.820274780098146</v>
      </c>
      <c r="AP628" s="18">
        <v>4.4800000000000004</v>
      </c>
      <c r="AQ628" s="18">
        <v>4.6500000000000004</v>
      </c>
      <c r="AR628" s="21"/>
      <c r="AS628" s="21">
        <f t="shared" si="117"/>
        <v>4.2733096859399078</v>
      </c>
      <c r="AT628" s="21">
        <f t="shared" si="118"/>
        <v>0.58616961919797372</v>
      </c>
      <c r="AV628" s="2">
        <f t="shared" si="119"/>
        <v>3.3555047681971617</v>
      </c>
      <c r="AW628" s="2">
        <f t="shared" si="120"/>
        <v>4.3590778182903689</v>
      </c>
      <c r="AX628" s="2">
        <f t="shared" si="121"/>
        <v>1.0464412854004455</v>
      </c>
      <c r="AY628" s="2">
        <f t="shared" si="122"/>
        <v>1.0095698847330261</v>
      </c>
      <c r="AZ628" s="2">
        <f t="shared" si="123"/>
        <v>0.97313580874646499</v>
      </c>
      <c r="BA628" s="2">
        <f t="shared" si="124"/>
        <v>2.6864191253535008E-2</v>
      </c>
      <c r="BB628" s="2">
        <f t="shared" si="125"/>
        <v>1.0454155957011517</v>
      </c>
      <c r="BD628" s="2">
        <f t="shared" si="126"/>
        <v>4.2655258795902915</v>
      </c>
      <c r="BE628" s="2">
        <f t="shared" si="127"/>
        <v>0.58510191497356945</v>
      </c>
      <c r="BO628" s="21">
        <f t="shared" si="128"/>
        <v>153.31064607385932</v>
      </c>
      <c r="BP628" s="21">
        <f t="shared" si="129"/>
        <v>231.42467122085449</v>
      </c>
    </row>
    <row r="629" spans="2:68" x14ac:dyDescent="0.3">
      <c r="B629" s="12">
        <v>36191</v>
      </c>
      <c r="C629" s="18">
        <v>3.8447</v>
      </c>
      <c r="D629" s="18">
        <v>0.36686419484723842</v>
      </c>
      <c r="E629" s="18">
        <v>0.37572803291850998</v>
      </c>
      <c r="F629" s="18">
        <v>0.35842235058073002</v>
      </c>
      <c r="G629" s="18">
        <v>0.64712269957020996</v>
      </c>
      <c r="H629" s="18">
        <v>0.35393871271762001</v>
      </c>
      <c r="I629" s="18">
        <v>0.32908432817840999</v>
      </c>
      <c r="J629" s="18">
        <v>0.98899498394981999</v>
      </c>
      <c r="K629" s="18">
        <v>0.54479586287000004</v>
      </c>
      <c r="L629" s="18">
        <v>5.58</v>
      </c>
      <c r="M629" s="18">
        <v>4.41</v>
      </c>
      <c r="N629" s="18">
        <v>5.76</v>
      </c>
      <c r="O629" s="18">
        <v>-0.09</v>
      </c>
      <c r="P629" s="18">
        <v>1.835</v>
      </c>
      <c r="Q629" s="18">
        <v>4.8400000000000007</v>
      </c>
      <c r="R629" s="18">
        <v>-3.48</v>
      </c>
      <c r="S629" s="18">
        <v>5.2</v>
      </c>
      <c r="T629" s="18">
        <v>2.17</v>
      </c>
      <c r="U629" s="18">
        <v>-5.57</v>
      </c>
      <c r="V629" s="18">
        <v>-3.96</v>
      </c>
      <c r="W629" s="18">
        <v>15.14</v>
      </c>
      <c r="X629" s="18">
        <v>8.9499999999999993</v>
      </c>
      <c r="Y629" s="18">
        <v>-6.24</v>
      </c>
      <c r="Z629" s="18">
        <v>2.2400000000000002</v>
      </c>
      <c r="AA629" s="18">
        <v>0.22</v>
      </c>
      <c r="AB629" s="18">
        <v>0.32</v>
      </c>
      <c r="AC629" s="18">
        <v>3.02</v>
      </c>
      <c r="AD629" s="18">
        <v>-0.43040681534353142</v>
      </c>
      <c r="AE629" s="18">
        <v>-1.6244962875596625</v>
      </c>
      <c r="AF629" s="18">
        <v>1.9811055152017198</v>
      </c>
      <c r="AG629" s="18">
        <v>-0.27392256588357755</v>
      </c>
      <c r="AH629" s="18">
        <v>-0.46839711247566029</v>
      </c>
      <c r="AI629" s="18">
        <v>1.1900159414591327</v>
      </c>
      <c r="AJ629" s="18">
        <v>-0.58217248655038079</v>
      </c>
      <c r="AK629" s="18">
        <v>5.5189456342668919</v>
      </c>
      <c r="AM629" s="18">
        <v>0</v>
      </c>
      <c r="AN629" s="18">
        <v>79.066472136253921</v>
      </c>
      <c r="AO629" s="18">
        <v>40.576957677208121</v>
      </c>
      <c r="AP629" s="18">
        <v>4.4800000000000004</v>
      </c>
      <c r="AQ629" s="18">
        <v>4.66</v>
      </c>
      <c r="AR629" s="21"/>
      <c r="AS629" s="21">
        <f t="shared" si="117"/>
        <v>1.6142413203544814</v>
      </c>
      <c r="AT629" s="21">
        <f t="shared" si="118"/>
        <v>-0.64078676073081597</v>
      </c>
      <c r="AV629" s="2">
        <f t="shared" si="119"/>
        <v>1.3045970908761306</v>
      </c>
      <c r="AW629" s="2">
        <f t="shared" si="120"/>
        <v>1.9205260095493504</v>
      </c>
      <c r="AX629" s="2">
        <f t="shared" si="121"/>
        <v>1.0198110551520172</v>
      </c>
      <c r="AY629" s="2">
        <f t="shared" si="122"/>
        <v>0.99726077434116422</v>
      </c>
      <c r="AZ629" s="2">
        <f t="shared" si="123"/>
        <v>0.97371422104999805</v>
      </c>
      <c r="BA629" s="2">
        <f t="shared" si="124"/>
        <v>2.6285778950001948E-2</v>
      </c>
      <c r="BB629" s="2">
        <f t="shared" si="125"/>
        <v>1.0192052600954935</v>
      </c>
      <c r="BD629" s="2">
        <f t="shared" si="126"/>
        <v>1.6142413203544814</v>
      </c>
      <c r="BE629" s="2">
        <f t="shared" si="127"/>
        <v>-0.64078676073081597</v>
      </c>
      <c r="BO629" s="21">
        <f t="shared" si="128"/>
        <v>155.31073230254231</v>
      </c>
      <c r="BP629" s="21">
        <f t="shared" si="129"/>
        <v>235.86924222416508</v>
      </c>
    </row>
    <row r="630" spans="2:68" x14ac:dyDescent="0.3">
      <c r="B630" s="12">
        <v>36219</v>
      </c>
      <c r="C630" s="18">
        <v>-3.8083</v>
      </c>
      <c r="D630" s="18">
        <v>0.36811928592792587</v>
      </c>
      <c r="E630" s="18">
        <v>-2.1905679584344001E-2</v>
      </c>
      <c r="F630" s="18">
        <v>-0.66871715105396001</v>
      </c>
      <c r="G630" s="18">
        <v>-2.5960977374900001</v>
      </c>
      <c r="H630" s="18">
        <v>-3.3059756263277</v>
      </c>
      <c r="I630" s="18">
        <v>-4.4006123889959996</v>
      </c>
      <c r="J630" s="18">
        <v>-4.9888616791142999</v>
      </c>
      <c r="K630" s="18">
        <v>-7.4450821475723004</v>
      </c>
      <c r="L630" s="18">
        <v>-6.33</v>
      </c>
      <c r="M630" s="18">
        <v>-3.18</v>
      </c>
      <c r="N630" s="18">
        <v>-4.8600000000000003</v>
      </c>
      <c r="O630" s="18">
        <v>-3.32</v>
      </c>
      <c r="P630" s="18">
        <v>-6.29</v>
      </c>
      <c r="Q630" s="18">
        <v>-4.8249999999999993</v>
      </c>
      <c r="R630" s="18">
        <v>-3.98</v>
      </c>
      <c r="S630" s="18">
        <v>-4.6100000000000003</v>
      </c>
      <c r="T630" s="18">
        <v>-2.98</v>
      </c>
      <c r="U630" s="18">
        <v>-3.17</v>
      </c>
      <c r="V630" s="18">
        <v>0.68</v>
      </c>
      <c r="W630" s="18">
        <v>-11.49</v>
      </c>
      <c r="X630" s="18">
        <v>-2.89</v>
      </c>
      <c r="Y630" s="18">
        <v>-3.62</v>
      </c>
      <c r="Z630" s="18">
        <v>-1.37</v>
      </c>
      <c r="AA630" s="18">
        <v>0.18</v>
      </c>
      <c r="AB630" s="18">
        <v>0.64</v>
      </c>
      <c r="AC630" s="18">
        <v>-2.09</v>
      </c>
      <c r="AD630" s="18">
        <v>-2.4425105219170962</v>
      </c>
      <c r="AE630" s="18">
        <v>0.97973716447987691</v>
      </c>
      <c r="AF630" s="18">
        <v>-2.5396342356766577</v>
      </c>
      <c r="AG630" s="18">
        <v>-2.6249030232901371</v>
      </c>
      <c r="AH630" s="18">
        <v>-2.0844020746764613</v>
      </c>
      <c r="AI630" s="18">
        <v>-2.6549284039132925</v>
      </c>
      <c r="AJ630" s="18">
        <v>-4.0490688475043228</v>
      </c>
      <c r="AK630" s="18">
        <v>-3.9032006245121043</v>
      </c>
      <c r="AM630" s="18">
        <v>6.0716454159082112E-2</v>
      </c>
      <c r="AN630" s="18">
        <v>76.095899177640959</v>
      </c>
      <c r="AO630" s="18">
        <v>40.400159229259955</v>
      </c>
      <c r="AP630" s="18">
        <v>4.66</v>
      </c>
      <c r="AQ630" s="18">
        <v>5.29</v>
      </c>
      <c r="AR630" s="21"/>
      <c r="AS630" s="21">
        <f t="shared" si="117"/>
        <v>-2.9077535216045836</v>
      </c>
      <c r="AT630" s="21">
        <f t="shared" si="118"/>
        <v>-2.993022309218063</v>
      </c>
      <c r="AV630" s="2">
        <f t="shared" si="119"/>
        <v>-2.6259313261197832</v>
      </c>
      <c r="AW630" s="2">
        <f t="shared" si="120"/>
        <v>-2.6025920463382812</v>
      </c>
      <c r="AX630" s="2">
        <f t="shared" si="121"/>
        <v>0.97460365764323342</v>
      </c>
      <c r="AY630" s="2">
        <f t="shared" si="122"/>
        <v>0.97375096976709863</v>
      </c>
      <c r="AZ630" s="2">
        <f t="shared" si="123"/>
        <v>0.97373661467509831</v>
      </c>
      <c r="BA630" s="2">
        <f t="shared" si="124"/>
        <v>2.6263385324901689E-2</v>
      </c>
      <c r="BB630" s="2">
        <f t="shared" si="125"/>
        <v>0.97458124407820801</v>
      </c>
      <c r="BD630" s="2">
        <f t="shared" si="126"/>
        <v>-2.9059891080599205</v>
      </c>
      <c r="BE630" s="2">
        <f t="shared" si="127"/>
        <v>-2.991206154904217</v>
      </c>
      <c r="BO630" s="21">
        <f t="shared" si="128"/>
        <v>151.32667829976643</v>
      </c>
      <c r="BP630" s="21">
        <f t="shared" si="129"/>
        <v>229.87373952661099</v>
      </c>
    </row>
    <row r="631" spans="2:68" x14ac:dyDescent="0.3">
      <c r="B631" s="12">
        <v>36250</v>
      </c>
      <c r="C631" s="18">
        <v>3.7925</v>
      </c>
      <c r="D631" s="18">
        <v>0.37620930151647247</v>
      </c>
      <c r="E631" s="18">
        <v>0.65899351629457004</v>
      </c>
      <c r="F631" s="18">
        <v>0.80400480471833002</v>
      </c>
      <c r="G631" s="18">
        <v>0.8903800584116901</v>
      </c>
      <c r="H631" s="18">
        <v>0.49325867069370005</v>
      </c>
      <c r="I631" s="18">
        <v>0.86304086527791002</v>
      </c>
      <c r="J631" s="18">
        <v>-6.8893363495771007E-2</v>
      </c>
      <c r="K631" s="18">
        <v>-0.12079700669725001</v>
      </c>
      <c r="L631" s="18">
        <v>-3.01</v>
      </c>
      <c r="M631" s="18">
        <v>4.0999999999999996</v>
      </c>
      <c r="N631" s="18">
        <v>4.29</v>
      </c>
      <c r="O631" s="18">
        <v>0.21</v>
      </c>
      <c r="P631" s="18">
        <v>6.84</v>
      </c>
      <c r="Q631" s="18">
        <v>4.1899999999999995</v>
      </c>
      <c r="R631" s="18">
        <v>-2.02</v>
      </c>
      <c r="S631" s="18">
        <v>-0.25</v>
      </c>
      <c r="T631" s="18">
        <v>4.4000000000000004</v>
      </c>
      <c r="U631" s="18">
        <v>15.41</v>
      </c>
      <c r="V631" s="18">
        <v>5.76</v>
      </c>
      <c r="W631" s="18">
        <v>8.48</v>
      </c>
      <c r="X631" s="18">
        <v>-0.96</v>
      </c>
      <c r="Y631" s="18">
        <v>-1.64</v>
      </c>
      <c r="Z631" s="18">
        <v>2.69</v>
      </c>
      <c r="AA631" s="18">
        <v>2.52</v>
      </c>
      <c r="AB631" s="18">
        <v>3.01</v>
      </c>
      <c r="AC631" s="18">
        <v>0.44</v>
      </c>
      <c r="AD631" s="18">
        <v>4.3810979448893006</v>
      </c>
      <c r="AE631" s="18">
        <v>13.260505386135456</v>
      </c>
      <c r="AF631" s="18">
        <v>4.5964517703561025</v>
      </c>
      <c r="AG631" s="18">
        <v>0.72891040688143338</v>
      </c>
      <c r="AH631" s="18">
        <v>0.72503199241604754</v>
      </c>
      <c r="AI631" s="18">
        <v>0.53068671947089641</v>
      </c>
      <c r="AJ631" s="18">
        <v>13.583935519733181</v>
      </c>
      <c r="AK631" s="18">
        <v>36.230706742485786</v>
      </c>
      <c r="AM631" s="18">
        <v>0.66747572815533118</v>
      </c>
      <c r="AN631" s="18">
        <v>78.008769229154581</v>
      </c>
      <c r="AO631" s="18">
        <v>41.356103632713001</v>
      </c>
      <c r="AP631" s="18">
        <v>4.49</v>
      </c>
      <c r="AQ631" s="18">
        <v>5.25</v>
      </c>
      <c r="AR631" s="21"/>
      <c r="AS631" s="21">
        <f t="shared" si="117"/>
        <v>4.2202424688396301</v>
      </c>
      <c r="AT631" s="21">
        <f t="shared" si="118"/>
        <v>0.35270110536496091</v>
      </c>
      <c r="AV631" s="2">
        <f t="shared" si="119"/>
        <v>2.7687136331583706</v>
      </c>
      <c r="AW631" s="2">
        <f t="shared" si="120"/>
        <v>3.8274013131118334</v>
      </c>
      <c r="AX631" s="2">
        <f t="shared" si="121"/>
        <v>1.045964517703561</v>
      </c>
      <c r="AY631" s="2">
        <f t="shared" si="122"/>
        <v>1.0072891040688143</v>
      </c>
      <c r="AZ631" s="2">
        <f t="shared" si="123"/>
        <v>0.9746831398602569</v>
      </c>
      <c r="BA631" s="2">
        <f t="shared" si="124"/>
        <v>2.5316860139743103E-2</v>
      </c>
      <c r="BB631" s="2">
        <f t="shared" si="125"/>
        <v>1.0449487704126716</v>
      </c>
      <c r="BD631" s="2">
        <f t="shared" si="126"/>
        <v>4.1922601498780656</v>
      </c>
      <c r="BE631" s="2">
        <f t="shared" si="127"/>
        <v>0.35036252057953926</v>
      </c>
      <c r="BO631" s="21">
        <f t="shared" si="128"/>
        <v>156.5265495203324</v>
      </c>
      <c r="BP631" s="21">
        <f t="shared" si="129"/>
        <v>240.20628146849492</v>
      </c>
    </row>
    <row r="632" spans="2:68" x14ac:dyDescent="0.3">
      <c r="B632" s="12">
        <v>36280</v>
      </c>
      <c r="C632" s="18">
        <v>4.9091999999999993</v>
      </c>
      <c r="D632" s="18">
        <v>0.38051542540820105</v>
      </c>
      <c r="E632" s="18">
        <v>0.38130577284860001</v>
      </c>
      <c r="F632" s="18">
        <v>0.29236136571764998</v>
      </c>
      <c r="G632" s="18">
        <v>0.23028730429107999</v>
      </c>
      <c r="H632" s="18">
        <v>0.36848313052425002</v>
      </c>
      <c r="I632" s="18">
        <v>-0.34738480061678001</v>
      </c>
      <c r="J632" s="18">
        <v>0.31545665863765998</v>
      </c>
      <c r="K632" s="18">
        <v>-6.8177820812011E-2</v>
      </c>
      <c r="L632" s="18">
        <v>9.7799999999999994</v>
      </c>
      <c r="M632" s="18">
        <v>3.4</v>
      </c>
      <c r="N632" s="18">
        <v>1.35</v>
      </c>
      <c r="O632" s="18">
        <v>5.4</v>
      </c>
      <c r="P632" s="18">
        <v>15.434999999999999</v>
      </c>
      <c r="Q632" s="18">
        <v>1.6</v>
      </c>
      <c r="R632" s="18">
        <v>3.92</v>
      </c>
      <c r="S632" s="18">
        <v>9.73</v>
      </c>
      <c r="T632" s="18">
        <v>8.59</v>
      </c>
      <c r="U632" s="18">
        <v>15.84</v>
      </c>
      <c r="V632" s="18">
        <v>11.5</v>
      </c>
      <c r="W632" s="18">
        <v>2.2799999999999998</v>
      </c>
      <c r="X632" s="18">
        <v>7.74</v>
      </c>
      <c r="Y632" s="18">
        <v>7.35</v>
      </c>
      <c r="Z632" s="18">
        <v>0.44</v>
      </c>
      <c r="AA632" s="18">
        <v>-5.53</v>
      </c>
      <c r="AB632" s="18">
        <v>6.33</v>
      </c>
      <c r="AC632" s="18">
        <v>7.78</v>
      </c>
      <c r="AD632" s="18">
        <v>4.1108521899109407</v>
      </c>
      <c r="AE632" s="18">
        <v>12.387473729299291</v>
      </c>
      <c r="AF632" s="18">
        <v>4.3145882325165807</v>
      </c>
      <c r="AG632" s="18">
        <v>7.9051646714711321</v>
      </c>
      <c r="AH632" s="18">
        <v>10.617271375561232</v>
      </c>
      <c r="AI632" s="18">
        <v>-0.10557706045553061</v>
      </c>
      <c r="AJ632" s="18">
        <v>2.9556901368242849</v>
      </c>
      <c r="AK632" s="18">
        <v>11.449016100178898</v>
      </c>
      <c r="AM632" s="18">
        <v>6.027727546713546E-2</v>
      </c>
      <c r="AN632" s="18">
        <v>82.331613492127445</v>
      </c>
      <c r="AO632" s="18">
        <v>42.704509516892159</v>
      </c>
      <c r="AP632" s="18">
        <v>4.55</v>
      </c>
      <c r="AQ632" s="18">
        <v>5.36</v>
      </c>
      <c r="AR632" s="21"/>
      <c r="AS632" s="21">
        <f t="shared" si="117"/>
        <v>3.9340728071083797</v>
      </c>
      <c r="AT632" s="21">
        <f t="shared" si="118"/>
        <v>7.5246492460629311</v>
      </c>
      <c r="AV632" s="2">
        <f t="shared" si="119"/>
        <v>5.3314838887358107</v>
      </c>
      <c r="AW632" s="2">
        <f t="shared" si="120"/>
        <v>4.3452130785754939</v>
      </c>
      <c r="AX632" s="2">
        <f t="shared" si="121"/>
        <v>1.0431458823251658</v>
      </c>
      <c r="AY632" s="2">
        <f t="shared" si="122"/>
        <v>1.0790516467147113</v>
      </c>
      <c r="AZ632" s="2">
        <f t="shared" si="123"/>
        <v>0.97383451815532041</v>
      </c>
      <c r="BA632" s="2">
        <f t="shared" si="124"/>
        <v>2.6165481844679594E-2</v>
      </c>
      <c r="BB632" s="2">
        <f t="shared" si="125"/>
        <v>1.0440549035404263</v>
      </c>
      <c r="BD632" s="2">
        <f t="shared" si="126"/>
        <v>3.9317028837306043</v>
      </c>
      <c r="BE632" s="2">
        <f t="shared" si="127"/>
        <v>7.5201163248303642</v>
      </c>
      <c r="BO632" s="21">
        <f t="shared" si="128"/>
        <v>164.96608722903656</v>
      </c>
      <c r="BP632" s="21">
        <f t="shared" si="129"/>
        <v>250.78854602839397</v>
      </c>
    </row>
    <row r="633" spans="2:68" x14ac:dyDescent="0.3">
      <c r="B633" s="12">
        <v>36311</v>
      </c>
      <c r="C633" s="18">
        <v>-2.0708000000000002</v>
      </c>
      <c r="D633" s="18">
        <v>0.37172981699651331</v>
      </c>
      <c r="E633" s="18">
        <v>0.10173658235275999</v>
      </c>
      <c r="F633" s="18">
        <v>-0.18160062686629</v>
      </c>
      <c r="G633" s="18">
        <v>-1.3214895408553999</v>
      </c>
      <c r="H633" s="18">
        <v>-1.6907555611012</v>
      </c>
      <c r="I633" s="18">
        <v>-2.2526217450016999</v>
      </c>
      <c r="J633" s="18">
        <v>-1.4986460893005999</v>
      </c>
      <c r="K633" s="18">
        <v>-1.9173351502296001</v>
      </c>
      <c r="L633" s="18">
        <v>2.1800000000000002</v>
      </c>
      <c r="M633" s="18">
        <v>-2.48</v>
      </c>
      <c r="N633" s="18">
        <v>-2.74</v>
      </c>
      <c r="O633" s="18">
        <v>2.72</v>
      </c>
      <c r="P633" s="18">
        <v>6.0049999999999999</v>
      </c>
      <c r="Q633" s="18">
        <v>-3.2</v>
      </c>
      <c r="R633" s="18">
        <v>1.36</v>
      </c>
      <c r="S633" s="18">
        <v>-4.6100000000000003</v>
      </c>
      <c r="T633" s="18">
        <v>-2.82</v>
      </c>
      <c r="U633" s="18">
        <v>-3.1</v>
      </c>
      <c r="V633" s="18">
        <v>-4.26</v>
      </c>
      <c r="W633" s="18">
        <v>-0.76</v>
      </c>
      <c r="X633" s="18">
        <v>1.03</v>
      </c>
      <c r="Y633" s="18">
        <v>6.72</v>
      </c>
      <c r="Z633" s="18">
        <v>-3.07</v>
      </c>
      <c r="AA633" s="18">
        <v>-2.0299999999999998</v>
      </c>
      <c r="AB633" s="18">
        <v>-3.86</v>
      </c>
      <c r="AC633" s="18">
        <v>-4.0199999999999996</v>
      </c>
      <c r="AD633" s="18">
        <v>-4.943042826716038</v>
      </c>
      <c r="AE633" s="18">
        <v>-0.52727217215713384</v>
      </c>
      <c r="AF633" s="18">
        <v>-3.444347296110728</v>
      </c>
      <c r="AG633" s="18">
        <v>1.237211680260164</v>
      </c>
      <c r="AH633" s="18">
        <v>2.0791324242708242</v>
      </c>
      <c r="AI633" s="18">
        <v>-1.4951076386030437</v>
      </c>
      <c r="AJ633" s="18">
        <v>-4.3008090630910711</v>
      </c>
      <c r="AK633" s="18">
        <v>-9.8448368111289426</v>
      </c>
      <c r="AM633" s="18">
        <v>0</v>
      </c>
      <c r="AN633" s="18">
        <v>77.02046570544114</v>
      </c>
      <c r="AO633" s="18">
        <v>42.556676709518044</v>
      </c>
      <c r="AP633" s="18">
        <v>4.66</v>
      </c>
      <c r="AQ633" s="18">
        <v>5.64</v>
      </c>
      <c r="AR633" s="21"/>
      <c r="AS633" s="21">
        <f t="shared" si="117"/>
        <v>-3.8160771131072413</v>
      </c>
      <c r="AT633" s="21">
        <f t="shared" si="118"/>
        <v>0.86548186326365073</v>
      </c>
      <c r="AV633" s="2">
        <f t="shared" si="119"/>
        <v>-2.0398796031994602</v>
      </c>
      <c r="AW633" s="2">
        <f t="shared" si="120"/>
        <v>-3.3218520497096948</v>
      </c>
      <c r="AX633" s="2">
        <f t="shared" si="121"/>
        <v>0.96555652703889272</v>
      </c>
      <c r="AY633" s="2">
        <f t="shared" si="122"/>
        <v>1.0123721168026016</v>
      </c>
      <c r="AZ633" s="2">
        <f t="shared" si="123"/>
        <v>0.97260062919711865</v>
      </c>
      <c r="BA633" s="2">
        <f t="shared" si="124"/>
        <v>2.7399370802881351E-2</v>
      </c>
      <c r="BB633" s="2">
        <f t="shared" si="125"/>
        <v>0.96678147950290305</v>
      </c>
      <c r="BD633" s="2">
        <f t="shared" si="126"/>
        <v>-3.8160771131072413</v>
      </c>
      <c r="BE633" s="2">
        <f t="shared" si="127"/>
        <v>0.86548186326365073</v>
      </c>
      <c r="BO633" s="21">
        <f t="shared" si="128"/>
        <v>161.60097766345521</v>
      </c>
      <c r="BP633" s="21">
        <f t="shared" si="129"/>
        <v>242.45772157171263</v>
      </c>
    </row>
    <row r="634" spans="2:68" x14ac:dyDescent="0.3">
      <c r="B634" s="12">
        <v>36341</v>
      </c>
      <c r="C634" s="18">
        <v>5.0823</v>
      </c>
      <c r="D634" s="18">
        <v>0.36897080148843298</v>
      </c>
      <c r="E634" s="18">
        <v>0.47027459656727</v>
      </c>
      <c r="F634" s="18">
        <v>0.35201054469335002</v>
      </c>
      <c r="G634" s="18">
        <v>0.31983383272577998</v>
      </c>
      <c r="H634" s="18">
        <v>6.5562682896803004E-2</v>
      </c>
      <c r="I634" s="18">
        <v>-0.71522435458702005</v>
      </c>
      <c r="J634" s="18">
        <v>-1.3138786987425</v>
      </c>
      <c r="K634" s="18">
        <v>-1.3874137491273</v>
      </c>
      <c r="L634" s="18">
        <v>7.1</v>
      </c>
      <c r="M634" s="18">
        <v>4.9800000000000004</v>
      </c>
      <c r="N634" s="18">
        <v>7.01</v>
      </c>
      <c r="O634" s="18">
        <v>2.87</v>
      </c>
      <c r="P634" s="18">
        <v>3.2850000000000001</v>
      </c>
      <c r="Q634" s="18">
        <v>7.02</v>
      </c>
      <c r="R634" s="18">
        <v>0.27</v>
      </c>
      <c r="S634" s="18">
        <v>0.93</v>
      </c>
      <c r="T634" s="18">
        <v>5.85</v>
      </c>
      <c r="U634" s="18">
        <v>-1.41</v>
      </c>
      <c r="V634" s="18">
        <v>0.83</v>
      </c>
      <c r="W634" s="18">
        <v>11.66</v>
      </c>
      <c r="X634" s="18">
        <v>5.82</v>
      </c>
      <c r="Y634" s="18">
        <v>-4.4800000000000004</v>
      </c>
      <c r="Z634" s="18">
        <v>8.16</v>
      </c>
      <c r="AA634" s="18">
        <v>4.49</v>
      </c>
      <c r="AB634" s="18">
        <v>2.78</v>
      </c>
      <c r="AC634" s="18">
        <v>3.73</v>
      </c>
      <c r="AD634" s="18">
        <v>4.0140570860310865</v>
      </c>
      <c r="AE634" s="18">
        <v>11.345364967786109</v>
      </c>
      <c r="AF634" s="18">
        <v>5.0267541120370129</v>
      </c>
      <c r="AG634" s="18">
        <v>1.2583448228712157</v>
      </c>
      <c r="AH634" s="18">
        <v>1.8386733620303186</v>
      </c>
      <c r="AI634" s="18">
        <v>-0.81081605829433911</v>
      </c>
      <c r="AJ634" s="18">
        <v>7.1079699497092141</v>
      </c>
      <c r="AK634" s="18">
        <v>14.718100890207687</v>
      </c>
      <c r="AM634" s="18">
        <v>0.42168674698794817</v>
      </c>
      <c r="AN634" s="18">
        <v>80.616759136922354</v>
      </c>
      <c r="AO634" s="18">
        <v>42.180675911746931</v>
      </c>
      <c r="AP634" s="18">
        <v>4.78</v>
      </c>
      <c r="AQ634" s="18">
        <v>5.81</v>
      </c>
      <c r="AR634" s="21"/>
      <c r="AS634" s="21">
        <f t="shared" si="117"/>
        <v>4.65778331054858</v>
      </c>
      <c r="AT634" s="21">
        <f t="shared" si="118"/>
        <v>0.88937402138278276</v>
      </c>
      <c r="AV634" s="2">
        <f t="shared" si="119"/>
        <v>3.4745445782993252</v>
      </c>
      <c r="AW634" s="2">
        <f t="shared" si="120"/>
        <v>4.5018153215981904</v>
      </c>
      <c r="AX634" s="2">
        <f t="shared" si="121"/>
        <v>1.0502675411203701</v>
      </c>
      <c r="AY634" s="2">
        <f t="shared" si="122"/>
        <v>1.0125834482287122</v>
      </c>
      <c r="AZ634" s="2">
        <f t="shared" si="123"/>
        <v>0.97355773604588336</v>
      </c>
      <c r="BA634" s="2">
        <f t="shared" si="124"/>
        <v>2.644226395411664E-2</v>
      </c>
      <c r="BB634" s="2">
        <f t="shared" si="125"/>
        <v>1.0492350206858614</v>
      </c>
      <c r="BD634" s="2">
        <f t="shared" si="126"/>
        <v>4.6382245323999056</v>
      </c>
      <c r="BE634" s="2">
        <f t="shared" si="127"/>
        <v>0.88563939741776809</v>
      </c>
      <c r="BO634" s="21">
        <f t="shared" si="128"/>
        <v>167.89732557714925</v>
      </c>
      <c r="BP634" s="21">
        <f t="shared" si="129"/>
        <v>254.39513250874271</v>
      </c>
    </row>
    <row r="635" spans="2:68" x14ac:dyDescent="0.3">
      <c r="B635" s="12">
        <v>36372</v>
      </c>
      <c r="C635" s="18">
        <v>-3.0832999999999999</v>
      </c>
      <c r="D635" s="18">
        <v>0.37050618050415984</v>
      </c>
      <c r="E635" s="18">
        <v>0.44973530604938999</v>
      </c>
      <c r="F635" s="18">
        <v>0.24041211624389</v>
      </c>
      <c r="G635" s="18">
        <v>3.5181428009418002E-2</v>
      </c>
      <c r="H635" s="18">
        <v>-0.54853064540347996</v>
      </c>
      <c r="I635" s="18">
        <v>-0.41706017385550992</v>
      </c>
      <c r="J635" s="18">
        <v>-0.65443590167788002</v>
      </c>
      <c r="K635" s="18">
        <v>-1.4075199832287999</v>
      </c>
      <c r="L635" s="18">
        <v>1.56</v>
      </c>
      <c r="M635" s="18">
        <v>-3.47</v>
      </c>
      <c r="N635" s="18">
        <v>-2.84</v>
      </c>
      <c r="O635" s="18">
        <v>-2.99</v>
      </c>
      <c r="P635" s="18">
        <v>-4.67</v>
      </c>
      <c r="Q635" s="18">
        <v>-2.0300000000000002</v>
      </c>
      <c r="R635" s="18">
        <v>-2.4500000000000002</v>
      </c>
      <c r="S635" s="18">
        <v>-5.86</v>
      </c>
      <c r="T635" s="18">
        <v>-1.55</v>
      </c>
      <c r="U635" s="18">
        <v>1.73</v>
      </c>
      <c r="V635" s="18">
        <v>-0.26</v>
      </c>
      <c r="W635" s="18">
        <v>-1.69</v>
      </c>
      <c r="X635" s="18">
        <v>-1.89</v>
      </c>
      <c r="Y635" s="18">
        <v>-0.44</v>
      </c>
      <c r="Z635" s="18">
        <v>-5.03</v>
      </c>
      <c r="AA635" s="18">
        <v>-4.43</v>
      </c>
      <c r="AB635" s="18">
        <v>-5.71</v>
      </c>
      <c r="AC635" s="18">
        <v>-6.78</v>
      </c>
      <c r="AD635" s="18">
        <v>2.9404466501240734</v>
      </c>
      <c r="AE635" s="18">
        <v>-2.7627880720719311</v>
      </c>
      <c r="AF635" s="18">
        <v>-0.44990320990219157</v>
      </c>
      <c r="AG635" s="18">
        <v>1.2179237132462939</v>
      </c>
      <c r="AH635" s="18">
        <v>1.6456051556913209</v>
      </c>
      <c r="AI635" s="18">
        <v>-0.58255120833631269</v>
      </c>
      <c r="AJ635" s="18">
        <v>1.531297400175835</v>
      </c>
      <c r="AK635" s="18">
        <v>6.1562338334195665</v>
      </c>
      <c r="AM635" s="18">
        <v>0.23995200959807672</v>
      </c>
      <c r="AN635" s="18">
        <v>77.786701236150151</v>
      </c>
      <c r="AO635" s="18">
        <v>43.828035992805418</v>
      </c>
      <c r="AP635" s="18">
        <v>4.75</v>
      </c>
      <c r="AQ635" s="18">
        <v>5.92</v>
      </c>
      <c r="AR635" s="21"/>
      <c r="AS635" s="21">
        <f t="shared" si="117"/>
        <v>-0.82040939040635141</v>
      </c>
      <c r="AT635" s="21">
        <f t="shared" si="118"/>
        <v>0.84741753274213405</v>
      </c>
      <c r="AV635" s="2">
        <f t="shared" si="119"/>
        <v>-0.18950714255572265</v>
      </c>
      <c r="AW635" s="2">
        <f t="shared" si="120"/>
        <v>-0.64575409976859177</v>
      </c>
      <c r="AX635" s="2">
        <f t="shared" si="121"/>
        <v>0.99550096790097808</v>
      </c>
      <c r="AY635" s="2">
        <f t="shared" si="122"/>
        <v>1.0121792371324629</v>
      </c>
      <c r="AZ635" s="2">
        <f t="shared" si="123"/>
        <v>0.97312663677319344</v>
      </c>
      <c r="BA635" s="2">
        <f t="shared" si="124"/>
        <v>2.6873363226806557E-2</v>
      </c>
      <c r="BB635" s="2">
        <f t="shared" si="125"/>
        <v>0.99594197909829485</v>
      </c>
      <c r="BD635" s="2">
        <f t="shared" si="126"/>
        <v>-0.81844551394816745</v>
      </c>
      <c r="BE635" s="2">
        <f t="shared" si="127"/>
        <v>0.84538900483610857</v>
      </c>
      <c r="BO635" s="21">
        <f t="shared" si="128"/>
        <v>167.9820211598043</v>
      </c>
      <c r="BP635" s="21">
        <f t="shared" si="129"/>
        <v>253.36279174373018</v>
      </c>
    </row>
    <row r="636" spans="2:68" x14ac:dyDescent="0.3">
      <c r="B636" s="12">
        <v>36403</v>
      </c>
      <c r="C636" s="18">
        <v>-0.99180000000000001</v>
      </c>
      <c r="D636" s="18">
        <v>0.37152543996916698</v>
      </c>
      <c r="E636" s="18">
        <v>0.3630458413107</v>
      </c>
      <c r="F636" s="18">
        <v>0.36211118637002998</v>
      </c>
      <c r="G636" s="18">
        <v>0.19257657771584999</v>
      </c>
      <c r="H636" s="18">
        <v>2.0562006327539E-2</v>
      </c>
      <c r="I636" s="18">
        <v>-0.45203450137755996</v>
      </c>
      <c r="J636" s="18">
        <v>-0.36052819566479</v>
      </c>
      <c r="K636" s="18">
        <v>-0.45702541101492</v>
      </c>
      <c r="L636" s="18">
        <v>-2.92</v>
      </c>
      <c r="M636" s="18">
        <v>-0.46</v>
      </c>
      <c r="N636" s="18">
        <v>0.39</v>
      </c>
      <c r="O636" s="18">
        <v>-3.65</v>
      </c>
      <c r="P636" s="18">
        <v>-5</v>
      </c>
      <c r="Q636" s="18">
        <v>-0.5149999999999999</v>
      </c>
      <c r="R636" s="18">
        <v>-4.59</v>
      </c>
      <c r="S636" s="18">
        <v>0.65</v>
      </c>
      <c r="T636" s="18">
        <v>-0.36</v>
      </c>
      <c r="U636" s="18">
        <v>1.82</v>
      </c>
      <c r="V636" s="18">
        <v>-0.99</v>
      </c>
      <c r="W636" s="18">
        <v>5.53</v>
      </c>
      <c r="X636" s="18">
        <v>-7.97</v>
      </c>
      <c r="Y636" s="18">
        <v>0.55000000000000004</v>
      </c>
      <c r="Z636" s="18">
        <v>-5.94</v>
      </c>
      <c r="AA636" s="18">
        <v>3.71</v>
      </c>
      <c r="AB636" s="18">
        <v>-5.17</v>
      </c>
      <c r="AC636" s="18">
        <v>-4.75</v>
      </c>
      <c r="AD636" s="18">
        <v>0.41552597898264487</v>
      </c>
      <c r="AE636" s="18">
        <v>0.95028768790186291</v>
      </c>
      <c r="AF636" s="18">
        <v>-9.6056181031478616E-2</v>
      </c>
      <c r="AG636" s="18">
        <v>-0.35890210269867717</v>
      </c>
      <c r="AH636" s="18">
        <v>-0.46996591779320251</v>
      </c>
      <c r="AI636" s="18">
        <v>-7.9954869157372599E-2</v>
      </c>
      <c r="AJ636" s="18">
        <v>5.607467742549388</v>
      </c>
      <c r="AK636" s="18">
        <v>7.9434697855750525</v>
      </c>
      <c r="AM636" s="18">
        <v>0.41891083183722699</v>
      </c>
      <c r="AN636" s="18">
        <v>76.803026298288842</v>
      </c>
      <c r="AO636" s="18">
        <v>41.930712159940448</v>
      </c>
      <c r="AP636" s="18">
        <v>4.9800000000000004</v>
      </c>
      <c r="AQ636" s="18">
        <v>5.98</v>
      </c>
      <c r="AR636" s="21"/>
      <c r="AS636" s="21">
        <f t="shared" si="117"/>
        <v>-0.4675816210006456</v>
      </c>
      <c r="AT636" s="21">
        <f t="shared" si="118"/>
        <v>-0.73042754266784415</v>
      </c>
      <c r="AV636" s="2">
        <f t="shared" si="119"/>
        <v>-0.59382078936886518</v>
      </c>
      <c r="AW636" s="2">
        <f t="shared" si="120"/>
        <v>-0.52203056679435145</v>
      </c>
      <c r="AX636" s="2">
        <f t="shared" si="121"/>
        <v>0.99903943818968521</v>
      </c>
      <c r="AY636" s="2">
        <f t="shared" si="122"/>
        <v>0.99641097897301323</v>
      </c>
      <c r="AZ636" s="2">
        <f t="shared" si="123"/>
        <v>0.97319544505286237</v>
      </c>
      <c r="BA636" s="2">
        <f t="shared" si="124"/>
        <v>2.6804554947137627E-2</v>
      </c>
      <c r="BB636" s="2">
        <f t="shared" si="125"/>
        <v>0.99896880265042876</v>
      </c>
      <c r="BD636" s="2">
        <f t="shared" si="126"/>
        <v>-0.4656310421287716</v>
      </c>
      <c r="BE636" s="2">
        <f t="shared" si="127"/>
        <v>-0.72738046710248361</v>
      </c>
      <c r="BO636" s="21">
        <f t="shared" si="128"/>
        <v>167.68820387793289</v>
      </c>
      <c r="BP636" s="21">
        <f t="shared" si="129"/>
        <v>253.10152470440408</v>
      </c>
    </row>
    <row r="637" spans="2:68" x14ac:dyDescent="0.3">
      <c r="B637" s="12">
        <v>36433</v>
      </c>
      <c r="C637" s="18">
        <v>-2.2669000000000001</v>
      </c>
      <c r="D637" s="18">
        <v>0.37569052513166667</v>
      </c>
      <c r="E637" s="18">
        <v>0.56268958167198002</v>
      </c>
      <c r="F637" s="18">
        <v>0.66865627466458</v>
      </c>
      <c r="G637" s="18">
        <v>0.97427408054492004</v>
      </c>
      <c r="H637" s="18">
        <v>1.0356697945614</v>
      </c>
      <c r="I637" s="18">
        <v>1.2026840553045</v>
      </c>
      <c r="J637" s="18">
        <v>0.74944657794730996</v>
      </c>
      <c r="K637" s="18">
        <v>0.64062833310658995</v>
      </c>
      <c r="L637" s="18">
        <v>-1.54</v>
      </c>
      <c r="M637" s="18">
        <v>-2.91</v>
      </c>
      <c r="N637" s="18">
        <v>-1.66</v>
      </c>
      <c r="O637" s="18">
        <v>-3.75</v>
      </c>
      <c r="P637" s="18">
        <v>-5.6</v>
      </c>
      <c r="Q637" s="18">
        <v>-0.66500000000000004</v>
      </c>
      <c r="R637" s="18">
        <v>-6.83</v>
      </c>
      <c r="S637" s="18">
        <v>-8.4499999999999993</v>
      </c>
      <c r="T637" s="18">
        <v>-1.49</v>
      </c>
      <c r="U637" s="18">
        <v>-4.0199999999999996</v>
      </c>
      <c r="V637" s="18">
        <v>-7.52</v>
      </c>
      <c r="W637" s="18">
        <v>-0.09</v>
      </c>
      <c r="X637" s="18">
        <v>4.08</v>
      </c>
      <c r="Y637" s="18">
        <v>-4.33</v>
      </c>
      <c r="Z637" s="18">
        <v>1.34</v>
      </c>
      <c r="AA637" s="18">
        <v>-7.07</v>
      </c>
      <c r="AB637" s="18">
        <v>-5.53</v>
      </c>
      <c r="AC637" s="18">
        <v>-1.3</v>
      </c>
      <c r="AD637" s="18">
        <v>1.0233709226627585</v>
      </c>
      <c r="AE637" s="18">
        <v>-3.4120447841291202</v>
      </c>
      <c r="AF637" s="18">
        <v>-1.0760230213517796</v>
      </c>
      <c r="AG637" s="18">
        <v>-7.3783129549020998E-2</v>
      </c>
      <c r="AH637" s="18">
        <v>-0.39179863461733522</v>
      </c>
      <c r="AI637" s="18">
        <v>1.1397973826811514</v>
      </c>
      <c r="AJ637" s="18">
        <v>4.65197999729694</v>
      </c>
      <c r="AK637" s="18">
        <v>10.790067720090303</v>
      </c>
      <c r="AM637" s="18">
        <v>0.17878426698449967</v>
      </c>
      <c r="AN637" s="18">
        <v>74.442500491490065</v>
      </c>
      <c r="AO637" s="18">
        <v>41.323451334715031</v>
      </c>
      <c r="AP637" s="18">
        <v>4.88</v>
      </c>
      <c r="AQ637" s="18">
        <v>5.9</v>
      </c>
      <c r="AR637" s="21"/>
      <c r="AS637" s="21">
        <f t="shared" si="117"/>
        <v>-1.4517135464834463</v>
      </c>
      <c r="AT637" s="21">
        <f t="shared" si="118"/>
        <v>-0.44947365468068767</v>
      </c>
      <c r="AV637" s="2">
        <f t="shared" si="119"/>
        <v>-0.95413532079545171</v>
      </c>
      <c r="AW637" s="2">
        <f t="shared" si="120"/>
        <v>-1.227942694086237</v>
      </c>
      <c r="AX637" s="2">
        <f t="shared" si="121"/>
        <v>0.9892397697864822</v>
      </c>
      <c r="AY637" s="2">
        <f t="shared" si="122"/>
        <v>0.99926216870450979</v>
      </c>
      <c r="AZ637" s="2">
        <f t="shared" si="123"/>
        <v>0.97293122798970499</v>
      </c>
      <c r="BA637" s="2">
        <f t="shared" si="124"/>
        <v>2.7068772010295006E-2</v>
      </c>
      <c r="BB637" s="2">
        <f t="shared" si="125"/>
        <v>0.98950841572898263</v>
      </c>
      <c r="BD637" s="2">
        <f t="shared" si="126"/>
        <v>-1.4491227430096507</v>
      </c>
      <c r="BE637" s="2">
        <f t="shared" si="127"/>
        <v>-0.44867150062712313</v>
      </c>
      <c r="BO637" s="21">
        <f t="shared" si="128"/>
        <v>166.38803162204869</v>
      </c>
      <c r="BP637" s="21">
        <f t="shared" si="129"/>
        <v>250.44608872884484</v>
      </c>
    </row>
    <row r="638" spans="2:68" x14ac:dyDescent="0.3">
      <c r="B638" s="12">
        <v>36464</v>
      </c>
      <c r="C638" s="18">
        <v>6.2107000000000001</v>
      </c>
      <c r="D638" s="18">
        <v>0.37580672429127215</v>
      </c>
      <c r="E638" s="18">
        <v>0.28911629322478</v>
      </c>
      <c r="F638" s="18">
        <v>0.10572035493237</v>
      </c>
      <c r="G638" s="18">
        <v>-0.11263166397660999</v>
      </c>
      <c r="H638" s="18">
        <v>-3.0236852643558E-2</v>
      </c>
      <c r="I638" s="18">
        <v>-0.61090539655378995</v>
      </c>
      <c r="J638" s="18">
        <v>-0.1441126978352</v>
      </c>
      <c r="K638" s="18">
        <v>-1.0534625571836</v>
      </c>
      <c r="L638" s="18">
        <v>-1.04</v>
      </c>
      <c r="M638" s="18">
        <v>7.14</v>
      </c>
      <c r="N638" s="18">
        <v>6.25</v>
      </c>
      <c r="O638" s="18">
        <v>1.06</v>
      </c>
      <c r="P638" s="18">
        <v>-1.415</v>
      </c>
      <c r="Q638" s="18">
        <v>7.02</v>
      </c>
      <c r="R638" s="18">
        <v>6.6</v>
      </c>
      <c r="S638" s="18">
        <v>4.3499999999999996</v>
      </c>
      <c r="T638" s="18">
        <v>5.07</v>
      </c>
      <c r="U638" s="18">
        <v>-1.49</v>
      </c>
      <c r="V638" s="18">
        <v>7.96</v>
      </c>
      <c r="W638" s="18">
        <v>3</v>
      </c>
      <c r="X638" s="18">
        <v>8.77</v>
      </c>
      <c r="Y638" s="18">
        <v>2.21</v>
      </c>
      <c r="Z638" s="18">
        <v>3.18</v>
      </c>
      <c r="AA638" s="18">
        <v>10.77</v>
      </c>
      <c r="AB638" s="18">
        <v>14.16</v>
      </c>
      <c r="AC638" s="18">
        <v>2.72</v>
      </c>
      <c r="AD638" s="18">
        <v>3.6704073232759038</v>
      </c>
      <c r="AE638" s="18">
        <v>2.1217168823949528</v>
      </c>
      <c r="AF638" s="18">
        <v>5.0017925180487977</v>
      </c>
      <c r="AG638" s="18">
        <v>0.50566167242989124</v>
      </c>
      <c r="AH638" s="18">
        <v>0.75419006885459883</v>
      </c>
      <c r="AI638" s="18">
        <v>0.50790789552819238</v>
      </c>
      <c r="AJ638" s="18">
        <v>-3.3276509281261801</v>
      </c>
      <c r="AK638" s="18">
        <v>-11.206193969030153</v>
      </c>
      <c r="AM638" s="18">
        <v>0.17846519928614857</v>
      </c>
      <c r="AN638" s="18">
        <v>79.129999388279018</v>
      </c>
      <c r="AO638" s="18">
        <v>40.552854399539875</v>
      </c>
      <c r="AP638" s="18">
        <v>5.12</v>
      </c>
      <c r="AQ638" s="18">
        <v>6.02</v>
      </c>
      <c r="AR638" s="21"/>
      <c r="AS638" s="21">
        <f t="shared" si="117"/>
        <v>4.6259857937575255</v>
      </c>
      <c r="AT638" s="21">
        <f t="shared" si="118"/>
        <v>0.12985494813861909</v>
      </c>
      <c r="AV638" s="2">
        <f t="shared" si="119"/>
        <v>3.4744880650769767</v>
      </c>
      <c r="AW638" s="2">
        <f t="shared" si="120"/>
        <v>4.7016225779741294</v>
      </c>
      <c r="AX638" s="2">
        <f t="shared" si="121"/>
        <v>1.050017925180488</v>
      </c>
      <c r="AY638" s="2">
        <f t="shared" si="122"/>
        <v>1.0050566167242989</v>
      </c>
      <c r="AZ638" s="2">
        <f t="shared" si="123"/>
        <v>0.97406023489098648</v>
      </c>
      <c r="BA638" s="2">
        <f t="shared" si="124"/>
        <v>2.5939765109013524E-2</v>
      </c>
      <c r="BB638" s="2">
        <f t="shared" si="125"/>
        <v>1.0488008777726028</v>
      </c>
      <c r="BD638" s="2">
        <f t="shared" si="126"/>
        <v>4.6177447264289784</v>
      </c>
      <c r="BE638" s="2">
        <f t="shared" si="127"/>
        <v>0.12962361509561679</v>
      </c>
      <c r="BO638" s="21">
        <f t="shared" si="128"/>
        <v>172.46610865469586</v>
      </c>
      <c r="BP638" s="21">
        <f t="shared" si="129"/>
        <v>262.66807769352761</v>
      </c>
    </row>
    <row r="639" spans="2:68" x14ac:dyDescent="0.3">
      <c r="B639" s="12">
        <v>36494</v>
      </c>
      <c r="C639" s="18">
        <v>3.6821999999999999</v>
      </c>
      <c r="D639" s="18">
        <v>0.3645005154722103</v>
      </c>
      <c r="E639" s="18">
        <v>0.27452701049097</v>
      </c>
      <c r="F639" s="18">
        <v>0.15048583105529001</v>
      </c>
      <c r="G639" s="18">
        <v>-9.0516793142140006E-2</v>
      </c>
      <c r="H639" s="18">
        <v>-0.12063268675162998</v>
      </c>
      <c r="I639" s="18">
        <v>-0.65904505716207995</v>
      </c>
      <c r="J639" s="18">
        <v>-0.38449395324574998</v>
      </c>
      <c r="K639" s="18">
        <v>-1.1198353728988999</v>
      </c>
      <c r="L639" s="18">
        <v>10.88</v>
      </c>
      <c r="M639" s="18">
        <v>2.54</v>
      </c>
      <c r="N639" s="18">
        <v>4.7699999999999996</v>
      </c>
      <c r="O639" s="18">
        <v>2.64</v>
      </c>
      <c r="P639" s="18">
        <v>3.5999999999999996</v>
      </c>
      <c r="Q639" s="18">
        <v>5.8100000000000005</v>
      </c>
      <c r="R639" s="18">
        <v>-1.1000000000000001</v>
      </c>
      <c r="S639" s="18">
        <v>-2.1</v>
      </c>
      <c r="T639" s="18">
        <v>-1.54</v>
      </c>
      <c r="U639" s="18">
        <v>3.82</v>
      </c>
      <c r="V639" s="18">
        <v>0.52</v>
      </c>
      <c r="W639" s="18">
        <v>12.7</v>
      </c>
      <c r="X639" s="18">
        <v>4.43</v>
      </c>
      <c r="Y639" s="18">
        <v>-7.39</v>
      </c>
      <c r="Z639" s="18">
        <v>4.17</v>
      </c>
      <c r="AA639" s="18">
        <v>1.51</v>
      </c>
      <c r="AB639" s="18">
        <v>-3.67</v>
      </c>
      <c r="AC639" s="18">
        <v>2.15</v>
      </c>
      <c r="AD639" s="18">
        <v>3.4367683735449184</v>
      </c>
      <c r="AE639" s="18">
        <v>8.9781717517331892</v>
      </c>
      <c r="AF639" s="18">
        <v>3.0920586751845613</v>
      </c>
      <c r="AG639" s="18">
        <v>1.4144405451921971</v>
      </c>
      <c r="AH639" s="18">
        <v>1.9854919027362028</v>
      </c>
      <c r="AI639" s="18">
        <v>0.1234697962537723</v>
      </c>
      <c r="AJ639" s="18">
        <v>3.2792141285858056</v>
      </c>
      <c r="AK639" s="18">
        <v>14.134924277191384</v>
      </c>
      <c r="AM639" s="18">
        <v>0.23752969121140222</v>
      </c>
      <c r="AN639" s="18">
        <v>81.482723345433257</v>
      </c>
      <c r="AO639" s="18">
        <v>43.208290714613916</v>
      </c>
      <c r="AP639" s="18">
        <v>5.3</v>
      </c>
      <c r="AQ639" s="18">
        <v>6.18</v>
      </c>
      <c r="AR639" s="21"/>
      <c r="AS639" s="21">
        <f t="shared" si="117"/>
        <v>2.727558159712351</v>
      </c>
      <c r="AT639" s="21">
        <f t="shared" si="118"/>
        <v>1.0499400297199868</v>
      </c>
      <c r="AV639" s="2">
        <f t="shared" si="119"/>
        <v>2.3512435449754499</v>
      </c>
      <c r="AW639" s="2">
        <f t="shared" si="120"/>
        <v>2.8110119637385411</v>
      </c>
      <c r="AX639" s="2">
        <f t="shared" si="121"/>
        <v>1.0309205867518456</v>
      </c>
      <c r="AY639" s="2">
        <f t="shared" si="122"/>
        <v>1.014144405451922</v>
      </c>
      <c r="AZ639" s="2">
        <f t="shared" si="123"/>
        <v>0.97447157694659192</v>
      </c>
      <c r="BA639" s="2">
        <f t="shared" si="124"/>
        <v>2.5528423053408078E-2</v>
      </c>
      <c r="BB639" s="2">
        <f t="shared" si="125"/>
        <v>1.0304854165494994</v>
      </c>
      <c r="BD639" s="2">
        <f t="shared" si="126"/>
        <v>2.7210947517509472</v>
      </c>
      <c r="BE639" s="2">
        <f t="shared" si="127"/>
        <v>1.0474520201708872</v>
      </c>
      <c r="BO639" s="21">
        <f t="shared" si="128"/>
        <v>176.93086511704155</v>
      </c>
      <c r="BP639" s="21">
        <f t="shared" si="129"/>
        <v>270.67562345627107</v>
      </c>
    </row>
    <row r="640" spans="2:68" x14ac:dyDescent="0.3">
      <c r="B640" s="12">
        <v>36525</v>
      </c>
      <c r="C640" s="18">
        <v>8.3744999999999994</v>
      </c>
      <c r="D640" s="18">
        <v>0.38164944500647113</v>
      </c>
      <c r="E640" s="18">
        <v>0.32447718488529997</v>
      </c>
      <c r="F640" s="18">
        <v>0.11439945246966998</v>
      </c>
      <c r="G640" s="18">
        <v>-0.48544233236412998</v>
      </c>
      <c r="H640" s="18">
        <v>-0.83954896198025986</v>
      </c>
      <c r="I640" s="18">
        <v>-1.2401841321419</v>
      </c>
      <c r="J640" s="18">
        <v>-1.5266870518914</v>
      </c>
      <c r="K640" s="18">
        <v>-1.9613930701311999</v>
      </c>
      <c r="L640" s="18">
        <v>14.35</v>
      </c>
      <c r="M640" s="18">
        <v>6.38</v>
      </c>
      <c r="N640" s="18">
        <v>8.81</v>
      </c>
      <c r="O640" s="18">
        <v>3.51</v>
      </c>
      <c r="P640" s="18">
        <v>0.96000000000000008</v>
      </c>
      <c r="Q640" s="18">
        <v>12.494999999999999</v>
      </c>
      <c r="R640" s="18">
        <v>-2.63</v>
      </c>
      <c r="S640" s="18">
        <v>2.67</v>
      </c>
      <c r="T640" s="18">
        <v>12.1</v>
      </c>
      <c r="U640" s="18">
        <v>0.84</v>
      </c>
      <c r="V640" s="18">
        <v>5.43</v>
      </c>
      <c r="W640" s="18">
        <v>20.77</v>
      </c>
      <c r="X640" s="18">
        <v>2.93</v>
      </c>
      <c r="Y640" s="18">
        <v>-2.2799999999999998</v>
      </c>
      <c r="Z640" s="18">
        <v>6.68</v>
      </c>
      <c r="AA640" s="18">
        <v>-5.65</v>
      </c>
      <c r="AB640" s="18">
        <v>-1.08</v>
      </c>
      <c r="AC640" s="18">
        <v>10.41</v>
      </c>
      <c r="AD640" s="18">
        <v>8.9217696872874619</v>
      </c>
      <c r="AE640" s="18">
        <v>12.762619202765357</v>
      </c>
      <c r="AF640" s="18">
        <v>8.3036901876917035</v>
      </c>
      <c r="AG640" s="18">
        <v>0.98370022934834989</v>
      </c>
      <c r="AH640" s="18">
        <v>1.6324937510804771</v>
      </c>
      <c r="AI640" s="18">
        <v>-0.58923054907870087</v>
      </c>
      <c r="AJ640" s="18">
        <v>2.9017375932393286</v>
      </c>
      <c r="AK640" s="18">
        <v>3.5786087655810261</v>
      </c>
      <c r="AM640" s="18">
        <v>0.2962085308056972</v>
      </c>
      <c r="AN640" s="18">
        <v>88.079926538142274</v>
      </c>
      <c r="AO640" s="18">
        <v>44.197939761040566</v>
      </c>
      <c r="AP640" s="18">
        <v>5.33</v>
      </c>
      <c r="AQ640" s="18">
        <v>6.45</v>
      </c>
      <c r="AR640" s="21"/>
      <c r="AS640" s="21">
        <f t="shared" si="117"/>
        <v>7.9220407426852324</v>
      </c>
      <c r="AT640" s="21">
        <f t="shared" si="118"/>
        <v>0.60205078434187875</v>
      </c>
      <c r="AV640" s="2">
        <f t="shared" si="119"/>
        <v>5.8114846693829998</v>
      </c>
      <c r="AW640" s="2">
        <f t="shared" si="120"/>
        <v>7.8206138564827166</v>
      </c>
      <c r="AX640" s="2">
        <f t="shared" si="121"/>
        <v>1.083036901876917</v>
      </c>
      <c r="AY640" s="2">
        <f t="shared" si="122"/>
        <v>1.0098370022934835</v>
      </c>
      <c r="AZ640" s="2">
        <f t="shared" si="123"/>
        <v>0.97615584176420978</v>
      </c>
      <c r="BA640" s="2">
        <f t="shared" si="124"/>
        <v>2.3844158235790225E-2</v>
      </c>
      <c r="BB640" s="2">
        <f t="shared" si="125"/>
        <v>1.0811682238728841</v>
      </c>
      <c r="BD640" s="2">
        <f t="shared" si="126"/>
        <v>7.898644284496557</v>
      </c>
      <c r="BE640" s="2">
        <f t="shared" si="127"/>
        <v>0.60027272532137699</v>
      </c>
      <c r="BO640" s="21">
        <f t="shared" si="128"/>
        <v>187.73725953483012</v>
      </c>
      <c r="BP640" s="21">
        <f t="shared" si="129"/>
        <v>292.64588305790215</v>
      </c>
    </row>
    <row r="641" spans="2:68" x14ac:dyDescent="0.3">
      <c r="B641" s="12">
        <v>36556</v>
      </c>
      <c r="C641" s="18">
        <v>-3.9621999999999997</v>
      </c>
      <c r="D641" s="18">
        <v>0.4260572175965871</v>
      </c>
      <c r="E641" s="18">
        <v>0.24757288062864999</v>
      </c>
      <c r="F641" s="18">
        <v>-0.1416983943056</v>
      </c>
      <c r="G641" s="18">
        <v>-0.55871411747737998</v>
      </c>
      <c r="H641" s="18">
        <v>-0.50522771515616005</v>
      </c>
      <c r="I641" s="18">
        <v>-0.97970009320687002</v>
      </c>
      <c r="J641" s="18">
        <v>1.7035865716965</v>
      </c>
      <c r="K641" s="18">
        <v>0.44849134331682999</v>
      </c>
      <c r="L641" s="18">
        <v>5.87</v>
      </c>
      <c r="M641" s="18">
        <v>-4.6399999999999997</v>
      </c>
      <c r="N641" s="18">
        <v>-4.74</v>
      </c>
      <c r="O641" s="18">
        <v>-4.74</v>
      </c>
      <c r="P641" s="18">
        <v>-3.7300000000000004</v>
      </c>
      <c r="Q641" s="18">
        <v>-5.8049999999999997</v>
      </c>
      <c r="R641" s="18">
        <v>-4.72</v>
      </c>
      <c r="S641" s="18">
        <v>-1.27</v>
      </c>
      <c r="T641" s="18">
        <v>-8.8000000000000007</v>
      </c>
      <c r="U641" s="18">
        <v>1.24</v>
      </c>
      <c r="V641" s="18">
        <v>-8.36</v>
      </c>
      <c r="W641" s="18">
        <v>-5.33</v>
      </c>
      <c r="X641" s="18">
        <v>-3.54</v>
      </c>
      <c r="Y641" s="18">
        <v>6.03</v>
      </c>
      <c r="Z641" s="18">
        <v>-11.11</v>
      </c>
      <c r="AA641" s="18">
        <v>7.59</v>
      </c>
      <c r="AB641" s="18">
        <v>-4.53</v>
      </c>
      <c r="AC641" s="18">
        <v>-5.04</v>
      </c>
      <c r="AD641" s="18">
        <v>-6.4207939471517257</v>
      </c>
      <c r="AE641" s="18">
        <v>0.56991593648485495</v>
      </c>
      <c r="AF641" s="18">
        <v>-5.4503776297308519</v>
      </c>
      <c r="AG641" s="18">
        <v>-1.0272384333162465</v>
      </c>
      <c r="AH641" s="18">
        <v>-0.99119481923525266</v>
      </c>
      <c r="AI641" s="18">
        <v>-0.35241619319384965</v>
      </c>
      <c r="AJ641" s="18">
        <v>5.4051789156121632</v>
      </c>
      <c r="AK641" s="18">
        <v>7.3369565217391131</v>
      </c>
      <c r="AM641" s="18">
        <v>0.41346721795627595</v>
      </c>
      <c r="AN641" s="18">
        <v>84.58133090953001</v>
      </c>
      <c r="AO641" s="18">
        <v>43.77257814693801</v>
      </c>
      <c r="AP641" s="18">
        <v>5.76</v>
      </c>
      <c r="AQ641" s="18">
        <v>6.68</v>
      </c>
      <c r="AR641" s="21"/>
      <c r="AS641" s="21">
        <f t="shared" si="117"/>
        <v>-5.876434847327439</v>
      </c>
      <c r="AT641" s="21">
        <f t="shared" si="118"/>
        <v>-1.4532956509128336</v>
      </c>
      <c r="AV641" s="2">
        <f t="shared" si="119"/>
        <v>-4.5369030887627462</v>
      </c>
      <c r="AW641" s="2">
        <f t="shared" si="120"/>
        <v>-5.7583788167888894</v>
      </c>
      <c r="AX641" s="2">
        <f t="shared" si="121"/>
        <v>0.94549622370269149</v>
      </c>
      <c r="AY641" s="2">
        <f t="shared" si="122"/>
        <v>0.98972761566683753</v>
      </c>
      <c r="AZ641" s="2">
        <f t="shared" si="123"/>
        <v>0.97506819519488142</v>
      </c>
      <c r="BA641" s="2">
        <f t="shared" si="124"/>
        <v>2.4931804805118585E-2</v>
      </c>
      <c r="BB641" s="2">
        <f t="shared" si="125"/>
        <v>0.94655088401167387</v>
      </c>
      <c r="BD641" s="2">
        <f t="shared" si="126"/>
        <v>-5.8522377626619742</v>
      </c>
      <c r="BE641" s="2">
        <f t="shared" si="127"/>
        <v>-1.4473114923502517</v>
      </c>
      <c r="BO641" s="21">
        <f t="shared" si="128"/>
        <v>179.99603403230191</v>
      </c>
      <c r="BP641" s="21">
        <f t="shared" si="129"/>
        <v>277.00421931083423</v>
      </c>
    </row>
    <row r="642" spans="2:68" x14ac:dyDescent="0.3">
      <c r="B642" s="12">
        <v>36585</v>
      </c>
      <c r="C642" s="18">
        <v>3.1759999999999997</v>
      </c>
      <c r="D642" s="18">
        <v>0.44983463457577422</v>
      </c>
      <c r="E642" s="18">
        <v>0.57970646971185003</v>
      </c>
      <c r="F642" s="18">
        <v>0.68415594087974996</v>
      </c>
      <c r="G642" s="18">
        <v>0.91689059058535016</v>
      </c>
      <c r="H642" s="18">
        <v>0.95054562176858004</v>
      </c>
      <c r="I642" s="18">
        <v>1.3598133391188001</v>
      </c>
      <c r="J642" s="18">
        <v>3.0677509517165</v>
      </c>
      <c r="K642" s="18">
        <v>3.6775714543408999</v>
      </c>
      <c r="L642" s="18">
        <v>27.54</v>
      </c>
      <c r="M642" s="18">
        <v>-1.23</v>
      </c>
      <c r="N642" s="18">
        <v>2.82</v>
      </c>
      <c r="O642" s="18">
        <v>2.41</v>
      </c>
      <c r="P642" s="18">
        <v>-4.91</v>
      </c>
      <c r="Q642" s="18">
        <v>9.2399999999999984</v>
      </c>
      <c r="R642" s="18">
        <v>-6.27</v>
      </c>
      <c r="S642" s="18">
        <v>-8.27</v>
      </c>
      <c r="T642" s="18">
        <v>-1.68</v>
      </c>
      <c r="U642" s="18">
        <v>-5.41</v>
      </c>
      <c r="V642" s="18">
        <v>-10.18</v>
      </c>
      <c r="W642" s="18">
        <v>17.829999999999998</v>
      </c>
      <c r="X642" s="18">
        <v>-4.0999999999999996</v>
      </c>
      <c r="Y642" s="18">
        <v>-7.16</v>
      </c>
      <c r="Z642" s="18">
        <v>-3.93</v>
      </c>
      <c r="AA642" s="18">
        <v>-2.75</v>
      </c>
      <c r="AB642" s="18">
        <v>-8.7899999999999991</v>
      </c>
      <c r="AC642" s="18">
        <v>-1.18</v>
      </c>
      <c r="AD642" s="18">
        <v>2.6727434853410337</v>
      </c>
      <c r="AE642" s="18">
        <v>1.3581490929580387</v>
      </c>
      <c r="AF642" s="18">
        <v>0.33180646357402477</v>
      </c>
      <c r="AG642" s="18">
        <v>1.6752292456579942</v>
      </c>
      <c r="AH642" s="18">
        <v>1.398748776269465</v>
      </c>
      <c r="AI642" s="18">
        <v>0.61946180750287461</v>
      </c>
      <c r="AJ642" s="18">
        <v>3.3383685800604246</v>
      </c>
      <c r="AK642" s="18">
        <v>10.560578661844499</v>
      </c>
      <c r="AM642" s="18">
        <v>0.58823529411764497</v>
      </c>
      <c r="AN642" s="18">
        <v>86.686631862663063</v>
      </c>
      <c r="AO642" s="18">
        <v>42.185635887917329</v>
      </c>
      <c r="AP642" s="18">
        <v>5.78</v>
      </c>
      <c r="AQ642" s="18">
        <v>6.42</v>
      </c>
      <c r="AR642" s="21"/>
      <c r="AS642" s="21">
        <f t="shared" si="117"/>
        <v>-0.11802817100174945</v>
      </c>
      <c r="AT642" s="21">
        <f t="shared" si="118"/>
        <v>1.22539461108222</v>
      </c>
      <c r="AV642" s="2">
        <f t="shared" si="119"/>
        <v>0.14659800408157064</v>
      </c>
      <c r="AW642" s="2">
        <f t="shared" si="120"/>
        <v>-0.22293487596996009</v>
      </c>
      <c r="AX642" s="2">
        <f t="shared" si="121"/>
        <v>1.0033180646357402</v>
      </c>
      <c r="AY642" s="2">
        <f t="shared" si="122"/>
        <v>1.0167522924565799</v>
      </c>
      <c r="AZ642" s="2">
        <f t="shared" si="123"/>
        <v>0.97474279498484862</v>
      </c>
      <c r="BA642" s="2">
        <f t="shared" si="124"/>
        <v>2.5257205015151385E-2</v>
      </c>
      <c r="BB642" s="2">
        <f t="shared" si="125"/>
        <v>1.0036530041814768</v>
      </c>
      <c r="BD642" s="2">
        <f t="shared" si="126"/>
        <v>-0.117337947779517</v>
      </c>
      <c r="BE642" s="2">
        <f t="shared" si="127"/>
        <v>1.2182285607250141</v>
      </c>
      <c r="BO642" s="21">
        <f t="shared" si="128"/>
        <v>181.31870482580925</v>
      </c>
      <c r="BP642" s="21">
        <f t="shared" si="129"/>
        <v>278.01611688226342</v>
      </c>
    </row>
    <row r="643" spans="2:68" x14ac:dyDescent="0.3">
      <c r="B643" s="12">
        <v>36616</v>
      </c>
      <c r="C643" s="18">
        <v>5.3498999999999999</v>
      </c>
      <c r="D643" s="18">
        <v>0.44383436567192458</v>
      </c>
      <c r="E643" s="18">
        <v>0.53380560839113</v>
      </c>
      <c r="F643" s="18">
        <v>0.65930582221525003</v>
      </c>
      <c r="G643" s="18">
        <v>1.7634718328443</v>
      </c>
      <c r="H643" s="18">
        <v>2.7027415010764</v>
      </c>
      <c r="I643" s="18">
        <v>3.4752024067602001</v>
      </c>
      <c r="J643" s="18">
        <v>3.4983940967829001</v>
      </c>
      <c r="K643" s="18">
        <v>4.7911791882154002</v>
      </c>
      <c r="L643" s="18">
        <v>-10.42</v>
      </c>
      <c r="M643" s="18">
        <v>9.69</v>
      </c>
      <c r="N643" s="18">
        <v>7.34</v>
      </c>
      <c r="O643" s="18">
        <v>7.65</v>
      </c>
      <c r="P643" s="18">
        <v>10.994999999999999</v>
      </c>
      <c r="Q643" s="18">
        <v>6.2549999999999999</v>
      </c>
      <c r="R643" s="18">
        <v>7.42</v>
      </c>
      <c r="S643" s="18">
        <v>10.62</v>
      </c>
      <c r="T643" s="18">
        <v>11.06</v>
      </c>
      <c r="U643" s="18">
        <v>11.69</v>
      </c>
      <c r="V643" s="18">
        <v>-3.89</v>
      </c>
      <c r="W643" s="18">
        <v>4.38</v>
      </c>
      <c r="X643" s="18">
        <v>7.67</v>
      </c>
      <c r="Y643" s="18">
        <v>5.94</v>
      </c>
      <c r="Z643" s="18">
        <v>13.34</v>
      </c>
      <c r="AA643" s="18">
        <v>0.16</v>
      </c>
      <c r="AB643" s="18">
        <v>16.97</v>
      </c>
      <c r="AC643" s="18">
        <v>4.7699999999999996</v>
      </c>
      <c r="AD643" s="18">
        <v>4.009235888342233</v>
      </c>
      <c r="AE643" s="18">
        <v>0.57555704585152689</v>
      </c>
      <c r="AF643" s="18">
        <v>6.6394935591802318</v>
      </c>
      <c r="AG643" s="18">
        <v>2.7353926343967272</v>
      </c>
      <c r="AH643" s="18">
        <v>2.4872837158663508</v>
      </c>
      <c r="AI643" s="18">
        <v>1.3206454086501562</v>
      </c>
      <c r="AJ643" s="18">
        <v>0.65856792251055563</v>
      </c>
      <c r="AK643" s="18">
        <v>-12.136081125286236</v>
      </c>
      <c r="AM643" s="18">
        <v>-5.847953216373547E-2</v>
      </c>
      <c r="AN643" s="18">
        <v>91.667952400237212</v>
      </c>
      <c r="AO643" s="18">
        <v>43.220748439965888</v>
      </c>
      <c r="AP643" s="18">
        <v>5.88</v>
      </c>
      <c r="AQ643" s="18">
        <v>6.03</v>
      </c>
      <c r="AR643" s="21"/>
      <c r="AS643" s="21">
        <f t="shared" si="117"/>
        <v>6.1956591935083072</v>
      </c>
      <c r="AT643" s="21">
        <f t="shared" si="118"/>
        <v>2.2915582687248026</v>
      </c>
      <c r="AV643" s="2">
        <f t="shared" si="119"/>
        <v>5.5267428139089159</v>
      </c>
      <c r="AW643" s="2">
        <f t="shared" si="120"/>
        <v>6.5993664138868757</v>
      </c>
      <c r="AX643" s="2">
        <f t="shared" si="121"/>
        <v>1.0663949355918023</v>
      </c>
      <c r="AY643" s="2">
        <f t="shared" si="122"/>
        <v>1.0273539263439673</v>
      </c>
      <c r="AZ643" s="2">
        <f t="shared" si="123"/>
        <v>0.97564494768135657</v>
      </c>
      <c r="BA643" s="2">
        <f t="shared" si="124"/>
        <v>2.4355052318643433E-2</v>
      </c>
      <c r="BB643" s="2">
        <f t="shared" si="125"/>
        <v>1.0654088688172314</v>
      </c>
      <c r="BD643" s="2">
        <f t="shared" si="126"/>
        <v>6.1992845060849646</v>
      </c>
      <c r="BE643" s="2">
        <f t="shared" si="127"/>
        <v>2.2928991454180294</v>
      </c>
      <c r="BO643" s="21">
        <f t="shared" si="128"/>
        <v>191.23368898473493</v>
      </c>
      <c r="BP643" s="21">
        <f t="shared" si="129"/>
        <v>296.20083660049147</v>
      </c>
    </row>
    <row r="644" spans="2:68" x14ac:dyDescent="0.3">
      <c r="B644" s="12">
        <v>36646</v>
      </c>
      <c r="C644" s="18">
        <v>-5.9519000000000002</v>
      </c>
      <c r="D644" s="18">
        <v>0.48918785630078787</v>
      </c>
      <c r="E644" s="18">
        <v>0.35494205476667001</v>
      </c>
      <c r="F644" s="18">
        <v>0.14962730675432001</v>
      </c>
      <c r="G644" s="18">
        <v>-0.42744280047986</v>
      </c>
      <c r="H644" s="18">
        <v>-0.67166572112181999</v>
      </c>
      <c r="I644" s="18">
        <v>-1.0026294974026</v>
      </c>
      <c r="J644" s="18">
        <v>-0.78282765326220005</v>
      </c>
      <c r="K644" s="18">
        <v>-1.3274180151570001</v>
      </c>
      <c r="L644" s="18">
        <v>-15.17</v>
      </c>
      <c r="M644" s="18">
        <v>-3.63</v>
      </c>
      <c r="N644" s="18">
        <v>-4.71</v>
      </c>
      <c r="O644" s="18">
        <v>-2.4700000000000002</v>
      </c>
      <c r="P644" s="18">
        <v>-0.85999999999999988</v>
      </c>
      <c r="Q644" s="18">
        <v>-6.3949999999999996</v>
      </c>
      <c r="R644" s="18">
        <v>-1.95</v>
      </c>
      <c r="S644" s="18">
        <v>8.83</v>
      </c>
      <c r="T644" s="18">
        <v>1.75</v>
      </c>
      <c r="U644" s="18">
        <v>-1.99</v>
      </c>
      <c r="V644" s="18">
        <v>0.21</v>
      </c>
      <c r="W644" s="18">
        <v>-10.45</v>
      </c>
      <c r="X644" s="18">
        <v>-7.62</v>
      </c>
      <c r="Y644" s="18">
        <v>7.48</v>
      </c>
      <c r="Z644" s="18">
        <v>-4.46</v>
      </c>
      <c r="AA644" s="18">
        <v>5.26</v>
      </c>
      <c r="AB644" s="18">
        <v>-3.69</v>
      </c>
      <c r="AC644" s="18">
        <v>-0.53</v>
      </c>
      <c r="AD644" s="18">
        <v>-5.1857230784142843</v>
      </c>
      <c r="AE644" s="18">
        <v>-9.4500056980894804</v>
      </c>
      <c r="AF644" s="18">
        <v>-4.4677263301868386</v>
      </c>
      <c r="AG644" s="18">
        <v>-1.2694348209638107</v>
      </c>
      <c r="AH644" s="18">
        <v>-1.3774503992624587</v>
      </c>
      <c r="AI644" s="18">
        <v>-0.79274452472002377</v>
      </c>
      <c r="AJ644" s="18">
        <v>-0.85986165781327673</v>
      </c>
      <c r="AK644" s="18">
        <v>-4.2814594192107203</v>
      </c>
      <c r="AM644" s="18">
        <v>0.17554125219425565</v>
      </c>
      <c r="AN644" s="18">
        <v>85.111723551353251</v>
      </c>
      <c r="AO644" s="18">
        <v>43.528574288507748</v>
      </c>
      <c r="AP644" s="18">
        <v>5.82</v>
      </c>
      <c r="AQ644" s="18">
        <v>6.23</v>
      </c>
      <c r="AR644" s="21"/>
      <c r="AS644" s="21">
        <f t="shared" si="117"/>
        <v>-4.9569141864876265</v>
      </c>
      <c r="AT644" s="21">
        <f t="shared" si="118"/>
        <v>-1.7586226772645985</v>
      </c>
      <c r="AV644" s="2">
        <f t="shared" si="119"/>
        <v>-3.6837801296141857</v>
      </c>
      <c r="AW644" s="2">
        <f t="shared" si="120"/>
        <v>-4.5653730253436997</v>
      </c>
      <c r="AX644" s="2">
        <f t="shared" si="121"/>
        <v>0.95532273669813161</v>
      </c>
      <c r="AY644" s="2">
        <f t="shared" si="122"/>
        <v>0.98730565179036189</v>
      </c>
      <c r="AZ644" s="2">
        <f t="shared" si="123"/>
        <v>0.97485008001785556</v>
      </c>
      <c r="BA644" s="2">
        <f t="shared" si="124"/>
        <v>2.5149919982144442E-2</v>
      </c>
      <c r="BB644" s="2">
        <f t="shared" si="125"/>
        <v>0.95610168226850556</v>
      </c>
      <c r="BD644" s="2">
        <f t="shared" si="126"/>
        <v>-4.9482280050860714</v>
      </c>
      <c r="BE644" s="2">
        <f t="shared" si="127"/>
        <v>-1.7555409786478968</v>
      </c>
      <c r="BO644" s="21">
        <f t="shared" si="128"/>
        <v>184.52475436104814</v>
      </c>
      <c r="BP644" s="21">
        <f t="shared" si="129"/>
        <v>283.19811816306861</v>
      </c>
    </row>
    <row r="645" spans="2:68" x14ac:dyDescent="0.3">
      <c r="B645" s="12">
        <v>36677</v>
      </c>
      <c r="C645" s="18">
        <v>-3.8863000000000003</v>
      </c>
      <c r="D645" s="18">
        <v>0.44012636665107241</v>
      </c>
      <c r="E645" s="18">
        <v>0.43047043957307002</v>
      </c>
      <c r="F645" s="18">
        <v>0.49251096745775003</v>
      </c>
      <c r="G645" s="18">
        <v>0.49029636042433999</v>
      </c>
      <c r="H645" s="18">
        <v>0.58359059971167004</v>
      </c>
      <c r="I645" s="18">
        <v>0.17707523538049</v>
      </c>
      <c r="J645" s="18">
        <v>-0.42463526110424998</v>
      </c>
      <c r="K645" s="18">
        <v>-8.6691541627994001E-2</v>
      </c>
      <c r="L645" s="18">
        <v>-8.89</v>
      </c>
      <c r="M645" s="18">
        <v>-2.71</v>
      </c>
      <c r="N645" s="18">
        <v>-3.89</v>
      </c>
      <c r="O645" s="18">
        <v>0.61</v>
      </c>
      <c r="P645" s="18">
        <v>3.165</v>
      </c>
      <c r="Q645" s="18">
        <v>-6.9949999999999992</v>
      </c>
      <c r="R645" s="18">
        <v>7.08</v>
      </c>
      <c r="S645" s="18">
        <v>-12.51</v>
      </c>
      <c r="T645" s="18">
        <v>-2.68</v>
      </c>
      <c r="U645" s="18">
        <v>9.3800000000000008</v>
      </c>
      <c r="V645" s="18">
        <v>1.98</v>
      </c>
      <c r="W645" s="18">
        <v>-10.78</v>
      </c>
      <c r="X645" s="18">
        <v>-10.76</v>
      </c>
      <c r="Y645" s="18">
        <v>3.97</v>
      </c>
      <c r="Z645" s="18">
        <v>-2.84</v>
      </c>
      <c r="AA645" s="18">
        <v>3.96</v>
      </c>
      <c r="AB645" s="18">
        <v>4.9800000000000004</v>
      </c>
      <c r="AC645" s="18">
        <v>-1.95</v>
      </c>
      <c r="AD645" s="18">
        <v>-2.267025782655252</v>
      </c>
      <c r="AE645" s="18">
        <v>-4.1688249503564867</v>
      </c>
      <c r="AF645" s="18">
        <v>-2.5137700738173452</v>
      </c>
      <c r="AG645" s="18">
        <v>0.24324321796604931</v>
      </c>
      <c r="AH645" s="18">
        <v>0.30129218815588832</v>
      </c>
      <c r="AI645" s="18">
        <v>-0.67700347407466666</v>
      </c>
      <c r="AJ645" s="18">
        <v>8.7849818826613024</v>
      </c>
      <c r="AK645" s="18">
        <v>12.913263321664715</v>
      </c>
      <c r="AM645" s="18">
        <v>0.58411214953271173</v>
      </c>
      <c r="AN645" s="18">
        <v>84.1692867145414</v>
      </c>
      <c r="AO645" s="18">
        <v>41.966050503324318</v>
      </c>
      <c r="AP645" s="18">
        <v>5.63</v>
      </c>
      <c r="AQ645" s="18">
        <v>6.29</v>
      </c>
      <c r="AR645" s="21"/>
      <c r="AS645" s="21">
        <f t="shared" si="117"/>
        <v>-2.9538964404684176</v>
      </c>
      <c r="AT645" s="21">
        <f t="shared" si="118"/>
        <v>-0.1968831486850231</v>
      </c>
      <c r="AV645" s="2">
        <f t="shared" si="119"/>
        <v>-2.2707782358150386</v>
      </c>
      <c r="AW645" s="2">
        <f t="shared" si="120"/>
        <v>-3.0285435596720034</v>
      </c>
      <c r="AX645" s="2">
        <f t="shared" si="121"/>
        <v>0.97486229926182655</v>
      </c>
      <c r="AY645" s="2">
        <f t="shared" si="122"/>
        <v>1.0024324321796605</v>
      </c>
      <c r="AZ645" s="2">
        <f t="shared" si="123"/>
        <v>0.97415719489800079</v>
      </c>
      <c r="BA645" s="2">
        <f t="shared" si="124"/>
        <v>2.5842805101999211E-2</v>
      </c>
      <c r="BB645" s="2">
        <f t="shared" si="125"/>
        <v>0.97555568589860708</v>
      </c>
      <c r="BD645" s="2">
        <f t="shared" si="126"/>
        <v>-2.9367425703147103</v>
      </c>
      <c r="BE645" s="2">
        <f t="shared" si="127"/>
        <v>-0.19573980868104504</v>
      </c>
      <c r="BO645" s="21">
        <f t="shared" si="128"/>
        <v>181.41243790844456</v>
      </c>
      <c r="BP645" s="21">
        <f t="shared" si="129"/>
        <v>276.2755344097672</v>
      </c>
    </row>
    <row r="646" spans="2:68" x14ac:dyDescent="0.3">
      <c r="B646" s="12">
        <v>36707</v>
      </c>
      <c r="C646" s="18">
        <v>5.1575999999999995</v>
      </c>
      <c r="D646" s="18">
        <v>0.39031381835841206</v>
      </c>
      <c r="E646" s="18">
        <v>0.77942567181809996</v>
      </c>
      <c r="F646" s="18">
        <v>1.1403473595566</v>
      </c>
      <c r="G646" s="18">
        <v>1.8500818474452001</v>
      </c>
      <c r="H646" s="18">
        <v>1.9042024401265001</v>
      </c>
      <c r="I646" s="18">
        <v>2.2073722785082999</v>
      </c>
      <c r="J646" s="18">
        <v>2.09990583021</v>
      </c>
      <c r="K646" s="18">
        <v>2.0562607361561001</v>
      </c>
      <c r="L646" s="18">
        <v>20.260000000000002</v>
      </c>
      <c r="M646" s="18">
        <v>2.89</v>
      </c>
      <c r="N646" s="18">
        <v>6.3</v>
      </c>
      <c r="O646" s="18">
        <v>1.86</v>
      </c>
      <c r="P646" s="18">
        <v>-5.3049999999999997</v>
      </c>
      <c r="Q646" s="18">
        <v>8.2750000000000004</v>
      </c>
      <c r="R646" s="18">
        <v>2.2000000000000002</v>
      </c>
      <c r="S646" s="18">
        <v>-9.0299999999999994</v>
      </c>
      <c r="T646" s="18">
        <v>-0.12</v>
      </c>
      <c r="U646" s="18">
        <v>-5.05</v>
      </c>
      <c r="V646" s="18">
        <v>-5.14</v>
      </c>
      <c r="W646" s="18">
        <v>12.58</v>
      </c>
      <c r="X646" s="18">
        <v>4.04</v>
      </c>
      <c r="Y646" s="18">
        <v>-4.72</v>
      </c>
      <c r="Z646" s="18">
        <v>-2.23</v>
      </c>
      <c r="AA646" s="18">
        <v>11.55</v>
      </c>
      <c r="AB646" s="18">
        <v>-4.26</v>
      </c>
      <c r="AC646" s="18">
        <v>1.37</v>
      </c>
      <c r="AD646" s="18">
        <v>3.9754359902497427</v>
      </c>
      <c r="AE646" s="18">
        <v>3.3798167684515823</v>
      </c>
      <c r="AF646" s="18">
        <v>3.3845043629686433</v>
      </c>
      <c r="AG646" s="18">
        <v>2.1081861305869865</v>
      </c>
      <c r="AH646" s="18">
        <v>1.9846028216244482</v>
      </c>
      <c r="AI646" s="18">
        <v>2.5373312343986099</v>
      </c>
      <c r="AJ646" s="18">
        <v>3.6348818255908855</v>
      </c>
      <c r="AK646" s="18">
        <v>11.746469169824314</v>
      </c>
      <c r="AM646" s="18">
        <v>0.29036004645761615</v>
      </c>
      <c r="AN646" s="18">
        <v>89.987683483596513</v>
      </c>
      <c r="AO646" s="18">
        <v>42.781971567071459</v>
      </c>
      <c r="AP646" s="18">
        <v>5.88</v>
      </c>
      <c r="AQ646" s="18">
        <v>6.03</v>
      </c>
      <c r="AR646" s="21"/>
      <c r="AS646" s="21">
        <f t="shared" ref="AS646:AS709" si="130">AF646-D646</f>
        <v>2.9941905446102313</v>
      </c>
      <c r="AT646" s="21">
        <f t="shared" ref="AT646:AT709" si="131">AG646-D646</f>
        <v>1.7178723122285744</v>
      </c>
      <c r="AV646" s="2">
        <f t="shared" ref="AV646:AV709" si="132">0.7*AF646 + 0.3*AG646 - AM646</f>
        <v>2.7112488467965301</v>
      </c>
      <c r="AW646" s="2">
        <f t="shared" ref="AW646:AW709" si="133">100*(BB646-1) - AM646</f>
        <v>3.0611606731834717</v>
      </c>
      <c r="AX646" s="2">
        <f t="shared" ref="AX646:AX709" si="134">1 + AF646/100</f>
        <v>1.0338450436296864</v>
      </c>
      <c r="AY646" s="2">
        <f t="shared" ref="AY646:AY709" si="135">1 + AG646/100</f>
        <v>1.0210818613058699</v>
      </c>
      <c r="AZ646" s="2">
        <f t="shared" ref="AZ646:AZ709" si="136">AX646*AZ645/BB646</f>
        <v>0.97446808779282967</v>
      </c>
      <c r="BA646" s="2">
        <f t="shared" ref="BA646:BA709" si="137">1-AZ646</f>
        <v>2.5531912207170326E-2</v>
      </c>
      <c r="BB646" s="2">
        <f t="shared" ref="BB646:BB709" si="138">AZ645*AX646 + BA645*AY646</f>
        <v>1.0335152071964109</v>
      </c>
      <c r="BD646" s="2">
        <f t="shared" ref="BD646:BD709" si="139">(AF646-$D646)/(1+ 0.01*$AM646)</f>
        <v>2.9855217821765012</v>
      </c>
      <c r="BE646" s="2">
        <f t="shared" ref="BE646:BE709" si="140">(AG646-$D646)/(1+ 0.01*$AM646)</f>
        <v>1.712898738655243</v>
      </c>
      <c r="BO646" s="21">
        <f t="shared" ref="BO646:BO709" si="141">BO645*(1 + 0.01*(AV646+AM646))</f>
        <v>186.85772977817356</v>
      </c>
      <c r="BP646" s="21">
        <f t="shared" ref="BP646:BP709" si="142">BP645*(1 + 0.01*(AW646+AM646))</f>
        <v>285.53496618880968</v>
      </c>
    </row>
    <row r="647" spans="2:68" x14ac:dyDescent="0.3">
      <c r="B647" s="12">
        <v>36738</v>
      </c>
      <c r="C647" s="18">
        <v>-1.7679</v>
      </c>
      <c r="D647" s="18">
        <v>0.47019717419523044</v>
      </c>
      <c r="E647" s="18">
        <v>0.54833334862973004</v>
      </c>
      <c r="F647" s="18">
        <v>0.67518693296577004</v>
      </c>
      <c r="G647" s="18">
        <v>0.72001035520510004</v>
      </c>
      <c r="H647" s="18">
        <v>0.85907452900190995</v>
      </c>
      <c r="I647" s="18">
        <v>0.46399797528157</v>
      </c>
      <c r="J647" s="18">
        <v>1.8508416547788999</v>
      </c>
      <c r="K647" s="18">
        <v>2.0271974020009003</v>
      </c>
      <c r="L647" s="18">
        <v>-1.85</v>
      </c>
      <c r="M647" s="18">
        <v>-1.85</v>
      </c>
      <c r="N647" s="18">
        <v>-3.41</v>
      </c>
      <c r="O647" s="18">
        <v>2.57</v>
      </c>
      <c r="P647" s="18">
        <v>-1.87</v>
      </c>
      <c r="Q647" s="18">
        <v>-1.82</v>
      </c>
      <c r="R647" s="18">
        <v>0.72</v>
      </c>
      <c r="S647" s="18">
        <v>4.8600000000000003</v>
      </c>
      <c r="T647" s="18">
        <v>-1.74</v>
      </c>
      <c r="U647" s="18">
        <v>-2.58</v>
      </c>
      <c r="V647" s="18">
        <v>-0.91</v>
      </c>
      <c r="W647" s="18">
        <v>-5.18</v>
      </c>
      <c r="X647" s="18">
        <v>-7.46</v>
      </c>
      <c r="Y647" s="18">
        <v>4.21</v>
      </c>
      <c r="Z647" s="18">
        <v>-1.23</v>
      </c>
      <c r="AA647" s="18">
        <v>-6.47</v>
      </c>
      <c r="AB647" s="18">
        <v>8.64</v>
      </c>
      <c r="AC647" s="18">
        <v>-0.47</v>
      </c>
      <c r="AD647" s="18">
        <v>-4.2191131636934447</v>
      </c>
      <c r="AE647" s="18">
        <v>-5.1610415685117372</v>
      </c>
      <c r="AF647" s="18">
        <v>-2.968125682438294</v>
      </c>
      <c r="AG647" s="18">
        <v>-0.46417183993713307</v>
      </c>
      <c r="AH647" s="18">
        <v>-0.77972089251721055</v>
      </c>
      <c r="AI647" s="18">
        <v>1.1555185974394977</v>
      </c>
      <c r="AJ647" s="18">
        <v>-4.1727641998440923</v>
      </c>
      <c r="AK647" s="18">
        <v>-15.228113440197276</v>
      </c>
      <c r="AM647" s="18">
        <v>0</v>
      </c>
      <c r="AN647" s="18">
        <v>88.96274035550617</v>
      </c>
      <c r="AO647" s="18">
        <v>42.758093618269605</v>
      </c>
      <c r="AP647" s="18">
        <v>6.27</v>
      </c>
      <c r="AQ647" s="18">
        <v>6.04</v>
      </c>
      <c r="AR647" s="21"/>
      <c r="AS647" s="21">
        <f t="shared" si="130"/>
        <v>-3.4383228566335244</v>
      </c>
      <c r="AT647" s="21">
        <f t="shared" si="131"/>
        <v>-0.93436901413236351</v>
      </c>
      <c r="AV647" s="2">
        <f t="shared" si="132"/>
        <v>-2.2169395296879459</v>
      </c>
      <c r="AW647" s="2">
        <f t="shared" si="133"/>
        <v>-2.9041949527607414</v>
      </c>
      <c r="AX647" s="2">
        <f t="shared" si="134"/>
        <v>0.97031874317561706</v>
      </c>
      <c r="AY647" s="2">
        <f t="shared" si="135"/>
        <v>0.99535828160062867</v>
      </c>
      <c r="AZ647" s="2">
        <f t="shared" si="136"/>
        <v>0.9738264693843951</v>
      </c>
      <c r="BA647" s="2">
        <f t="shared" si="137"/>
        <v>2.6173530615604901E-2</v>
      </c>
      <c r="BB647" s="2">
        <f t="shared" si="138"/>
        <v>0.97095805047239259</v>
      </c>
      <c r="BD647" s="2">
        <f t="shared" si="139"/>
        <v>-3.4383228566335244</v>
      </c>
      <c r="BE647" s="2">
        <f t="shared" si="140"/>
        <v>-0.93436901413236351</v>
      </c>
      <c r="BO647" s="21">
        <f t="shared" si="141"/>
        <v>182.71520690244375</v>
      </c>
      <c r="BP647" s="21">
        <f t="shared" si="142"/>
        <v>277.24247411238719</v>
      </c>
    </row>
    <row r="648" spans="2:68" x14ac:dyDescent="0.3">
      <c r="B648" s="12">
        <v>36769</v>
      </c>
      <c r="C648" s="18">
        <v>7.4983999999999993</v>
      </c>
      <c r="D648" s="18">
        <v>0.49077623933604375</v>
      </c>
      <c r="E648" s="18">
        <v>0.59755523046786996</v>
      </c>
      <c r="F648" s="18">
        <v>0.77716684795585</v>
      </c>
      <c r="G648" s="18">
        <v>1.3303604209975</v>
      </c>
      <c r="H648" s="18">
        <v>1.5842981413065</v>
      </c>
      <c r="I648" s="18">
        <v>1.6602819323428</v>
      </c>
      <c r="J648" s="18">
        <v>2.2423407800665003</v>
      </c>
      <c r="K648" s="18">
        <v>2.0774334715979998</v>
      </c>
      <c r="L648" s="18">
        <v>6.26</v>
      </c>
      <c r="M648" s="18">
        <v>7.5</v>
      </c>
      <c r="N648" s="18">
        <v>7.74</v>
      </c>
      <c r="O648" s="18">
        <v>6.32</v>
      </c>
      <c r="P648" s="18">
        <v>7.4849999999999994</v>
      </c>
      <c r="Q648" s="18">
        <v>9.6449999999999996</v>
      </c>
      <c r="R648" s="18">
        <v>-2.08</v>
      </c>
      <c r="S648" s="18">
        <v>5.36</v>
      </c>
      <c r="T648" s="18">
        <v>9.66</v>
      </c>
      <c r="U648" s="18">
        <v>8.74</v>
      </c>
      <c r="V648" s="18">
        <v>2.3199999999999998</v>
      </c>
      <c r="W648" s="18">
        <v>12.69</v>
      </c>
      <c r="X648" s="18">
        <v>-1.39</v>
      </c>
      <c r="Y648" s="18">
        <v>11.76</v>
      </c>
      <c r="Z648" s="18">
        <v>-2.39</v>
      </c>
      <c r="AA648" s="18">
        <v>3.46</v>
      </c>
      <c r="AB648" s="18">
        <v>10.1</v>
      </c>
      <c r="AC648" s="18">
        <v>7.61</v>
      </c>
      <c r="AD648" s="18">
        <v>0.91103408314894274</v>
      </c>
      <c r="AE648" s="18">
        <v>0.43234972288694884</v>
      </c>
      <c r="AF648" s="18">
        <v>3.1329765925178998</v>
      </c>
      <c r="AG648" s="18">
        <v>0.74605485461827215</v>
      </c>
      <c r="AH648" s="18">
        <v>1.8640515461632035E-3</v>
      </c>
      <c r="AI648" s="18">
        <v>1.18774415058025</v>
      </c>
      <c r="AJ648" s="18">
        <v>9.6223560642822559</v>
      </c>
      <c r="AK648" s="18">
        <v>20.327272727272749</v>
      </c>
      <c r="AM648" s="18">
        <v>0.52113491603937856</v>
      </c>
      <c r="AN648" s="18">
        <v>94.264616115838948</v>
      </c>
      <c r="AO648" s="18">
        <v>42.869565494419504</v>
      </c>
      <c r="AP648" s="18">
        <v>6.31</v>
      </c>
      <c r="AQ648" s="18">
        <v>5.73</v>
      </c>
      <c r="AR648" s="21"/>
      <c r="AS648" s="21">
        <f t="shared" si="130"/>
        <v>2.6422003531818561</v>
      </c>
      <c r="AT648" s="21">
        <f t="shared" si="131"/>
        <v>0.25527861528222839</v>
      </c>
      <c r="AV648" s="2">
        <f t="shared" si="132"/>
        <v>1.895765155108633</v>
      </c>
      <c r="AW648" s="2">
        <f t="shared" si="133"/>
        <v>2.5493675072945532</v>
      </c>
      <c r="AX648" s="2">
        <f t="shared" si="134"/>
        <v>1.031329765925179</v>
      </c>
      <c r="AY648" s="2">
        <f t="shared" si="135"/>
        <v>1.0074605485461827</v>
      </c>
      <c r="AZ648" s="2">
        <f t="shared" si="136"/>
        <v>0.97441673525264771</v>
      </c>
      <c r="BA648" s="2">
        <f t="shared" si="137"/>
        <v>2.5583264747352286E-2</v>
      </c>
      <c r="BB648" s="2">
        <f t="shared" si="138"/>
        <v>1.0307050242333393</v>
      </c>
      <c r="BD648" s="2">
        <f t="shared" si="139"/>
        <v>2.6285023098761897</v>
      </c>
      <c r="BE648" s="2">
        <f t="shared" si="140"/>
        <v>0.25395516623986658</v>
      </c>
      <c r="BO648" s="21">
        <f t="shared" si="141"/>
        <v>187.13125086806716</v>
      </c>
      <c r="BP648" s="21">
        <f t="shared" si="142"/>
        <v>285.75521099851898</v>
      </c>
    </row>
    <row r="649" spans="2:68" x14ac:dyDescent="0.3">
      <c r="B649" s="12">
        <v>36799</v>
      </c>
      <c r="C649" s="18">
        <v>-5.1154000000000002</v>
      </c>
      <c r="D649" s="18">
        <v>0.52082937961603903</v>
      </c>
      <c r="E649" s="18">
        <v>0.53372228108127995</v>
      </c>
      <c r="F649" s="18">
        <v>0.79826529481126007</v>
      </c>
      <c r="G649" s="18">
        <v>1.0004463759747</v>
      </c>
      <c r="H649" s="18">
        <v>0.70166948947495</v>
      </c>
      <c r="I649" s="18">
        <v>-0.13225455111248</v>
      </c>
      <c r="J649" s="18">
        <v>-1.3494421793779001</v>
      </c>
      <c r="K649" s="18">
        <v>-2.4576992591587001</v>
      </c>
      <c r="L649" s="18">
        <v>-3.47</v>
      </c>
      <c r="M649" s="18">
        <v>-4.83</v>
      </c>
      <c r="N649" s="18">
        <v>-6.38</v>
      </c>
      <c r="O649" s="18">
        <v>-0.74</v>
      </c>
      <c r="P649" s="18">
        <v>-7.085</v>
      </c>
      <c r="Q649" s="18">
        <v>-6.52</v>
      </c>
      <c r="R649" s="18">
        <v>3.71</v>
      </c>
      <c r="S649" s="18">
        <v>-4.3099999999999996</v>
      </c>
      <c r="T649" s="18">
        <v>-7.77</v>
      </c>
      <c r="U649" s="18">
        <v>4.51</v>
      </c>
      <c r="V649" s="18">
        <v>-0.78</v>
      </c>
      <c r="W649" s="18">
        <v>-14.88</v>
      </c>
      <c r="X649" s="18">
        <v>-3.35</v>
      </c>
      <c r="Y649" s="18">
        <v>9.16</v>
      </c>
      <c r="Z649" s="18">
        <v>2.66</v>
      </c>
      <c r="AA649" s="18">
        <v>3.71</v>
      </c>
      <c r="AB649" s="18">
        <v>2.48</v>
      </c>
      <c r="AC649" s="18">
        <v>-3.92</v>
      </c>
      <c r="AD649" s="18">
        <v>-4.8583687746547639</v>
      </c>
      <c r="AE649" s="18">
        <v>-8.7362720100219615</v>
      </c>
      <c r="AF649" s="18">
        <v>-5.5055530080411312</v>
      </c>
      <c r="AG649" s="18">
        <v>-0.30412942568783796</v>
      </c>
      <c r="AH649" s="18">
        <v>-0.40102408594598904</v>
      </c>
      <c r="AI649" s="18">
        <v>1.0800690547844161</v>
      </c>
      <c r="AJ649" s="18">
        <v>-0.83129361524841849</v>
      </c>
      <c r="AK649" s="18">
        <v>-6.708975521305538</v>
      </c>
      <c r="AM649" s="18">
        <v>0.17281105990785139</v>
      </c>
      <c r="AN649" s="18">
        <v>91.57729890253367</v>
      </c>
      <c r="AO649" s="18">
        <v>41.898007924884752</v>
      </c>
      <c r="AP649" s="18">
        <v>6.23</v>
      </c>
      <c r="AQ649" s="18">
        <v>5.8</v>
      </c>
      <c r="AR649" s="21"/>
      <c r="AS649" s="21">
        <f t="shared" si="130"/>
        <v>-6.0263823876571703</v>
      </c>
      <c r="AT649" s="21">
        <f t="shared" si="131"/>
        <v>-0.824958805303877</v>
      </c>
      <c r="AV649" s="2">
        <f t="shared" si="132"/>
        <v>-4.1179369932429948</v>
      </c>
      <c r="AW649" s="2">
        <f t="shared" si="133"/>
        <v>-5.5452946713785094</v>
      </c>
      <c r="AX649" s="2">
        <f t="shared" si="134"/>
        <v>0.94494446991958869</v>
      </c>
      <c r="AY649" s="2">
        <f t="shared" si="135"/>
        <v>0.99695870574312162</v>
      </c>
      <c r="AZ649" s="2">
        <f t="shared" si="136"/>
        <v>0.97304646736528344</v>
      </c>
      <c r="BA649" s="2">
        <f t="shared" si="137"/>
        <v>2.6953532634716559E-2</v>
      </c>
      <c r="BB649" s="2">
        <f t="shared" si="138"/>
        <v>0.94627516388529342</v>
      </c>
      <c r="BD649" s="2">
        <f t="shared" si="139"/>
        <v>-6.0159860983167599</v>
      </c>
      <c r="BE649" s="2">
        <f t="shared" si="140"/>
        <v>-0.82353564462767692</v>
      </c>
      <c r="BO649" s="21">
        <f t="shared" si="141"/>
        <v>179.74868736069658</v>
      </c>
      <c r="BP649" s="21">
        <f t="shared" si="142"/>
        <v>270.40305911870013</v>
      </c>
    </row>
    <row r="650" spans="2:68" x14ac:dyDescent="0.3">
      <c r="B650" s="12">
        <v>36830</v>
      </c>
      <c r="C650" s="18">
        <v>-2.448</v>
      </c>
      <c r="D650" s="18">
        <v>0.494523685274606</v>
      </c>
      <c r="E650" s="18">
        <v>0.49558641632902001</v>
      </c>
      <c r="F650" s="18">
        <v>0.60541037627404004</v>
      </c>
      <c r="G650" s="18">
        <v>0.80944546919919991</v>
      </c>
      <c r="H650" s="18">
        <v>0.93387927812482996</v>
      </c>
      <c r="I650" s="18">
        <v>0.86468801121756</v>
      </c>
      <c r="J650" s="18">
        <v>1.7417552981039</v>
      </c>
      <c r="K650" s="18">
        <v>1.8404306617234001</v>
      </c>
      <c r="L650" s="18">
        <v>-7.48</v>
      </c>
      <c r="M650" s="18">
        <v>-1.74</v>
      </c>
      <c r="N650" s="18">
        <v>-2.4900000000000002</v>
      </c>
      <c r="O650" s="18">
        <v>1.07</v>
      </c>
      <c r="P650" s="18">
        <v>-1.645</v>
      </c>
      <c r="Q650" s="18">
        <v>-4.87</v>
      </c>
      <c r="R650" s="18">
        <v>7.74</v>
      </c>
      <c r="S650" s="18">
        <v>2.4700000000000002</v>
      </c>
      <c r="T650" s="18">
        <v>2.19</v>
      </c>
      <c r="U650" s="18">
        <v>-2.9</v>
      </c>
      <c r="V650" s="18">
        <v>6.42</v>
      </c>
      <c r="W650" s="18">
        <v>-7.48</v>
      </c>
      <c r="X650" s="18">
        <v>-0.24</v>
      </c>
      <c r="Y650" s="18">
        <v>-1.81</v>
      </c>
      <c r="Z650" s="18">
        <v>-1.83</v>
      </c>
      <c r="AA650" s="18">
        <v>2.08</v>
      </c>
      <c r="AB650" s="18">
        <v>-0.51</v>
      </c>
      <c r="AC650" s="18">
        <v>-2.96</v>
      </c>
      <c r="AD650" s="18">
        <v>-2.4178255766544865</v>
      </c>
      <c r="AE650" s="18">
        <v>-7.2527960402941964</v>
      </c>
      <c r="AF650" s="18">
        <v>-1.9989179098930832</v>
      </c>
      <c r="AG650" s="18">
        <v>-0.72582258674541711</v>
      </c>
      <c r="AH650" s="18">
        <v>-1.2544673394883743</v>
      </c>
      <c r="AI650" s="18">
        <v>9.1934410021088375E-2</v>
      </c>
      <c r="AJ650" s="18">
        <v>-0.5481196541923028</v>
      </c>
      <c r="AK650" s="18">
        <v>5.9280855199222549</v>
      </c>
      <c r="AM650" s="18">
        <v>0.17251293847038163</v>
      </c>
      <c r="AN650" s="18">
        <v>89.257678272634593</v>
      </c>
      <c r="AO650" s="18">
        <v>39.369699044201383</v>
      </c>
      <c r="AP650" s="18">
        <v>6.38</v>
      </c>
      <c r="AQ650" s="18">
        <v>5.77</v>
      </c>
      <c r="AR650" s="21"/>
      <c r="AS650" s="21">
        <f t="shared" si="130"/>
        <v>-2.4934415951676892</v>
      </c>
      <c r="AT650" s="21">
        <f t="shared" si="131"/>
        <v>-1.2203462720200231</v>
      </c>
      <c r="AV650" s="2">
        <f t="shared" si="132"/>
        <v>-1.789502251419165</v>
      </c>
      <c r="AW650" s="2">
        <f t="shared" si="133"/>
        <v>-2.1371164320239</v>
      </c>
      <c r="AX650" s="2">
        <f t="shared" si="134"/>
        <v>0.98001082090106917</v>
      </c>
      <c r="AY650" s="2">
        <f t="shared" si="135"/>
        <v>0.99274177413254583</v>
      </c>
      <c r="AZ650" s="2">
        <f t="shared" si="136"/>
        <v>0.97270588097721578</v>
      </c>
      <c r="BA650" s="2">
        <f t="shared" si="137"/>
        <v>2.7294119022784225E-2</v>
      </c>
      <c r="BB650" s="2">
        <f t="shared" si="138"/>
        <v>0.98035396506446482</v>
      </c>
      <c r="BD650" s="2">
        <f t="shared" si="139"/>
        <v>-2.4891474936834741</v>
      </c>
      <c r="BE650" s="2">
        <f t="shared" si="140"/>
        <v>-1.2182446423896787</v>
      </c>
      <c r="BO650" s="21">
        <f t="shared" si="141"/>
        <v>176.8421702959084</v>
      </c>
      <c r="BP650" s="21">
        <f t="shared" si="142"/>
        <v>265.09071117257855</v>
      </c>
    </row>
    <row r="651" spans="2:68" x14ac:dyDescent="0.3">
      <c r="B651" s="12">
        <v>36860</v>
      </c>
      <c r="C651" s="18">
        <v>-10.236499999999999</v>
      </c>
      <c r="D651" s="18">
        <v>0.50353564909078052</v>
      </c>
      <c r="E651" s="18">
        <v>0.67876782361829002</v>
      </c>
      <c r="F651" s="18">
        <v>1.0288851274994</v>
      </c>
      <c r="G651" s="18">
        <v>1.6326575628329998</v>
      </c>
      <c r="H651" s="18">
        <v>2.4854893200024999</v>
      </c>
      <c r="I651" s="18">
        <v>2.5641025641026003</v>
      </c>
      <c r="J651" s="18">
        <v>3.0493777665726003</v>
      </c>
      <c r="K651" s="18">
        <v>2.9118508371346001</v>
      </c>
      <c r="L651" s="18">
        <v>-10</v>
      </c>
      <c r="M651" s="18">
        <v>-9.69</v>
      </c>
      <c r="N651" s="18">
        <v>-11.15</v>
      </c>
      <c r="O651" s="18">
        <v>-0.61</v>
      </c>
      <c r="P651" s="18">
        <v>-16.085000000000001</v>
      </c>
      <c r="Q651" s="18">
        <v>-17.005000000000003</v>
      </c>
      <c r="R651" s="18">
        <v>2.74</v>
      </c>
      <c r="S651" s="18">
        <v>-11.53</v>
      </c>
      <c r="T651" s="18">
        <v>-5.29</v>
      </c>
      <c r="U651" s="18">
        <v>-2.5299999999999998</v>
      </c>
      <c r="V651" s="18">
        <v>1.38</v>
      </c>
      <c r="W651" s="18">
        <v>-23.16</v>
      </c>
      <c r="X651" s="18">
        <v>-15.46</v>
      </c>
      <c r="Y651" s="18">
        <v>3.06</v>
      </c>
      <c r="Z651" s="18">
        <v>-1.04</v>
      </c>
      <c r="AA651" s="18">
        <v>0.75</v>
      </c>
      <c r="AB651" s="18">
        <v>-5.17</v>
      </c>
      <c r="AC651" s="18">
        <v>-8.0500000000000007</v>
      </c>
      <c r="AD651" s="18">
        <v>-3.7887882647865356</v>
      </c>
      <c r="AE651" s="18">
        <v>-8.7504819362302921</v>
      </c>
      <c r="AF651" s="18">
        <v>-6.2061471723184773</v>
      </c>
      <c r="AG651" s="18">
        <v>1.4654473701742443</v>
      </c>
      <c r="AH651" s="18">
        <v>1.0148451487779875</v>
      </c>
      <c r="AI651" s="18">
        <v>1.2392974473196983</v>
      </c>
      <c r="AJ651" s="18">
        <v>5.3701552434259225</v>
      </c>
      <c r="AK651" s="18">
        <v>2.7828746177369856</v>
      </c>
      <c r="AM651" s="18">
        <v>0.22962112514350874</v>
      </c>
      <c r="AN651" s="18">
        <v>79.379772697246395</v>
      </c>
      <c r="AO651" s="18">
        <v>38.78214245678479</v>
      </c>
      <c r="AP651" s="18">
        <v>6.21</v>
      </c>
      <c r="AQ651" s="18">
        <v>5.48</v>
      </c>
      <c r="AR651" s="21"/>
      <c r="AS651" s="21">
        <f t="shared" si="130"/>
        <v>-6.7096828214092579</v>
      </c>
      <c r="AT651" s="21">
        <f t="shared" si="131"/>
        <v>0.96191172108346379</v>
      </c>
      <c r="AV651" s="2">
        <f t="shared" si="132"/>
        <v>-4.1342899347141691</v>
      </c>
      <c r="AW651" s="2">
        <f t="shared" si="133"/>
        <v>-6.2263788829246431</v>
      </c>
      <c r="AX651" s="2">
        <f t="shared" si="134"/>
        <v>0.93793852827681523</v>
      </c>
      <c r="AY651" s="2">
        <f t="shared" si="135"/>
        <v>1.0146544737017424</v>
      </c>
      <c r="AZ651" s="2">
        <f t="shared" si="136"/>
        <v>0.97053920767875623</v>
      </c>
      <c r="BA651" s="2">
        <f t="shared" si="137"/>
        <v>2.9460792321243767E-2</v>
      </c>
      <c r="BB651" s="2">
        <f t="shared" si="138"/>
        <v>0.94003242242218865</v>
      </c>
      <c r="BD651" s="2">
        <f t="shared" si="139"/>
        <v>-6.694311268553796</v>
      </c>
      <c r="BE651" s="2">
        <f t="shared" si="140"/>
        <v>0.95970802870984762</v>
      </c>
      <c r="BO651" s="21">
        <f t="shared" si="141"/>
        <v>169.93706923019624</v>
      </c>
      <c r="BP651" s="21">
        <f t="shared" si="142"/>
        <v>249.19386338517975</v>
      </c>
    </row>
    <row r="652" spans="2:68" x14ac:dyDescent="0.3">
      <c r="B652" s="12">
        <v>36891</v>
      </c>
      <c r="C652" s="18">
        <v>2.0449999999999999</v>
      </c>
      <c r="D652" s="18">
        <v>0.51121836878336158</v>
      </c>
      <c r="E652" s="18">
        <v>0.99964245277398001</v>
      </c>
      <c r="F652" s="18">
        <v>1.2919167663747</v>
      </c>
      <c r="G652" s="18">
        <v>2.3354521535117998</v>
      </c>
      <c r="H652" s="18">
        <v>2.3028471321396</v>
      </c>
      <c r="I652" s="18">
        <v>3.0722891566265003</v>
      </c>
      <c r="J652" s="18">
        <v>2.6132807120979002</v>
      </c>
      <c r="K652" s="18">
        <v>2.6449536241462002</v>
      </c>
      <c r="L652" s="18">
        <v>-0.26</v>
      </c>
      <c r="M652" s="18">
        <v>0.72</v>
      </c>
      <c r="N652" s="18">
        <v>-1.1100000000000001</v>
      </c>
      <c r="O652" s="18">
        <v>6.82</v>
      </c>
      <c r="P652" s="18">
        <v>-5.24</v>
      </c>
      <c r="Q652" s="18">
        <v>4.51</v>
      </c>
      <c r="R652" s="18">
        <v>5.5</v>
      </c>
      <c r="S652" s="18">
        <v>-0.18</v>
      </c>
      <c r="T652" s="18">
        <v>6.57</v>
      </c>
      <c r="U652" s="18">
        <v>7.69</v>
      </c>
      <c r="V652" s="18">
        <v>7.69</v>
      </c>
      <c r="W652" s="18">
        <v>-8.07</v>
      </c>
      <c r="X652" s="18">
        <v>-4.57</v>
      </c>
      <c r="Y652" s="18">
        <v>6.6</v>
      </c>
      <c r="Z652" s="18">
        <v>5.66</v>
      </c>
      <c r="AA652" s="18">
        <v>3.51</v>
      </c>
      <c r="AB652" s="18">
        <v>9.9700000000000006</v>
      </c>
      <c r="AC652" s="18">
        <v>1.2</v>
      </c>
      <c r="AD652" s="18">
        <v>3.5050302866083349</v>
      </c>
      <c r="AE652" s="18">
        <v>2.4122726898148761</v>
      </c>
      <c r="AF652" s="18">
        <v>1.6315238873722882</v>
      </c>
      <c r="AG652" s="18">
        <v>3.8539624694335695</v>
      </c>
      <c r="AH652" s="18">
        <v>4.1091008125093476</v>
      </c>
      <c r="AI652" s="18">
        <v>1.6747648255322156</v>
      </c>
      <c r="AJ652" s="18">
        <v>-1.4307191180155332</v>
      </c>
      <c r="AK652" s="18">
        <v>-20.499851234751564</v>
      </c>
      <c r="AM652" s="18">
        <v>0.57273768613974596</v>
      </c>
      <c r="AN652" s="18">
        <v>82.224835391105856</v>
      </c>
      <c r="AO652" s="18">
        <v>37.274238004497221</v>
      </c>
      <c r="AP652" s="18">
        <v>5.89</v>
      </c>
      <c r="AQ652" s="18">
        <v>5.12</v>
      </c>
      <c r="AR652" s="21"/>
      <c r="AS652" s="21">
        <f t="shared" si="130"/>
        <v>1.1203055185889266</v>
      </c>
      <c r="AT652" s="21">
        <f t="shared" si="131"/>
        <v>3.3427441006502079</v>
      </c>
      <c r="AV652" s="2">
        <f t="shared" si="132"/>
        <v>1.7255177758509266</v>
      </c>
      <c r="AW652" s="2">
        <f t="shared" si="133"/>
        <v>1.1242610027453637</v>
      </c>
      <c r="AX652" s="2">
        <f t="shared" si="134"/>
        <v>1.0163152388737229</v>
      </c>
      <c r="AY652" s="2">
        <f t="shared" si="135"/>
        <v>1.0385396246943357</v>
      </c>
      <c r="AZ652" s="2">
        <f t="shared" si="136"/>
        <v>0.9699143528373898</v>
      </c>
      <c r="BA652" s="2">
        <f t="shared" si="137"/>
        <v>3.0085647162610196E-2</v>
      </c>
      <c r="BB652" s="2">
        <f t="shared" si="138"/>
        <v>1.0169699868888511</v>
      </c>
      <c r="BD652" s="2">
        <f t="shared" si="139"/>
        <v>1.1139256466151854</v>
      </c>
      <c r="BE652" s="2">
        <f t="shared" si="140"/>
        <v>3.3237079725143865</v>
      </c>
      <c r="BO652" s="21">
        <f t="shared" si="141"/>
        <v>173.84265720572611</v>
      </c>
      <c r="BP652" s="21">
        <f t="shared" si="142"/>
        <v>253.4226799796084</v>
      </c>
    </row>
    <row r="653" spans="2:68" x14ac:dyDescent="0.3">
      <c r="B653" s="12">
        <v>36922</v>
      </c>
      <c r="C653" s="18">
        <v>3.9572999999999996</v>
      </c>
      <c r="D653" s="18">
        <v>0.48193209169229423</v>
      </c>
      <c r="E653" s="18">
        <v>1.2047837048287999</v>
      </c>
      <c r="F653" s="18">
        <v>1.3518931288389999</v>
      </c>
      <c r="G653" s="18">
        <v>1.3509711019702</v>
      </c>
      <c r="H653" s="18">
        <v>1.1923358475274</v>
      </c>
      <c r="I653" s="18">
        <v>0.41642314436001998</v>
      </c>
      <c r="J653" s="18">
        <v>0.25106379652235</v>
      </c>
      <c r="K653" s="18">
        <v>-0.19171413100831</v>
      </c>
      <c r="L653" s="18">
        <v>16.02</v>
      </c>
      <c r="M653" s="18">
        <v>3.09</v>
      </c>
      <c r="N653" s="18">
        <v>3.72</v>
      </c>
      <c r="O653" s="18">
        <v>5.77</v>
      </c>
      <c r="P653" s="18">
        <v>30.939999999999998</v>
      </c>
      <c r="Q653" s="18">
        <v>-6.6349999999999998</v>
      </c>
      <c r="R653" s="18">
        <v>-2.2000000000000002</v>
      </c>
      <c r="S653" s="18">
        <v>13.4</v>
      </c>
      <c r="T653" s="18">
        <v>1.4</v>
      </c>
      <c r="U653" s="18">
        <v>-3.37</v>
      </c>
      <c r="V653" s="18">
        <v>-5.84</v>
      </c>
      <c r="W653" s="18">
        <v>16.100000000000001</v>
      </c>
      <c r="X653" s="18">
        <v>14.38</v>
      </c>
      <c r="Y653" s="18">
        <v>-10.77</v>
      </c>
      <c r="Z653" s="18">
        <v>6.43</v>
      </c>
      <c r="AA653" s="18">
        <v>-8.51</v>
      </c>
      <c r="AB653" s="18">
        <v>-0.49</v>
      </c>
      <c r="AC653" s="18">
        <v>1.47</v>
      </c>
      <c r="AD653" s="18">
        <v>-4.7006209725064529E-2</v>
      </c>
      <c r="AE653" s="18">
        <v>13.770010574189694</v>
      </c>
      <c r="AF653" s="18">
        <v>2.5283065576616082</v>
      </c>
      <c r="AG653" s="18">
        <v>1.0253996534504761</v>
      </c>
      <c r="AH653" s="18">
        <v>2.1537658084247679</v>
      </c>
      <c r="AI653" s="18">
        <v>3.2715267356937971</v>
      </c>
      <c r="AJ653" s="18">
        <v>0.30440529754189871</v>
      </c>
      <c r="AK653" s="18">
        <v>7.1107784431137855</v>
      </c>
      <c r="AM653" s="18">
        <v>0.2277904328018332</v>
      </c>
      <c r="AN653" s="18">
        <v>85.020005754541614</v>
      </c>
      <c r="AO653" s="18">
        <v>36.97886799702983</v>
      </c>
      <c r="AP653" s="18">
        <v>4.99</v>
      </c>
      <c r="AQ653" s="18">
        <v>5.19</v>
      </c>
      <c r="AR653" s="21"/>
      <c r="AS653" s="21">
        <f t="shared" si="130"/>
        <v>2.0463744659693139</v>
      </c>
      <c r="AT653" s="21">
        <f t="shared" si="131"/>
        <v>0.54346756175818189</v>
      </c>
      <c r="AV653" s="2">
        <f t="shared" si="132"/>
        <v>1.8496440535964354</v>
      </c>
      <c r="AW653" s="2">
        <f t="shared" si="133"/>
        <v>2.255300198021426</v>
      </c>
      <c r="AX653" s="2">
        <f t="shared" si="134"/>
        <v>1.0252830655766161</v>
      </c>
      <c r="AY653" s="2">
        <f t="shared" si="135"/>
        <v>1.0102539965345048</v>
      </c>
      <c r="AZ653" s="2">
        <f t="shared" si="136"/>
        <v>0.97034228271486922</v>
      </c>
      <c r="BA653" s="2">
        <f t="shared" si="137"/>
        <v>2.965771728513078E-2</v>
      </c>
      <c r="BB653" s="2">
        <f t="shared" si="138"/>
        <v>1.0248309063082326</v>
      </c>
      <c r="BD653" s="2">
        <f t="shared" si="139"/>
        <v>2.0417236149102926</v>
      </c>
      <c r="BE653" s="2">
        <f t="shared" si="140"/>
        <v>0.54223240820873142</v>
      </c>
      <c r="BO653" s="21">
        <f t="shared" si="141"/>
        <v>177.454124518589</v>
      </c>
      <c r="BP653" s="21">
        <f t="shared" si="142"/>
        <v>259.71539480256325</v>
      </c>
    </row>
    <row r="654" spans="2:68" x14ac:dyDescent="0.3">
      <c r="B654" s="12">
        <v>36950</v>
      </c>
      <c r="C654" s="18">
        <v>-9.9084000000000003</v>
      </c>
      <c r="D654" s="18">
        <v>0.40309746997830853</v>
      </c>
      <c r="E654" s="18">
        <v>0.47315357871136005</v>
      </c>
      <c r="F654" s="18">
        <v>0.68727851740825996</v>
      </c>
      <c r="G654" s="18">
        <v>1.1309793195233</v>
      </c>
      <c r="H654" s="18">
        <v>1.284854296777</v>
      </c>
      <c r="I654" s="18">
        <v>1.1635572151802001</v>
      </c>
      <c r="J654" s="18">
        <v>1.8639215205541</v>
      </c>
      <c r="K654" s="18">
        <v>1.4203434504546</v>
      </c>
      <c r="L654" s="18">
        <v>-4.5</v>
      </c>
      <c r="M654" s="18">
        <v>-9.75</v>
      </c>
      <c r="N654" s="18">
        <v>-12.23</v>
      </c>
      <c r="O654" s="18">
        <v>1.4</v>
      </c>
      <c r="P654" s="18">
        <v>-20.58</v>
      </c>
      <c r="Q654" s="18">
        <v>-4.5049999999999999</v>
      </c>
      <c r="R654" s="18">
        <v>0.13</v>
      </c>
      <c r="S654" s="18">
        <v>-1.1599999999999999</v>
      </c>
      <c r="T654" s="18">
        <v>-4.9800000000000004</v>
      </c>
      <c r="U654" s="18">
        <v>0.04</v>
      </c>
      <c r="V654" s="18">
        <v>-1.64</v>
      </c>
      <c r="W654" s="18">
        <v>-26.11</v>
      </c>
      <c r="X654" s="18">
        <v>-9.85</v>
      </c>
      <c r="Y654" s="18">
        <v>6.16</v>
      </c>
      <c r="Z654" s="18">
        <v>-5.36</v>
      </c>
      <c r="AA654" s="18">
        <v>-0.55000000000000004</v>
      </c>
      <c r="AB654" s="18">
        <v>-5.13</v>
      </c>
      <c r="AC654" s="18">
        <v>-2.4900000000000002</v>
      </c>
      <c r="AD654" s="18">
        <v>-7.4895008485553527</v>
      </c>
      <c r="AE654" s="18">
        <v>-7.830122234138182</v>
      </c>
      <c r="AF654" s="18">
        <v>-8.4138929784980832</v>
      </c>
      <c r="AG654" s="18">
        <v>0.59797901019771338</v>
      </c>
      <c r="AH654" s="18">
        <v>-0.11025900234092889</v>
      </c>
      <c r="AI654" s="18">
        <v>0.31826513651600497</v>
      </c>
      <c r="AJ654" s="18">
        <v>-0.67665600152058136</v>
      </c>
      <c r="AK654" s="18">
        <v>-4.4374563242487781</v>
      </c>
      <c r="AM654" s="18">
        <v>5.6818181818174551E-2</v>
      </c>
      <c r="AN654" s="18">
        <v>76.903156401593009</v>
      </c>
      <c r="AO654" s="18">
        <v>35.834662651431302</v>
      </c>
      <c r="AP654" s="18">
        <v>4.8499999999999996</v>
      </c>
      <c r="AQ654" s="18">
        <v>4.92</v>
      </c>
      <c r="AR654" s="21"/>
      <c r="AS654" s="21">
        <f t="shared" si="130"/>
        <v>-8.8169904484763926</v>
      </c>
      <c r="AT654" s="21">
        <f t="shared" si="131"/>
        <v>0.19488154021940485</v>
      </c>
      <c r="AV654" s="2">
        <f t="shared" si="132"/>
        <v>-5.7671495637075187</v>
      </c>
      <c r="AW654" s="2">
        <f t="shared" si="133"/>
        <v>-8.2034396086657306</v>
      </c>
      <c r="AX654" s="2">
        <f t="shared" si="134"/>
        <v>0.91586107021501917</v>
      </c>
      <c r="AY654" s="2">
        <f t="shared" si="135"/>
        <v>1.0059797901019771</v>
      </c>
      <c r="AZ654" s="2">
        <f t="shared" si="136"/>
        <v>0.96751881675681761</v>
      </c>
      <c r="BA654" s="2">
        <f t="shared" si="137"/>
        <v>3.2481183243182388E-2</v>
      </c>
      <c r="BB654" s="2">
        <f t="shared" si="138"/>
        <v>0.91853378573152444</v>
      </c>
      <c r="BD654" s="2">
        <f t="shared" si="139"/>
        <v>-8.8119836395902631</v>
      </c>
      <c r="BE654" s="2">
        <f t="shared" si="140"/>
        <v>0.19477087494954717</v>
      </c>
      <c r="BO654" s="21">
        <f t="shared" si="141"/>
        <v>167.32090595774702</v>
      </c>
      <c r="BP654" s="21">
        <f t="shared" si="142"/>
        <v>238.55736480075592</v>
      </c>
    </row>
    <row r="655" spans="2:68" x14ac:dyDescent="0.3">
      <c r="B655" s="12">
        <v>36981</v>
      </c>
      <c r="C655" s="18">
        <v>-7.0407999999999999</v>
      </c>
      <c r="D655" s="18">
        <v>0.41865570685302167</v>
      </c>
      <c r="E655" s="18">
        <v>0.73667855306802998</v>
      </c>
      <c r="F655" s="18">
        <v>0.71926338473595997</v>
      </c>
      <c r="G655" s="18">
        <v>0.82589073540743996</v>
      </c>
      <c r="H655" s="18">
        <v>0.67633256105719997</v>
      </c>
      <c r="I655" s="18">
        <v>0.27500363393840999</v>
      </c>
      <c r="J655" s="18">
        <v>-0.73155508540129</v>
      </c>
      <c r="K655" s="18">
        <v>-1.4758345330253</v>
      </c>
      <c r="L655" s="18">
        <v>-2.96</v>
      </c>
      <c r="M655" s="18">
        <v>-7.02</v>
      </c>
      <c r="N655" s="18">
        <v>-8.73</v>
      </c>
      <c r="O655" s="18">
        <v>-1.23</v>
      </c>
      <c r="P655" s="18">
        <v>-14.009999999999998</v>
      </c>
      <c r="Q655" s="18">
        <v>-2.5649999999999999</v>
      </c>
      <c r="R655" s="18">
        <v>-4.78</v>
      </c>
      <c r="S655" s="18">
        <v>-2.87</v>
      </c>
      <c r="T655" s="18">
        <v>-5.92</v>
      </c>
      <c r="U655" s="18">
        <v>-0.14000000000000001</v>
      </c>
      <c r="V655" s="18">
        <v>-6.46</v>
      </c>
      <c r="W655" s="18">
        <v>-13.85</v>
      </c>
      <c r="X655" s="18">
        <v>-5.79</v>
      </c>
      <c r="Y655" s="18">
        <v>1.24</v>
      </c>
      <c r="Z655" s="18">
        <v>-2.88</v>
      </c>
      <c r="AA655" s="18">
        <v>-8.57</v>
      </c>
      <c r="AB655" s="18">
        <v>-3.32</v>
      </c>
      <c r="AC655" s="18">
        <v>-7.38</v>
      </c>
      <c r="AD655" s="18">
        <v>-6.6212063259541987</v>
      </c>
      <c r="AE655" s="18">
        <v>-9.8219414042185029</v>
      </c>
      <c r="AF655" s="18">
        <v>-6.7315401992068313</v>
      </c>
      <c r="AG655" s="18">
        <v>-1.7357804302582824</v>
      </c>
      <c r="AH655" s="18">
        <v>-2.508662247839244</v>
      </c>
      <c r="AI655" s="18">
        <v>0.48794735666548572</v>
      </c>
      <c r="AJ655" s="18">
        <v>-4.9296089100384748</v>
      </c>
      <c r="AK655" s="18">
        <v>-3.5831809872029274</v>
      </c>
      <c r="AM655" s="18">
        <v>0.17035775127769437</v>
      </c>
      <c r="AN655" s="18">
        <v>72.69353139466881</v>
      </c>
      <c r="AO655" s="18">
        <v>32.325837236178764</v>
      </c>
      <c r="AP655" s="18">
        <v>4.3</v>
      </c>
      <c r="AQ655" s="18">
        <v>4.93</v>
      </c>
      <c r="AR655" s="21"/>
      <c r="AS655" s="21">
        <f t="shared" si="130"/>
        <v>-7.150195906059853</v>
      </c>
      <c r="AT655" s="21">
        <f t="shared" si="131"/>
        <v>-2.1544361371113041</v>
      </c>
      <c r="AV655" s="2">
        <f t="shared" si="132"/>
        <v>-5.403170019799961</v>
      </c>
      <c r="AW655" s="2">
        <f t="shared" si="133"/>
        <v>-6.7396297619903844</v>
      </c>
      <c r="AX655" s="2">
        <f t="shared" si="134"/>
        <v>0.93268459800793169</v>
      </c>
      <c r="AY655" s="2">
        <f t="shared" si="135"/>
        <v>0.98264219569741718</v>
      </c>
      <c r="AZ655" s="2">
        <f t="shared" si="136"/>
        <v>0.96583845389218148</v>
      </c>
      <c r="BA655" s="2">
        <f t="shared" si="137"/>
        <v>3.4161546107818519E-2</v>
      </c>
      <c r="BB655" s="2">
        <f t="shared" si="138"/>
        <v>0.9343072798928731</v>
      </c>
      <c r="BD655" s="2">
        <f t="shared" si="139"/>
        <v>-7.1380357089407029</v>
      </c>
      <c r="BE655" s="2">
        <f t="shared" si="140"/>
        <v>-2.1507721300754001</v>
      </c>
      <c r="BO655" s="21">
        <f t="shared" si="141"/>
        <v>158.56531706298742</v>
      </c>
      <c r="BP655" s="21">
        <f t="shared" si="142"/>
        <v>222.8858826054061</v>
      </c>
    </row>
    <row r="656" spans="2:68" x14ac:dyDescent="0.3">
      <c r="B656" s="12">
        <v>37011</v>
      </c>
      <c r="C656" s="18">
        <v>8.3834</v>
      </c>
      <c r="D656" s="18">
        <v>0.37003521745415657</v>
      </c>
      <c r="E656" s="18">
        <v>0.47205865743895004</v>
      </c>
      <c r="F656" s="18">
        <v>0.21535487647221999</v>
      </c>
      <c r="G656" s="18">
        <v>-0.82365612184310999</v>
      </c>
      <c r="H656" s="18">
        <v>-1.5447462335616</v>
      </c>
      <c r="I656" s="18">
        <v>-2.7448606209570001</v>
      </c>
      <c r="J656" s="18">
        <v>-3.1123309316030001</v>
      </c>
      <c r="K656" s="18">
        <v>-4.3105472981756998</v>
      </c>
      <c r="L656" s="18">
        <v>5.5</v>
      </c>
      <c r="M656" s="18">
        <v>7.82</v>
      </c>
      <c r="N656" s="18">
        <v>9.44</v>
      </c>
      <c r="O656" s="18">
        <v>6.21</v>
      </c>
      <c r="P656" s="18">
        <v>16.295000000000002</v>
      </c>
      <c r="Q656" s="18">
        <v>5.0449999999999999</v>
      </c>
      <c r="R656" s="18">
        <v>0.9</v>
      </c>
      <c r="S656" s="18">
        <v>8.59</v>
      </c>
      <c r="T656" s="18">
        <v>9.59</v>
      </c>
      <c r="U656" s="18">
        <v>10.06</v>
      </c>
      <c r="V656" s="18">
        <v>3.12</v>
      </c>
      <c r="W656" s="18">
        <v>18.010000000000002</v>
      </c>
      <c r="X656" s="18">
        <v>2.7</v>
      </c>
      <c r="Y656" s="18">
        <v>5.53</v>
      </c>
      <c r="Z656" s="18">
        <v>5.61</v>
      </c>
      <c r="AA656" s="18">
        <v>4.2300000000000004</v>
      </c>
      <c r="AB656" s="18">
        <v>4.0999999999999996</v>
      </c>
      <c r="AC656" s="18">
        <v>11.03</v>
      </c>
      <c r="AD656" s="18">
        <v>7.0137610579493526</v>
      </c>
      <c r="AE656" s="18">
        <v>4.9411696639114711</v>
      </c>
      <c r="AF656" s="18">
        <v>7.2838107184043377</v>
      </c>
      <c r="AG656" s="18">
        <v>-0.64230494262242921</v>
      </c>
      <c r="AH656" s="18">
        <v>0.18052712020479866</v>
      </c>
      <c r="AI656" s="18">
        <v>-0.35236369880784491</v>
      </c>
      <c r="AJ656" s="18">
        <v>3.8177926582975141</v>
      </c>
      <c r="AK656" s="18">
        <v>8.0015168752370016</v>
      </c>
      <c r="AM656" s="18">
        <v>0.51020408163264808</v>
      </c>
      <c r="AN656" s="18">
        <v>79.147867221917721</v>
      </c>
      <c r="AO656" s="18">
        <v>32.1739011683607</v>
      </c>
      <c r="AP656" s="18">
        <v>3.95</v>
      </c>
      <c r="AQ656" s="18">
        <v>5.35</v>
      </c>
      <c r="AR656" s="21"/>
      <c r="AS656" s="21">
        <f t="shared" si="130"/>
        <v>6.9137755009501811</v>
      </c>
      <c r="AT656" s="21">
        <f t="shared" si="131"/>
        <v>-1.0123401600765858</v>
      </c>
      <c r="AV656" s="2">
        <f t="shared" si="132"/>
        <v>4.3957719384636595</v>
      </c>
      <c r="AW656" s="2">
        <f t="shared" si="133"/>
        <v>6.5028382711616262</v>
      </c>
      <c r="AX656" s="2">
        <f t="shared" si="134"/>
        <v>1.0728381071840434</v>
      </c>
      <c r="AY656" s="2">
        <f t="shared" si="135"/>
        <v>0.99357695057377571</v>
      </c>
      <c r="AZ656" s="2">
        <f t="shared" si="136"/>
        <v>0.96828225414170233</v>
      </c>
      <c r="BA656" s="2">
        <f t="shared" si="137"/>
        <v>3.1717745858297675E-2</v>
      </c>
      <c r="BB656" s="2">
        <f t="shared" si="138"/>
        <v>1.0701304235279427</v>
      </c>
      <c r="BD656" s="2">
        <f t="shared" si="139"/>
        <v>6.8786801938387594</v>
      </c>
      <c r="BE656" s="2">
        <f t="shared" si="140"/>
        <v>-1.0072013775381261</v>
      </c>
      <c r="BO656" s="21">
        <f t="shared" si="141"/>
        <v>166.34449349428726</v>
      </c>
      <c r="BP656" s="21">
        <f t="shared" si="142"/>
        <v>238.51696395092256</v>
      </c>
    </row>
    <row r="657" spans="2:68" x14ac:dyDescent="0.3">
      <c r="B657" s="12">
        <v>37042</v>
      </c>
      <c r="C657" s="18">
        <v>1.0442</v>
      </c>
      <c r="D657" s="18">
        <v>0.31233014899121336</v>
      </c>
      <c r="E657" s="18">
        <v>0.60942904513416996</v>
      </c>
      <c r="F657" s="18">
        <v>0.53810804236491006</v>
      </c>
      <c r="G657" s="18">
        <v>0.20107721642895002</v>
      </c>
      <c r="H657" s="18">
        <v>0.31357406037893998</v>
      </c>
      <c r="I657" s="18">
        <v>0.13732337561680999</v>
      </c>
      <c r="J657" s="18">
        <v>0.37025068211926998</v>
      </c>
      <c r="K657" s="18">
        <v>0.88045808727413999</v>
      </c>
      <c r="L657" s="18">
        <v>11.13</v>
      </c>
      <c r="M657" s="18">
        <v>0.49</v>
      </c>
      <c r="N657" s="18">
        <v>0.37</v>
      </c>
      <c r="O657" s="18">
        <v>5.42</v>
      </c>
      <c r="P657" s="18">
        <v>-2.625</v>
      </c>
      <c r="Q657" s="18">
        <v>2.5299999999999998</v>
      </c>
      <c r="R657" s="18">
        <v>3.39</v>
      </c>
      <c r="S657" s="18">
        <v>-1.62</v>
      </c>
      <c r="T657" s="18">
        <v>1.91</v>
      </c>
      <c r="U657" s="18">
        <v>0.09</v>
      </c>
      <c r="V657" s="18">
        <v>2.79</v>
      </c>
      <c r="W657" s="18">
        <v>-3.28</v>
      </c>
      <c r="X657" s="18">
        <v>-1.38</v>
      </c>
      <c r="Y657" s="18">
        <v>0.24</v>
      </c>
      <c r="Z657" s="18">
        <v>1.61</v>
      </c>
      <c r="AA657" s="18">
        <v>2.81</v>
      </c>
      <c r="AB657" s="18">
        <v>3.66</v>
      </c>
      <c r="AC657" s="18">
        <v>3.6</v>
      </c>
      <c r="AD657" s="18">
        <v>-3.4500722001864381</v>
      </c>
      <c r="AE657" s="18">
        <v>1.1936199054976449</v>
      </c>
      <c r="AF657" s="18">
        <v>-1.1148312583317943</v>
      </c>
      <c r="AG657" s="18">
        <v>0.23902745818020765</v>
      </c>
      <c r="AH657" s="18">
        <v>0.39090051944237203</v>
      </c>
      <c r="AI657" s="18">
        <v>1.0759731167113484</v>
      </c>
      <c r="AJ657" s="18">
        <v>-2.8236465045337278</v>
      </c>
      <c r="AK657" s="18">
        <v>-0.31601123595506042</v>
      </c>
      <c r="AM657" s="18">
        <v>0.22560631697685629</v>
      </c>
      <c r="AN657" s="18">
        <v>79.819756266229192</v>
      </c>
      <c r="AO657" s="18">
        <v>34.07464321714005</v>
      </c>
      <c r="AP657" s="18">
        <v>3.63</v>
      </c>
      <c r="AQ657" s="18">
        <v>5.43</v>
      </c>
      <c r="AR657" s="21"/>
      <c r="AS657" s="21">
        <f t="shared" si="130"/>
        <v>-1.4271614073230077</v>
      </c>
      <c r="AT657" s="21">
        <f t="shared" si="131"/>
        <v>-7.3302690811005711E-2</v>
      </c>
      <c r="AV657" s="2">
        <f t="shared" si="132"/>
        <v>-0.93427996035505001</v>
      </c>
      <c r="AW657" s="2">
        <f t="shared" si="133"/>
        <v>-1.2974962286102842</v>
      </c>
      <c r="AX657" s="2">
        <f t="shared" si="134"/>
        <v>0.98885168741668206</v>
      </c>
      <c r="AY657" s="2">
        <f t="shared" si="135"/>
        <v>1.0023902745818021</v>
      </c>
      <c r="AZ657" s="2">
        <f t="shared" si="136"/>
        <v>0.96786195556387822</v>
      </c>
      <c r="BA657" s="2">
        <f t="shared" si="137"/>
        <v>3.2138044436121782E-2</v>
      </c>
      <c r="BB657" s="2">
        <f t="shared" si="138"/>
        <v>0.98928110088366572</v>
      </c>
      <c r="BD657" s="2">
        <f t="shared" si="139"/>
        <v>-1.4239488886796248</v>
      </c>
      <c r="BE657" s="2">
        <f t="shared" si="140"/>
        <v>-7.3137687567762039E-2</v>
      </c>
      <c r="BO657" s="21">
        <f t="shared" si="141"/>
        <v>165.16565391168231</v>
      </c>
      <c r="BP657" s="21">
        <f t="shared" si="142"/>
        <v>235.96032467679828</v>
      </c>
    </row>
    <row r="658" spans="2:68" x14ac:dyDescent="0.3">
      <c r="B658" s="12">
        <v>37072</v>
      </c>
      <c r="C658" s="18">
        <v>-1.7561</v>
      </c>
      <c r="D658" s="18">
        <v>0.28752113000709567</v>
      </c>
      <c r="E658" s="18">
        <v>0.27733217436583002</v>
      </c>
      <c r="F658" s="18">
        <v>0.32274927459989999</v>
      </c>
      <c r="G658" s="18">
        <v>0.22296958899479</v>
      </c>
      <c r="H658" s="18">
        <v>0.15806897374463999</v>
      </c>
      <c r="I658" s="18">
        <v>0.21608895194889</v>
      </c>
      <c r="J658" s="18">
        <v>0.53386765104984002</v>
      </c>
      <c r="K658" s="18">
        <v>0.41532221138878</v>
      </c>
      <c r="L658" s="18">
        <v>2.56</v>
      </c>
      <c r="M658" s="18">
        <v>-2.2599999999999998</v>
      </c>
      <c r="N658" s="18">
        <v>-1.82</v>
      </c>
      <c r="O658" s="18">
        <v>1.2</v>
      </c>
      <c r="P658" s="18">
        <v>-0.88</v>
      </c>
      <c r="Q658" s="18">
        <v>-0.63500000000000001</v>
      </c>
      <c r="R658" s="18">
        <v>-1.53</v>
      </c>
      <c r="S658" s="18">
        <v>3.73</v>
      </c>
      <c r="T658" s="18">
        <v>-6.17</v>
      </c>
      <c r="U658" s="18">
        <v>-7.52</v>
      </c>
      <c r="V658" s="18">
        <v>-1.3</v>
      </c>
      <c r="W658" s="18">
        <v>1.37</v>
      </c>
      <c r="X658" s="18">
        <v>-3.11</v>
      </c>
      <c r="Y658" s="18">
        <v>-6.05</v>
      </c>
      <c r="Z658" s="18">
        <v>-2.59</v>
      </c>
      <c r="AA658" s="18">
        <v>-3.07</v>
      </c>
      <c r="AB658" s="18">
        <v>0.7</v>
      </c>
      <c r="AC658" s="18">
        <v>-1.72</v>
      </c>
      <c r="AD658" s="18">
        <v>-4.0523240316002624</v>
      </c>
      <c r="AE658" s="18">
        <v>-2.0526744570971367</v>
      </c>
      <c r="AF658" s="18">
        <v>-3.0637282680921696</v>
      </c>
      <c r="AG658" s="18">
        <v>1.2492485566858225</v>
      </c>
      <c r="AH658" s="18">
        <v>1.5163750222015437</v>
      </c>
      <c r="AI658" s="18">
        <v>1.8746992362439485E-2</v>
      </c>
      <c r="AJ658" s="18">
        <v>-4.5085129023676673</v>
      </c>
      <c r="AK658" s="18">
        <v>-7.115181401902082</v>
      </c>
      <c r="AM658" s="18">
        <v>-0.16882386043892694</v>
      </c>
      <c r="AN658" s="18">
        <v>79.135666022278471</v>
      </c>
      <c r="AO658" s="18">
        <v>33.068534411112786</v>
      </c>
      <c r="AP658" s="18">
        <v>3.65</v>
      </c>
      <c r="AQ658" s="18">
        <v>5.42</v>
      </c>
      <c r="AR658" s="21"/>
      <c r="AS658" s="21">
        <f t="shared" si="130"/>
        <v>-3.3512493980992653</v>
      </c>
      <c r="AT658" s="21">
        <f t="shared" si="131"/>
        <v>0.96172742667872679</v>
      </c>
      <c r="AV658" s="2">
        <f t="shared" si="132"/>
        <v>-1.6010113602198448</v>
      </c>
      <c r="AW658" s="2">
        <f t="shared" si="133"/>
        <v>-2.7562937668065612</v>
      </c>
      <c r="AX658" s="2">
        <f t="shared" si="134"/>
        <v>0.9693627173190783</v>
      </c>
      <c r="AY658" s="2">
        <f t="shared" si="135"/>
        <v>1.0124924855668582</v>
      </c>
      <c r="AZ658" s="2">
        <f t="shared" si="136"/>
        <v>0.96647997123762697</v>
      </c>
      <c r="BA658" s="2">
        <f t="shared" si="137"/>
        <v>3.3520028762373033E-2</v>
      </c>
      <c r="BB658" s="2">
        <f t="shared" si="138"/>
        <v>0.97074882372754512</v>
      </c>
      <c r="BD658" s="2">
        <f t="shared" si="139"/>
        <v>-3.3569166744207406</v>
      </c>
      <c r="BE658" s="2">
        <f t="shared" si="140"/>
        <v>0.96335379774977292</v>
      </c>
      <c r="BO658" s="21">
        <f t="shared" si="141"/>
        <v>162.242493996322</v>
      </c>
      <c r="BP658" s="21">
        <f t="shared" si="142"/>
        <v>229.05820762637157</v>
      </c>
    </row>
    <row r="659" spans="2:68" x14ac:dyDescent="0.3">
      <c r="B659" s="12">
        <v>37103</v>
      </c>
      <c r="C659" s="18">
        <v>-1.8284000000000002</v>
      </c>
      <c r="D659" s="18">
        <v>0.28495741464789059</v>
      </c>
      <c r="E659" s="18">
        <v>0.77541701761546999</v>
      </c>
      <c r="F659" s="18">
        <v>1.3110058751922</v>
      </c>
      <c r="G659" s="18">
        <v>2.2406176052217002</v>
      </c>
      <c r="H659" s="18">
        <v>2.8164330805574003</v>
      </c>
      <c r="I659" s="18">
        <v>3.0525989540798002</v>
      </c>
      <c r="J659" s="18">
        <v>3.8934572144090001</v>
      </c>
      <c r="K659" s="18">
        <v>3.8581621157663002</v>
      </c>
      <c r="L659" s="18">
        <v>-2.78</v>
      </c>
      <c r="M659" s="18">
        <v>-1.32</v>
      </c>
      <c r="N659" s="18">
        <v>-2.1</v>
      </c>
      <c r="O659" s="18">
        <v>2.79</v>
      </c>
      <c r="P659" s="18">
        <v>-5.6349999999999998</v>
      </c>
      <c r="Q659" s="18">
        <v>-1.0350000000000001</v>
      </c>
      <c r="R659" s="18">
        <v>-0.17</v>
      </c>
      <c r="S659" s="18">
        <v>3.18</v>
      </c>
      <c r="T659" s="18">
        <v>0.38</v>
      </c>
      <c r="U659" s="18">
        <v>-2.23</v>
      </c>
      <c r="V659" s="18">
        <v>0.87</v>
      </c>
      <c r="W659" s="18">
        <v>-7.49</v>
      </c>
      <c r="X659" s="18">
        <v>-0.56000000000000005</v>
      </c>
      <c r="Y659" s="18">
        <v>-3.83</v>
      </c>
      <c r="Z659" s="18">
        <v>4.58</v>
      </c>
      <c r="AA659" s="18">
        <v>2.31</v>
      </c>
      <c r="AB659" s="18">
        <v>-0.67</v>
      </c>
      <c r="AC659" s="18">
        <v>-6.23</v>
      </c>
      <c r="AD659" s="18">
        <v>-1.8113329088816021</v>
      </c>
      <c r="AE659" s="18">
        <v>-6.3190685349834519</v>
      </c>
      <c r="AF659" s="18">
        <v>-1.5760413735055767</v>
      </c>
      <c r="AG659" s="18">
        <v>1.8618967449025581</v>
      </c>
      <c r="AH659" s="18">
        <v>1.374375671206729</v>
      </c>
      <c r="AI659" s="18">
        <v>3.1485354259123355</v>
      </c>
      <c r="AJ659" s="18">
        <v>-0.27998133457768359</v>
      </c>
      <c r="AK659" s="18">
        <v>1.2514220705347023</v>
      </c>
      <c r="AM659" s="18">
        <v>0</v>
      </c>
      <c r="AN659" s="18">
        <v>77.014208636267838</v>
      </c>
      <c r="AO659" s="18">
        <v>32.163038687444356</v>
      </c>
      <c r="AP659" s="18">
        <v>3.54</v>
      </c>
      <c r="AQ659" s="18">
        <v>5.07</v>
      </c>
      <c r="AR659" s="21"/>
      <c r="AS659" s="21">
        <f t="shared" si="130"/>
        <v>-1.8609987881534673</v>
      </c>
      <c r="AT659" s="21">
        <f t="shared" si="131"/>
        <v>1.5769393302546675</v>
      </c>
      <c r="AV659" s="2">
        <f t="shared" si="132"/>
        <v>-0.54465993798313628</v>
      </c>
      <c r="AW659" s="2">
        <f t="shared" si="133"/>
        <v>-1.460801588893279</v>
      </c>
      <c r="AX659" s="2">
        <f t="shared" si="134"/>
        <v>0.98423958626494423</v>
      </c>
      <c r="AY659" s="2">
        <f t="shared" si="135"/>
        <v>1.0186189674490256</v>
      </c>
      <c r="AZ659" s="2">
        <f t="shared" si="136"/>
        <v>0.96534969064357479</v>
      </c>
      <c r="BA659" s="2">
        <f t="shared" si="137"/>
        <v>3.4650309356425213E-2</v>
      </c>
      <c r="BB659" s="2">
        <f t="shared" si="138"/>
        <v>0.98539198411106721</v>
      </c>
      <c r="BD659" s="2">
        <f t="shared" si="139"/>
        <v>-1.8609987881534673</v>
      </c>
      <c r="BE659" s="2">
        <f t="shared" si="140"/>
        <v>1.5769393302546675</v>
      </c>
      <c r="BO659" s="21">
        <f t="shared" si="141"/>
        <v>161.35882412913932</v>
      </c>
      <c r="BP659" s="21">
        <f t="shared" si="142"/>
        <v>225.71212168987506</v>
      </c>
    </row>
    <row r="660" spans="2:68" x14ac:dyDescent="0.3">
      <c r="B660" s="12">
        <v>37134</v>
      </c>
      <c r="C660" s="18">
        <v>-5.8979999999999997</v>
      </c>
      <c r="D660" s="18">
        <v>0.30381324436314916</v>
      </c>
      <c r="E660" s="18">
        <v>0.48453764348467993</v>
      </c>
      <c r="F660" s="18">
        <v>0.71292652144322999</v>
      </c>
      <c r="G660" s="18">
        <v>1.1975840340202999</v>
      </c>
      <c r="H660" s="18">
        <v>1.4633541259212</v>
      </c>
      <c r="I660" s="18">
        <v>1.5064695997190001</v>
      </c>
      <c r="J660" s="18">
        <v>2.3600077857057</v>
      </c>
      <c r="K660" s="18">
        <v>2.6989330718676001</v>
      </c>
      <c r="L660" s="18">
        <v>-3.18</v>
      </c>
      <c r="M660" s="18">
        <v>-6.51</v>
      </c>
      <c r="N660" s="18">
        <v>-7.34</v>
      </c>
      <c r="O660" s="18">
        <v>-5.63</v>
      </c>
      <c r="P660" s="18">
        <v>-11.17</v>
      </c>
      <c r="Q660" s="18">
        <v>-3.6950000000000003</v>
      </c>
      <c r="R660" s="18">
        <v>2.4700000000000002</v>
      </c>
      <c r="S660" s="18">
        <v>-11.23</v>
      </c>
      <c r="T660" s="18">
        <v>-3.05</v>
      </c>
      <c r="U660" s="18">
        <v>-3.52</v>
      </c>
      <c r="V660" s="18">
        <v>0.56999999999999995</v>
      </c>
      <c r="W660" s="18">
        <v>-12.65</v>
      </c>
      <c r="X660" s="18">
        <v>-9.3000000000000007</v>
      </c>
      <c r="Y660" s="18">
        <v>0.52</v>
      </c>
      <c r="Z660" s="18">
        <v>-6.98</v>
      </c>
      <c r="AA660" s="18">
        <v>-3.09</v>
      </c>
      <c r="AB660" s="18">
        <v>-5.43</v>
      </c>
      <c r="AC660" s="18">
        <v>-5.25</v>
      </c>
      <c r="AD660" s="18">
        <v>-2.512542774934523</v>
      </c>
      <c r="AE660" s="18">
        <v>-0.98637146241628004</v>
      </c>
      <c r="AF660" s="18">
        <v>-4.595656467478304</v>
      </c>
      <c r="AG660" s="18">
        <v>2.8761890367505316</v>
      </c>
      <c r="AH660" s="18">
        <v>3.1508873760962119</v>
      </c>
      <c r="AI660" s="18">
        <v>1.1291989941372593</v>
      </c>
      <c r="AJ660" s="18">
        <v>-0.29543438632760877</v>
      </c>
      <c r="AK660" s="18">
        <v>-0.18726591760299671</v>
      </c>
      <c r="AM660" s="18">
        <v>0.39458850056368622</v>
      </c>
      <c r="AN660" s="18">
        <v>72.652611918741997</v>
      </c>
      <c r="AO660" s="18">
        <v>31.404318760780146</v>
      </c>
      <c r="AP660" s="18">
        <v>3.37</v>
      </c>
      <c r="AQ660" s="18">
        <v>4.8499999999999996</v>
      </c>
      <c r="AR660" s="21"/>
      <c r="AS660" s="21">
        <f t="shared" si="130"/>
        <v>-4.8994697118414532</v>
      </c>
      <c r="AT660" s="21">
        <f t="shared" si="131"/>
        <v>2.5723757923873825</v>
      </c>
      <c r="AV660" s="2">
        <f t="shared" si="132"/>
        <v>-2.7486913167733396</v>
      </c>
      <c r="AW660" s="2">
        <f t="shared" si="133"/>
        <v>-4.7313432098570418</v>
      </c>
      <c r="AX660" s="2">
        <f t="shared" si="134"/>
        <v>0.95404343532521696</v>
      </c>
      <c r="AY660" s="2">
        <f t="shared" si="135"/>
        <v>1.0287618903675053</v>
      </c>
      <c r="AZ660" s="2">
        <f t="shared" si="136"/>
        <v>0.96273708084331744</v>
      </c>
      <c r="BA660" s="2">
        <f t="shared" si="137"/>
        <v>3.7262919156682561E-2</v>
      </c>
      <c r="BB660" s="2">
        <f t="shared" si="138"/>
        <v>0.95663245290706644</v>
      </c>
      <c r="BD660" s="2">
        <f t="shared" si="139"/>
        <v>-4.8802129527269731</v>
      </c>
      <c r="BE660" s="2">
        <f t="shared" si="140"/>
        <v>2.5622653878131483</v>
      </c>
      <c r="BO660" s="21">
        <f t="shared" si="141"/>
        <v>157.56027150611246</v>
      </c>
      <c r="BP660" s="21">
        <f t="shared" si="142"/>
        <v>215.92354062304346</v>
      </c>
    </row>
    <row r="661" spans="2:68" x14ac:dyDescent="0.3">
      <c r="B661" s="12">
        <v>37164</v>
      </c>
      <c r="C661" s="18">
        <v>-9.1496999999999993</v>
      </c>
      <c r="D661" s="18">
        <v>0.28155747902991468</v>
      </c>
      <c r="E661" s="18">
        <v>1.0443597458067999</v>
      </c>
      <c r="F661" s="18">
        <v>1.7806649692329</v>
      </c>
      <c r="G661" s="18">
        <v>2.3823041844318</v>
      </c>
      <c r="H661" s="18">
        <v>2.5210886199326001</v>
      </c>
      <c r="I661" s="18">
        <v>2.2599229183951999</v>
      </c>
      <c r="J661" s="18">
        <v>0.48978859935060998</v>
      </c>
      <c r="K661" s="18">
        <v>-0.26602590154161998</v>
      </c>
      <c r="L661" s="18">
        <v>-12.59</v>
      </c>
      <c r="M661" s="18">
        <v>-7.67</v>
      </c>
      <c r="N661" s="18">
        <v>-8.0500000000000007</v>
      </c>
      <c r="O661" s="18">
        <v>-7.14</v>
      </c>
      <c r="P661" s="18">
        <v>-18.68</v>
      </c>
      <c r="Q661" s="18">
        <v>-6.2200000000000006</v>
      </c>
      <c r="R661" s="18">
        <v>-2.98</v>
      </c>
      <c r="S661" s="18">
        <v>-16.96</v>
      </c>
      <c r="T661" s="18">
        <v>-16.079999999999998</v>
      </c>
      <c r="U661" s="18">
        <v>-5.62</v>
      </c>
      <c r="V661" s="18">
        <v>-5.1100000000000003</v>
      </c>
      <c r="W661" s="18">
        <v>-19.02</v>
      </c>
      <c r="X661" s="18">
        <v>-1.97</v>
      </c>
      <c r="Y661" s="18">
        <v>-6.58</v>
      </c>
      <c r="Z661" s="18">
        <v>-9.52</v>
      </c>
      <c r="AA661" s="18">
        <v>-0.6</v>
      </c>
      <c r="AB661" s="18">
        <v>-5.7</v>
      </c>
      <c r="AC661" s="18">
        <v>-14.04</v>
      </c>
      <c r="AD661" s="18">
        <v>-10.105979178704594</v>
      </c>
      <c r="AE661" s="18">
        <v>-15.477956228953271</v>
      </c>
      <c r="AF661" s="18">
        <v>-9.1344597491339723</v>
      </c>
      <c r="AG661" s="18">
        <v>0.5448146085910377</v>
      </c>
      <c r="AH661" s="18">
        <v>-0.13044374213486698</v>
      </c>
      <c r="AI661" s="18">
        <v>-0.17275176872485476</v>
      </c>
      <c r="AJ661" s="18">
        <v>-8.1831937011404001</v>
      </c>
      <c r="AK661" s="18">
        <v>-12.045028142589109</v>
      </c>
      <c r="AM661" s="18">
        <v>-0.28074115665356336</v>
      </c>
      <c r="AN661" s="18">
        <v>65.394824720186364</v>
      </c>
      <c r="AO661" s="18">
        <v>27.667392586862498</v>
      </c>
      <c r="AP661" s="18">
        <v>2.4</v>
      </c>
      <c r="AQ661" s="18">
        <v>4.5999999999999996</v>
      </c>
      <c r="AR661" s="21"/>
      <c r="AS661" s="21">
        <f t="shared" si="130"/>
        <v>-9.4160172281638879</v>
      </c>
      <c r="AT661" s="21">
        <f t="shared" si="131"/>
        <v>0.26325712956112302</v>
      </c>
      <c r="AV661" s="2">
        <f t="shared" si="132"/>
        <v>-5.9499362851629058</v>
      </c>
      <c r="AW661" s="2">
        <f t="shared" si="133"/>
        <v>-8.4930405745931576</v>
      </c>
      <c r="AX661" s="2">
        <f t="shared" si="134"/>
        <v>0.90865540250866028</v>
      </c>
      <c r="AY661" s="2">
        <f t="shared" si="135"/>
        <v>1.0054481460859104</v>
      </c>
      <c r="AZ661" s="2">
        <f t="shared" si="136"/>
        <v>0.95893073976446042</v>
      </c>
      <c r="BA661" s="2">
        <f t="shared" si="137"/>
        <v>4.1069260235539584E-2</v>
      </c>
      <c r="BB661" s="2">
        <f t="shared" si="138"/>
        <v>0.91226218268753279</v>
      </c>
      <c r="BD661" s="2">
        <f t="shared" si="139"/>
        <v>-9.4425262856756103</v>
      </c>
      <c r="BE661" s="2">
        <f t="shared" si="140"/>
        <v>0.26399828138984238</v>
      </c>
      <c r="BO661" s="21">
        <f t="shared" si="141"/>
        <v>147.74319921211634</v>
      </c>
      <c r="BP661" s="21">
        <f t="shared" si="142"/>
        <v>196.9788804623978</v>
      </c>
    </row>
    <row r="662" spans="2:68" x14ac:dyDescent="0.3">
      <c r="B662" s="12">
        <v>37195</v>
      </c>
      <c r="C662" s="18">
        <v>2.7847</v>
      </c>
      <c r="D662" s="18">
        <v>0.1983352430660057</v>
      </c>
      <c r="E662" s="18">
        <v>0.79033866381063</v>
      </c>
      <c r="F662" s="18">
        <v>1.2042699805259001</v>
      </c>
      <c r="G662" s="18">
        <v>2.0707954715428998</v>
      </c>
      <c r="H662" s="18">
        <v>2.8630608467812002</v>
      </c>
      <c r="I662" s="18">
        <v>3.1821408824867001</v>
      </c>
      <c r="J662" s="18">
        <v>5.1979780426082005</v>
      </c>
      <c r="K662" s="18">
        <v>8.8895416258470004</v>
      </c>
      <c r="L662" s="18">
        <v>5.97</v>
      </c>
      <c r="M662" s="18">
        <v>1.95</v>
      </c>
      <c r="N662" s="18">
        <v>3.99</v>
      </c>
      <c r="O662" s="18">
        <v>-5.55</v>
      </c>
      <c r="P662" s="18">
        <v>10.305</v>
      </c>
      <c r="Q662" s="18">
        <v>0.505</v>
      </c>
      <c r="R662" s="18">
        <v>1.26</v>
      </c>
      <c r="S662" s="18">
        <v>1</v>
      </c>
      <c r="T662" s="18">
        <v>4.72</v>
      </c>
      <c r="U662" s="18">
        <v>4.7300000000000004</v>
      </c>
      <c r="V662" s="18">
        <v>2.14</v>
      </c>
      <c r="W662" s="18">
        <v>15.75</v>
      </c>
      <c r="X662" s="18">
        <v>-9.67</v>
      </c>
      <c r="Y662" s="18">
        <v>1.87</v>
      </c>
      <c r="Z662" s="18">
        <v>1.57</v>
      </c>
      <c r="AA662" s="18">
        <v>1.24</v>
      </c>
      <c r="AB662" s="18">
        <v>-1.52</v>
      </c>
      <c r="AC662" s="18">
        <v>0.78</v>
      </c>
      <c r="AD662" s="18">
        <v>2.5567491306295764</v>
      </c>
      <c r="AE662" s="18">
        <v>6.2058798879088828</v>
      </c>
      <c r="AF662" s="18">
        <v>2.1249627400459437</v>
      </c>
      <c r="AG662" s="18">
        <v>1.8583082096800485</v>
      </c>
      <c r="AH662" s="18">
        <v>1.5180292967679199</v>
      </c>
      <c r="AI662" s="18">
        <v>2.3553180497850379</v>
      </c>
      <c r="AJ662" s="18">
        <v>-4.4944077391397279</v>
      </c>
      <c r="AK662" s="18">
        <v>-9.5563139931740704</v>
      </c>
      <c r="AM662" s="18">
        <v>-5.6306306306308507E-2</v>
      </c>
      <c r="AN662" s="18">
        <v>66.950087812156042</v>
      </c>
      <c r="AO662" s="18">
        <v>28.577373113360107</v>
      </c>
      <c r="AP662" s="18">
        <v>2.0499999999999998</v>
      </c>
      <c r="AQ662" s="18">
        <v>4.3</v>
      </c>
      <c r="AR662" s="21"/>
      <c r="AS662" s="21">
        <f t="shared" si="130"/>
        <v>1.926627496979938</v>
      </c>
      <c r="AT662" s="21">
        <f t="shared" si="131"/>
        <v>1.6599729666140428</v>
      </c>
      <c r="AV662" s="2">
        <f t="shared" si="132"/>
        <v>2.1012726872424836</v>
      </c>
      <c r="AW662" s="2">
        <f t="shared" si="133"/>
        <v>2.170317742051675</v>
      </c>
      <c r="AX662" s="2">
        <f t="shared" si="134"/>
        <v>1.0212496274004594</v>
      </c>
      <c r="AY662" s="2">
        <f t="shared" si="135"/>
        <v>1.0185830820968005</v>
      </c>
      <c r="AZ662" s="2">
        <f t="shared" si="136"/>
        <v>0.95903358110999848</v>
      </c>
      <c r="BA662" s="2">
        <f t="shared" si="137"/>
        <v>4.0966418890001521E-2</v>
      </c>
      <c r="BB662" s="2">
        <f t="shared" si="138"/>
        <v>1.0211401143574537</v>
      </c>
      <c r="BD662" s="2">
        <f t="shared" si="139"/>
        <v>1.9277129209218986</v>
      </c>
      <c r="BE662" s="2">
        <f t="shared" si="140"/>
        <v>1.6609081626515718</v>
      </c>
      <c r="BO662" s="21">
        <f t="shared" si="141"/>
        <v>150.76449796612368</v>
      </c>
      <c r="BP662" s="21">
        <f t="shared" si="142"/>
        <v>201.14303652137608</v>
      </c>
    </row>
    <row r="663" spans="2:68" x14ac:dyDescent="0.3">
      <c r="B663" s="12">
        <v>37225</v>
      </c>
      <c r="C663" s="18">
        <v>7.8788999999999998</v>
      </c>
      <c r="D663" s="18">
        <v>0.17459434685933584</v>
      </c>
      <c r="E663" s="18">
        <v>0.12358283059461</v>
      </c>
      <c r="F663" s="18">
        <v>-0.52757229136664996</v>
      </c>
      <c r="G663" s="18">
        <v>-1.8299018569859999</v>
      </c>
      <c r="H663" s="18">
        <v>-2.9733184118848999</v>
      </c>
      <c r="I663" s="18">
        <v>-3.5210876847541002</v>
      </c>
      <c r="J663" s="18">
        <v>-5.1658011167639</v>
      </c>
      <c r="K663" s="18">
        <v>-5.5366192131976</v>
      </c>
      <c r="L663" s="18">
        <v>6.71</v>
      </c>
      <c r="M663" s="18">
        <v>7.63</v>
      </c>
      <c r="N663" s="18">
        <v>7.73</v>
      </c>
      <c r="O663" s="18">
        <v>10.38</v>
      </c>
      <c r="P663" s="18">
        <v>16.23</v>
      </c>
      <c r="Q663" s="18">
        <v>5.165</v>
      </c>
      <c r="R663" s="18">
        <v>2.19</v>
      </c>
      <c r="S663" s="18">
        <v>15.48</v>
      </c>
      <c r="T663" s="18">
        <v>8.7799999999999994</v>
      </c>
      <c r="U663" s="18">
        <v>-4.07</v>
      </c>
      <c r="V663" s="18">
        <v>7.67</v>
      </c>
      <c r="W663" s="18">
        <v>15.98</v>
      </c>
      <c r="X663" s="18">
        <v>5.8</v>
      </c>
      <c r="Y663" s="18">
        <v>-1.54</v>
      </c>
      <c r="Z663" s="18">
        <v>9.82</v>
      </c>
      <c r="AA663" s="18">
        <v>5.03</v>
      </c>
      <c r="AB663" s="18">
        <v>6.86</v>
      </c>
      <c r="AC663" s="18">
        <v>8.43</v>
      </c>
      <c r="AD663" s="18">
        <v>3.6929420420680481</v>
      </c>
      <c r="AE663" s="18">
        <v>10.440354643315452</v>
      </c>
      <c r="AF663" s="18">
        <v>6.1499963155888349</v>
      </c>
      <c r="AG663" s="18">
        <v>6.7170445004149926E-3</v>
      </c>
      <c r="AH663" s="18">
        <v>1.2837158679059879</v>
      </c>
      <c r="AI663" s="18">
        <v>-0.35523794226466343</v>
      </c>
      <c r="AJ663" s="18">
        <v>0.80522115622727597</v>
      </c>
      <c r="AK663" s="18">
        <v>-8.2075471698113134</v>
      </c>
      <c r="AM663" s="18">
        <v>-5.6338028169011789E-2</v>
      </c>
      <c r="AN663" s="18">
        <v>73.195347076595084</v>
      </c>
      <c r="AO663" s="18">
        <v>30.00510381105682</v>
      </c>
      <c r="AP663" s="18">
        <v>1.78</v>
      </c>
      <c r="AQ663" s="18">
        <v>4.78</v>
      </c>
      <c r="AR663" s="21"/>
      <c r="AS663" s="21">
        <f t="shared" si="130"/>
        <v>5.975401968729499</v>
      </c>
      <c r="AT663" s="21">
        <f t="shared" si="131"/>
        <v>-0.16787730235892084</v>
      </c>
      <c r="AV663" s="2">
        <f t="shared" si="132"/>
        <v>4.3633505624313216</v>
      </c>
      <c r="AW663" s="2">
        <f t="shared" si="133"/>
        <v>5.9546661917801664</v>
      </c>
      <c r="AX663" s="2">
        <f t="shared" si="134"/>
        <v>1.0614999631558883</v>
      </c>
      <c r="AY663" s="2">
        <f t="shared" si="135"/>
        <v>1.0000671704450041</v>
      </c>
      <c r="AZ663" s="2">
        <f t="shared" si="136"/>
        <v>0.96131273143491758</v>
      </c>
      <c r="BA663" s="2">
        <f t="shared" si="137"/>
        <v>3.8687268565082422E-2</v>
      </c>
      <c r="BB663" s="2">
        <f t="shared" si="138"/>
        <v>1.0589832816361116</v>
      </c>
      <c r="BD663" s="2">
        <f t="shared" si="139"/>
        <v>5.9787702900196509</v>
      </c>
      <c r="BE663" s="2">
        <f t="shared" si="140"/>
        <v>-0.16797193443465869</v>
      </c>
      <c r="BO663" s="21">
        <f t="shared" si="141"/>
        <v>157.25794379074227</v>
      </c>
      <c r="BP663" s="21">
        <f t="shared" si="142"/>
        <v>213.00711289365907</v>
      </c>
    </row>
    <row r="664" spans="2:68" x14ac:dyDescent="0.3">
      <c r="B664" s="12">
        <v>37256</v>
      </c>
      <c r="C664" s="18">
        <v>1.7853999999999999</v>
      </c>
      <c r="D664" s="18">
        <v>0.14406492996419384</v>
      </c>
      <c r="E664" s="18">
        <v>0.20732373080253999</v>
      </c>
      <c r="F664" s="18">
        <v>2.4950708441788001E-2</v>
      </c>
      <c r="G664" s="18">
        <v>-0.90273200029296996</v>
      </c>
      <c r="H664" s="18">
        <v>-1.2400316212533</v>
      </c>
      <c r="I664" s="18">
        <v>-1.7354053250208001</v>
      </c>
      <c r="J664" s="18">
        <v>-1.4911243076614</v>
      </c>
      <c r="K664" s="18">
        <v>-2.2782269379455</v>
      </c>
      <c r="L664" s="18">
        <v>7.29</v>
      </c>
      <c r="M664" s="18">
        <v>0.73</v>
      </c>
      <c r="N664" s="18">
        <v>0.42</v>
      </c>
      <c r="O664" s="18">
        <v>3.7</v>
      </c>
      <c r="P664" s="18">
        <v>-0.41499999999999998</v>
      </c>
      <c r="Q664" s="18">
        <v>4.2050000000000001</v>
      </c>
      <c r="R664" s="18">
        <v>1.92</v>
      </c>
      <c r="S664" s="18">
        <v>-0.74</v>
      </c>
      <c r="T664" s="18">
        <v>3.9</v>
      </c>
      <c r="U664" s="18">
        <v>5.95</v>
      </c>
      <c r="V664" s="18">
        <v>-0.16</v>
      </c>
      <c r="W664" s="18">
        <v>-0.7</v>
      </c>
      <c r="X664" s="18">
        <v>2.54</v>
      </c>
      <c r="Y664" s="18">
        <v>4.04</v>
      </c>
      <c r="Z664" s="18">
        <v>4.33</v>
      </c>
      <c r="AA664" s="18">
        <v>-2.82</v>
      </c>
      <c r="AB664" s="18">
        <v>3.15</v>
      </c>
      <c r="AC664" s="18">
        <v>5.22</v>
      </c>
      <c r="AD664" s="18">
        <v>0.59619780089863461</v>
      </c>
      <c r="AE664" s="18">
        <v>7.937506245572834</v>
      </c>
      <c r="AF664" s="18">
        <v>0.93727878985279123</v>
      </c>
      <c r="AG664" s="18">
        <v>-1.0061368646251512</v>
      </c>
      <c r="AH664" s="18">
        <v>-0.7058032656831803</v>
      </c>
      <c r="AI664" s="18">
        <v>-0.58509518479377132</v>
      </c>
      <c r="AJ664" s="18">
        <v>-2.4264804938545548</v>
      </c>
      <c r="AK664" s="18">
        <v>2.5693730729702047</v>
      </c>
      <c r="AM664" s="18">
        <v>0.16910935738443378</v>
      </c>
      <c r="AN664" s="18">
        <v>73.611326448563631</v>
      </c>
      <c r="AO664" s="18">
        <v>30.499953255020458</v>
      </c>
      <c r="AP664" s="18">
        <v>1.74</v>
      </c>
      <c r="AQ664" s="18">
        <v>5.07</v>
      </c>
      <c r="AR664" s="21"/>
      <c r="AS664" s="21">
        <f t="shared" si="130"/>
        <v>0.79321385988859738</v>
      </c>
      <c r="AT664" s="21">
        <f t="shared" si="131"/>
        <v>-1.150201794589345</v>
      </c>
      <c r="AV664" s="2">
        <f t="shared" si="132"/>
        <v>0.18514473612497473</v>
      </c>
      <c r="AW664" s="2">
        <f t="shared" si="133"/>
        <v>0.69298398910997427</v>
      </c>
      <c r="AX664" s="2">
        <f t="shared" si="134"/>
        <v>1.0093727878985279</v>
      </c>
      <c r="AY664" s="2">
        <f t="shared" si="135"/>
        <v>0.98993863135374849</v>
      </c>
      <c r="AZ664" s="2">
        <f t="shared" si="136"/>
        <v>0.96202932100311833</v>
      </c>
      <c r="BA664" s="2">
        <f t="shared" si="137"/>
        <v>3.7970678996881668E-2</v>
      </c>
      <c r="BB664" s="2">
        <f t="shared" si="138"/>
        <v>1.0086209334649441</v>
      </c>
      <c r="BD664" s="2">
        <f t="shared" si="139"/>
        <v>0.79187472562879679</v>
      </c>
      <c r="BE664" s="2">
        <f t="shared" si="140"/>
        <v>-1.1482599795168813</v>
      </c>
      <c r="BO664" s="21">
        <f t="shared" si="141"/>
        <v>157.81503649398968</v>
      </c>
      <c r="BP664" s="21">
        <f t="shared" si="142"/>
        <v>214.84343304147512</v>
      </c>
    </row>
    <row r="665" spans="2:68" x14ac:dyDescent="0.3">
      <c r="B665" s="12">
        <v>37287</v>
      </c>
      <c r="C665" s="18">
        <v>-1.5966</v>
      </c>
      <c r="D665" s="18">
        <v>0.13642897523848951</v>
      </c>
      <c r="E665" s="18">
        <v>6.8678453258545005E-2</v>
      </c>
      <c r="F665" s="18">
        <v>0.26361927826338999</v>
      </c>
      <c r="G665" s="18">
        <v>0.39234526383216006</v>
      </c>
      <c r="H665" s="18">
        <v>0.57786375760584996</v>
      </c>
      <c r="I665" s="18">
        <v>0.46086956521738998</v>
      </c>
      <c r="J665" s="18">
        <v>1.148789395374</v>
      </c>
      <c r="K665" s="18">
        <v>1.0097631836762</v>
      </c>
      <c r="L665" s="18">
        <v>1.49</v>
      </c>
      <c r="M665" s="18">
        <v>-1.1200000000000001</v>
      </c>
      <c r="N665" s="18">
        <v>-1.1200000000000001</v>
      </c>
      <c r="O665" s="18">
        <v>-3.25</v>
      </c>
      <c r="P665" s="18">
        <v>-1.895</v>
      </c>
      <c r="Q665" s="18">
        <v>-1.1299999999999999</v>
      </c>
      <c r="R665" s="18">
        <v>1.46</v>
      </c>
      <c r="S665" s="18">
        <v>2.94</v>
      </c>
      <c r="T665" s="18">
        <v>1.98</v>
      </c>
      <c r="U665" s="18">
        <v>-2.88</v>
      </c>
      <c r="V665" s="18">
        <v>0.56999999999999995</v>
      </c>
      <c r="W665" s="18">
        <v>-0.45</v>
      </c>
      <c r="X665" s="18">
        <v>-6.94</v>
      </c>
      <c r="Y665" s="18">
        <v>-4.34</v>
      </c>
      <c r="Z665" s="18">
        <v>2.62</v>
      </c>
      <c r="AA665" s="18">
        <v>-2.41</v>
      </c>
      <c r="AB665" s="18">
        <v>-1.35</v>
      </c>
      <c r="AC665" s="18">
        <v>-2.7</v>
      </c>
      <c r="AD665" s="18">
        <v>-5.3058208013691317</v>
      </c>
      <c r="AE665" s="18">
        <v>3.3887931949835526</v>
      </c>
      <c r="AF665" s="18">
        <v>-2.7400176453978298</v>
      </c>
      <c r="AG665" s="18">
        <v>-0.23170959203032693</v>
      </c>
      <c r="AH665" s="18">
        <v>-0.46902320443594769</v>
      </c>
      <c r="AI665" s="18">
        <v>0.82930770348998983</v>
      </c>
      <c r="AJ665" s="18">
        <v>-1.4496990960699896</v>
      </c>
      <c r="AK665" s="18">
        <v>-1.2525050100200441</v>
      </c>
      <c r="AM665" s="18">
        <v>0.16882386043894915</v>
      </c>
      <c r="AN665" s="18">
        <v>72.064023530967674</v>
      </c>
      <c r="AO665" s="18">
        <v>30.277204433096003</v>
      </c>
      <c r="AP665" s="18">
        <v>1.76</v>
      </c>
      <c r="AQ665" s="18">
        <v>5.07</v>
      </c>
      <c r="AR665" s="21"/>
      <c r="AS665" s="21">
        <f t="shared" si="130"/>
        <v>-2.8764466206363193</v>
      </c>
      <c r="AT665" s="21">
        <f t="shared" si="131"/>
        <v>-0.36813856726881644</v>
      </c>
      <c r="AV665" s="2">
        <f t="shared" si="132"/>
        <v>-2.1563490898265281</v>
      </c>
      <c r="AW665" s="2">
        <f t="shared" si="133"/>
        <v>-2.8135993459170727</v>
      </c>
      <c r="AX665" s="2">
        <f t="shared" si="134"/>
        <v>0.9725998235460217</v>
      </c>
      <c r="AY665" s="2">
        <f t="shared" si="135"/>
        <v>0.99768290407969673</v>
      </c>
      <c r="AZ665" s="2">
        <f t="shared" si="136"/>
        <v>0.96108817222661114</v>
      </c>
      <c r="BA665" s="2">
        <f t="shared" si="137"/>
        <v>3.8911827773388863E-2</v>
      </c>
      <c r="BB665" s="2">
        <f t="shared" si="138"/>
        <v>0.97355224514521876</v>
      </c>
      <c r="BD665" s="2">
        <f t="shared" si="139"/>
        <v>-2.8715986768936737</v>
      </c>
      <c r="BE665" s="2">
        <f t="shared" si="140"/>
        <v>-0.36751810900937459</v>
      </c>
      <c r="BO665" s="21">
        <f t="shared" si="141"/>
        <v>154.67842282790443</v>
      </c>
      <c r="BP665" s="21">
        <f t="shared" si="142"/>
        <v>209.16130659223458</v>
      </c>
    </row>
    <row r="666" spans="2:68" x14ac:dyDescent="0.3">
      <c r="B666" s="12">
        <v>37315</v>
      </c>
      <c r="C666" s="18">
        <v>-2.17</v>
      </c>
      <c r="D666" s="18">
        <v>0.14089022402339335</v>
      </c>
      <c r="E666" s="18">
        <v>0.31389619774644001</v>
      </c>
      <c r="F666" s="18">
        <v>0.54004499679935003</v>
      </c>
      <c r="G666" s="18">
        <v>1.1665378727630999</v>
      </c>
      <c r="H666" s="18">
        <v>1.2980382258610002</v>
      </c>
      <c r="I666" s="18">
        <v>1.2026908710126001</v>
      </c>
      <c r="J666" s="18">
        <v>1.2538229162348</v>
      </c>
      <c r="K666" s="18">
        <v>0.68269967236351004</v>
      </c>
      <c r="L666" s="18">
        <v>-4.1399999999999997</v>
      </c>
      <c r="M666" s="18">
        <v>-2.06</v>
      </c>
      <c r="N666" s="18">
        <v>-2.82</v>
      </c>
      <c r="O666" s="18">
        <v>-5.7</v>
      </c>
      <c r="P666" s="18">
        <v>-10.5</v>
      </c>
      <c r="Q666" s="18">
        <v>-0.83499999999999996</v>
      </c>
      <c r="R666" s="18">
        <v>4.2699999999999996</v>
      </c>
      <c r="S666" s="18">
        <v>3.16</v>
      </c>
      <c r="T666" s="18">
        <v>4.67</v>
      </c>
      <c r="U666" s="18">
        <v>5.46</v>
      </c>
      <c r="V666" s="18">
        <v>3.85</v>
      </c>
      <c r="W666" s="18">
        <v>-13.13</v>
      </c>
      <c r="X666" s="18">
        <v>-2.21</v>
      </c>
      <c r="Y666" s="18">
        <v>-0.37</v>
      </c>
      <c r="Z666" s="18">
        <v>-0.15</v>
      </c>
      <c r="AA666" s="18">
        <v>-0.46</v>
      </c>
      <c r="AB666" s="18">
        <v>-1.1100000000000001</v>
      </c>
      <c r="AC666" s="18">
        <v>1.98</v>
      </c>
      <c r="AD666" s="18">
        <v>0.70623656298633986</v>
      </c>
      <c r="AE666" s="18">
        <v>1.6428608899799357</v>
      </c>
      <c r="AF666" s="18">
        <v>-0.73456039412947982</v>
      </c>
      <c r="AG666" s="18">
        <v>1.2533817997510299</v>
      </c>
      <c r="AH666" s="18">
        <v>1.0147665398074546</v>
      </c>
      <c r="AI666" s="18">
        <v>0.13883709549746825</v>
      </c>
      <c r="AJ666" s="18">
        <v>3.6079245780590741</v>
      </c>
      <c r="AK666" s="18">
        <v>10.502283105022837</v>
      </c>
      <c r="AM666" s="18">
        <v>0.28089887640450062</v>
      </c>
      <c r="AN666" s="18">
        <v>70.197894221139791</v>
      </c>
      <c r="AO666" s="18">
        <v>29.085704152008425</v>
      </c>
      <c r="AP666" s="18">
        <v>1.79</v>
      </c>
      <c r="AQ666" s="18">
        <v>4.88</v>
      </c>
      <c r="AR666" s="21"/>
      <c r="AS666" s="21">
        <f t="shared" si="130"/>
        <v>-0.87545061815287317</v>
      </c>
      <c r="AT666" s="21">
        <f t="shared" si="131"/>
        <v>1.1124915757276366</v>
      </c>
      <c r="AV666" s="2">
        <f t="shared" si="132"/>
        <v>-0.41907661236982752</v>
      </c>
      <c r="AW666" s="2">
        <f t="shared" si="133"/>
        <v>-0.93810480626225212</v>
      </c>
      <c r="AX666" s="2">
        <f t="shared" si="134"/>
        <v>0.9926543960587052</v>
      </c>
      <c r="AY666" s="2">
        <f t="shared" si="135"/>
        <v>1.0125338179975103</v>
      </c>
      <c r="AZ666" s="2">
        <f t="shared" si="136"/>
        <v>0.96033980933450247</v>
      </c>
      <c r="BA666" s="2">
        <f t="shared" si="137"/>
        <v>3.966019066549753E-2</v>
      </c>
      <c r="BB666" s="2">
        <f t="shared" si="138"/>
        <v>0.99342794070142248</v>
      </c>
      <c r="BD666" s="2">
        <f t="shared" si="139"/>
        <v>-0.87299837552499393</v>
      </c>
      <c r="BE666" s="2">
        <f t="shared" si="140"/>
        <v>1.1093753528264387</v>
      </c>
      <c r="BO666" s="21">
        <f t="shared" si="141"/>
        <v>154.46469168521395</v>
      </c>
      <c r="BP666" s="21">
        <f t="shared" si="142"/>
        <v>207.78668608234247</v>
      </c>
    </row>
    <row r="667" spans="2:68" x14ac:dyDescent="0.3">
      <c r="B667" s="12">
        <v>37346</v>
      </c>
      <c r="C667" s="18">
        <v>4.4698000000000002</v>
      </c>
      <c r="D667" s="18">
        <v>0.1444921093057383</v>
      </c>
      <c r="E667" s="18">
        <v>-0.26483958206981001</v>
      </c>
      <c r="F667" s="18">
        <v>-0.85079468712382988</v>
      </c>
      <c r="G667" s="18">
        <v>-2.3253306697424998</v>
      </c>
      <c r="H667" s="18">
        <v>-2.9494718302714</v>
      </c>
      <c r="I667" s="18">
        <v>-3.6789874080942999</v>
      </c>
      <c r="J667" s="18">
        <v>-4.0446716651103998</v>
      </c>
      <c r="K667" s="18">
        <v>-5.0435409867903003</v>
      </c>
      <c r="L667" s="18">
        <v>8.33</v>
      </c>
      <c r="M667" s="18">
        <v>3.68</v>
      </c>
      <c r="N667" s="18">
        <v>3.37</v>
      </c>
      <c r="O667" s="18">
        <v>5.62</v>
      </c>
      <c r="P667" s="18">
        <v>5.58</v>
      </c>
      <c r="Q667" s="18">
        <v>5.9050000000000002</v>
      </c>
      <c r="R667" s="18">
        <v>4.03</v>
      </c>
      <c r="S667" s="18">
        <v>6.86</v>
      </c>
      <c r="T667" s="18">
        <v>4.95</v>
      </c>
      <c r="U667" s="18">
        <v>7.67</v>
      </c>
      <c r="V667" s="18">
        <v>5</v>
      </c>
      <c r="W667" s="18">
        <v>6.47</v>
      </c>
      <c r="X667" s="18">
        <v>0.12</v>
      </c>
      <c r="Y667" s="18">
        <v>10.28</v>
      </c>
      <c r="Z667" s="18">
        <v>2.09</v>
      </c>
      <c r="AA667" s="18">
        <v>0.54</v>
      </c>
      <c r="AB667" s="18">
        <v>6.21</v>
      </c>
      <c r="AC667" s="18">
        <v>2.4900000000000002</v>
      </c>
      <c r="AD667" s="18">
        <v>5.9451861783057947</v>
      </c>
      <c r="AE667" s="18">
        <v>6.0151458049188866</v>
      </c>
      <c r="AF667" s="18">
        <v>4.515857059893813</v>
      </c>
      <c r="AG667" s="18">
        <v>-0.82821560456756149</v>
      </c>
      <c r="AH667" s="18">
        <v>0.2241964630924409</v>
      </c>
      <c r="AI667" s="18">
        <v>-2.8278515762084955</v>
      </c>
      <c r="AJ667" s="18">
        <v>11.142838962154599</v>
      </c>
      <c r="AK667" s="18">
        <v>20.339761248852149</v>
      </c>
      <c r="AM667" s="18">
        <v>0.44817927170868188</v>
      </c>
      <c r="AN667" s="18">
        <v>73.755663522176249</v>
      </c>
      <c r="AO667" s="18">
        <v>30.292130640918685</v>
      </c>
      <c r="AP667" s="18">
        <v>1.79</v>
      </c>
      <c r="AQ667" s="18">
        <v>5.42</v>
      </c>
      <c r="AR667" s="21"/>
      <c r="AS667" s="21">
        <f t="shared" si="130"/>
        <v>4.3713649505880747</v>
      </c>
      <c r="AT667" s="21">
        <f t="shared" si="131"/>
        <v>-0.9727077138732998</v>
      </c>
      <c r="AV667" s="2">
        <f t="shared" si="132"/>
        <v>2.4644559888467188</v>
      </c>
      <c r="AW667" s="2">
        <f t="shared" si="133"/>
        <v>3.8557308473823104</v>
      </c>
      <c r="AX667" s="2">
        <f t="shared" si="134"/>
        <v>1.0451585705989381</v>
      </c>
      <c r="AY667" s="2">
        <f t="shared" si="135"/>
        <v>0.99171784395432439</v>
      </c>
      <c r="AZ667" s="2">
        <f t="shared" si="136"/>
        <v>0.96229123267507732</v>
      </c>
      <c r="BA667" s="2">
        <f t="shared" si="137"/>
        <v>3.7708767324922676E-2</v>
      </c>
      <c r="BB667" s="2">
        <f t="shared" si="138"/>
        <v>1.0430391011909099</v>
      </c>
      <c r="BD667" s="2">
        <f t="shared" si="139"/>
        <v>4.3518608124928688</v>
      </c>
      <c r="BE667" s="2">
        <f t="shared" si="140"/>
        <v>-0.96836769061006145</v>
      </c>
      <c r="BO667" s="21">
        <f t="shared" si="141"/>
        <v>158.9636847603457</v>
      </c>
      <c r="BP667" s="21">
        <f t="shared" si="142"/>
        <v>216.72963829076423</v>
      </c>
    </row>
    <row r="668" spans="2:68" x14ac:dyDescent="0.3">
      <c r="B668" s="12">
        <v>37376</v>
      </c>
      <c r="C668" s="18">
        <v>-4.96</v>
      </c>
      <c r="D668" s="18">
        <v>0.14258519415482063</v>
      </c>
      <c r="E668" s="18">
        <v>0.77084305870985004</v>
      </c>
      <c r="F668" s="18">
        <v>1.3578211885914999</v>
      </c>
      <c r="G668" s="18">
        <v>2.3723441487709001</v>
      </c>
      <c r="H668" s="18">
        <v>2.8622323321444001</v>
      </c>
      <c r="I668" s="18">
        <v>2.9381714465669999</v>
      </c>
      <c r="J668" s="18">
        <v>4.0135404143673004</v>
      </c>
      <c r="K668" s="18">
        <v>3.6251944807637999</v>
      </c>
      <c r="L668" s="18">
        <v>1.93</v>
      </c>
      <c r="M668" s="18">
        <v>-6.31</v>
      </c>
      <c r="N668" s="18">
        <v>-7.68</v>
      </c>
      <c r="O668" s="18">
        <v>-6.73</v>
      </c>
      <c r="P668" s="18">
        <v>-10.994999999999999</v>
      </c>
      <c r="Q668" s="18">
        <v>-0.59499999999999997</v>
      </c>
      <c r="R668" s="18">
        <v>2.4700000000000002</v>
      </c>
      <c r="S668" s="18">
        <v>1.8</v>
      </c>
      <c r="T668" s="18">
        <v>-0.94</v>
      </c>
      <c r="U668" s="18">
        <v>-4.54</v>
      </c>
      <c r="V668" s="18">
        <v>-2.56</v>
      </c>
      <c r="W668" s="18">
        <v>-11.76</v>
      </c>
      <c r="X668" s="18">
        <v>-12.96</v>
      </c>
      <c r="Y668" s="18">
        <v>-0.41</v>
      </c>
      <c r="Z668" s="18">
        <v>-1.63</v>
      </c>
      <c r="AA668" s="18">
        <v>-7.52</v>
      </c>
      <c r="AB668" s="18">
        <v>-1.1100000000000001</v>
      </c>
      <c r="AC668" s="18">
        <v>-7.65</v>
      </c>
      <c r="AD668" s="18">
        <v>0.26236435331015162</v>
      </c>
      <c r="AE668" s="18">
        <v>0.64903395014699328</v>
      </c>
      <c r="AF668" s="18">
        <v>-3.1671765381715233</v>
      </c>
      <c r="AG668" s="18">
        <v>2.4492308886989722</v>
      </c>
      <c r="AH668" s="18">
        <v>2.2995280892685432</v>
      </c>
      <c r="AI668" s="18">
        <v>2.3188424379579686</v>
      </c>
      <c r="AJ668" s="18">
        <v>-0.19036577423763301</v>
      </c>
      <c r="AK668" s="18">
        <v>4.2350247996947754</v>
      </c>
      <c r="AM668" s="18">
        <v>0.1115448968209698</v>
      </c>
      <c r="AN668" s="18">
        <v>70.498938195043024</v>
      </c>
      <c r="AO668" s="18">
        <v>29.005883253118689</v>
      </c>
      <c r="AP668" s="18">
        <v>1.77</v>
      </c>
      <c r="AQ668" s="18">
        <v>5.1100000000000003</v>
      </c>
      <c r="AR668" s="21"/>
      <c r="AS668" s="21">
        <f t="shared" si="130"/>
        <v>-3.309761732326344</v>
      </c>
      <c r="AT668" s="21">
        <f t="shared" si="131"/>
        <v>2.3066456945441516</v>
      </c>
      <c r="AV668" s="2">
        <f t="shared" si="132"/>
        <v>-1.5937992069313442</v>
      </c>
      <c r="AW668" s="2">
        <f t="shared" si="133"/>
        <v>-3.0669336341306641</v>
      </c>
      <c r="AX668" s="2">
        <f t="shared" si="134"/>
        <v>0.96832823461828477</v>
      </c>
      <c r="AY668" s="2">
        <f t="shared" si="135"/>
        <v>1.0244923088869897</v>
      </c>
      <c r="AZ668" s="2">
        <f t="shared" si="136"/>
        <v>0.96019115167825408</v>
      </c>
      <c r="BA668" s="2">
        <f t="shared" si="137"/>
        <v>3.9808848321745915E-2</v>
      </c>
      <c r="BB668" s="2">
        <f t="shared" si="138"/>
        <v>0.97044611262690306</v>
      </c>
      <c r="BD668" s="2">
        <f t="shared" si="139"/>
        <v>-3.3060739755215236</v>
      </c>
      <c r="BE668" s="2">
        <f t="shared" si="140"/>
        <v>2.3040756157758571</v>
      </c>
      <c r="BO668" s="21">
        <f t="shared" si="141"/>
        <v>156.60743869147521</v>
      </c>
      <c r="BP668" s="21">
        <f t="shared" si="142"/>
        <v>210.32443497030695</v>
      </c>
    </row>
    <row r="669" spans="2:68" x14ac:dyDescent="0.3">
      <c r="B669" s="12">
        <v>37407</v>
      </c>
      <c r="C669" s="18">
        <v>-1.0509999999999999</v>
      </c>
      <c r="D669" s="18">
        <v>0.14616963857203569</v>
      </c>
      <c r="E669" s="18">
        <v>0.22143662493542998</v>
      </c>
      <c r="F669" s="18">
        <v>0.44140332083736</v>
      </c>
      <c r="G669" s="18">
        <v>1.0846776398379001</v>
      </c>
      <c r="H669" s="18">
        <v>1.1314980817843001</v>
      </c>
      <c r="I669" s="18">
        <v>0.81359178916316999</v>
      </c>
      <c r="J669" s="18">
        <v>0.15333902218216999</v>
      </c>
      <c r="K669" s="18">
        <v>0.21463916653744999</v>
      </c>
      <c r="L669" s="18">
        <v>-1.33</v>
      </c>
      <c r="M669" s="18">
        <v>-0.87</v>
      </c>
      <c r="N669" s="18">
        <v>-1.65</v>
      </c>
      <c r="O669" s="18">
        <v>-3.7</v>
      </c>
      <c r="P669" s="18">
        <v>-4.3650000000000002</v>
      </c>
      <c r="Q669" s="18">
        <v>-0.78499999999999992</v>
      </c>
      <c r="R669" s="18">
        <v>1.25</v>
      </c>
      <c r="S669" s="18">
        <v>-0.31</v>
      </c>
      <c r="T669" s="18">
        <v>-0.87</v>
      </c>
      <c r="U669" s="18">
        <v>-0.77</v>
      </c>
      <c r="V669" s="18">
        <v>1.07</v>
      </c>
      <c r="W669" s="18">
        <v>-3.7</v>
      </c>
      <c r="X669" s="18">
        <v>3.2</v>
      </c>
      <c r="Y669" s="18">
        <v>-6.91</v>
      </c>
      <c r="Z669" s="18">
        <v>-1.43</v>
      </c>
      <c r="AA669" s="18">
        <v>-2.27</v>
      </c>
      <c r="AB669" s="18">
        <v>-0.15</v>
      </c>
      <c r="AC669" s="18">
        <v>-1.73</v>
      </c>
      <c r="AD669" s="18">
        <v>1.3563697535893038</v>
      </c>
      <c r="AE669" s="18">
        <v>-1.5932999335394271</v>
      </c>
      <c r="AF669" s="18">
        <v>0.14130177248301568</v>
      </c>
      <c r="AG669" s="18">
        <v>1.8631881811456141</v>
      </c>
      <c r="AH669" s="18">
        <v>2.2772858320693423</v>
      </c>
      <c r="AI669" s="18">
        <v>-1.4550264550264425</v>
      </c>
      <c r="AJ669" s="18">
        <v>-0.34632345032804546</v>
      </c>
      <c r="AK669" s="18">
        <v>-7.137628111273786</v>
      </c>
      <c r="AM669" s="18">
        <v>5.5710306406675514E-2</v>
      </c>
      <c r="AN669" s="18">
        <v>70.180321482215817</v>
      </c>
      <c r="AO669" s="18">
        <v>28.128107508688341</v>
      </c>
      <c r="AP669" s="18">
        <v>1.74</v>
      </c>
      <c r="AQ669" s="18">
        <v>5.08</v>
      </c>
      <c r="AR669" s="21"/>
      <c r="AS669" s="21">
        <f t="shared" si="130"/>
        <v>-4.8678660890200121E-3</v>
      </c>
      <c r="AT669" s="21">
        <f t="shared" si="131"/>
        <v>1.7170185425735784</v>
      </c>
      <c r="AV669" s="2">
        <f t="shared" si="132"/>
        <v>0.6021573886751197</v>
      </c>
      <c r="AW669" s="2">
        <f t="shared" si="133"/>
        <v>0.15413778094606201</v>
      </c>
      <c r="AX669" s="2">
        <f t="shared" si="134"/>
        <v>1.0014130177248302</v>
      </c>
      <c r="AY669" s="2">
        <f t="shared" si="135"/>
        <v>1.0186318818114561</v>
      </c>
      <c r="AZ669" s="2">
        <f t="shared" si="136"/>
        <v>0.9595343543047995</v>
      </c>
      <c r="BA669" s="2">
        <f t="shared" si="137"/>
        <v>4.0465645695200503E-2</v>
      </c>
      <c r="BB669" s="2">
        <f t="shared" si="138"/>
        <v>1.0020984808735274</v>
      </c>
      <c r="BD669" s="2">
        <f t="shared" si="139"/>
        <v>-4.8651556958746785E-3</v>
      </c>
      <c r="BE669" s="2">
        <f t="shared" si="140"/>
        <v>1.7160625188861769</v>
      </c>
      <c r="BO669" s="21">
        <f t="shared" si="141"/>
        <v>157.63770843872146</v>
      </c>
      <c r="BP669" s="21">
        <f t="shared" si="142"/>
        <v>210.76579677432758</v>
      </c>
    </row>
    <row r="670" spans="2:68" x14ac:dyDescent="0.3">
      <c r="B670" s="12">
        <v>37437</v>
      </c>
      <c r="C670" s="18">
        <v>-7.0259</v>
      </c>
      <c r="D670" s="18">
        <v>0.14089022402339335</v>
      </c>
      <c r="E670" s="18">
        <v>0.57958922325137996</v>
      </c>
      <c r="F670" s="18">
        <v>0.94298865692674994</v>
      </c>
      <c r="G670" s="18">
        <v>1.6331836299678</v>
      </c>
      <c r="H670" s="18">
        <v>1.8485212479304001</v>
      </c>
      <c r="I670" s="18">
        <v>2.1554600332086999</v>
      </c>
      <c r="J670" s="18">
        <v>1.8251411024371</v>
      </c>
      <c r="K670" s="18">
        <v>1.8716083857059</v>
      </c>
      <c r="L670" s="18">
        <v>-1.85</v>
      </c>
      <c r="M670" s="18">
        <v>-7.24</v>
      </c>
      <c r="N670" s="18">
        <v>-7.69</v>
      </c>
      <c r="O670" s="18">
        <v>-7.14</v>
      </c>
      <c r="P670" s="18">
        <v>-11.06</v>
      </c>
      <c r="Q670" s="18">
        <v>-3.11</v>
      </c>
      <c r="R670" s="18">
        <v>-5.85</v>
      </c>
      <c r="S670" s="18">
        <v>-8.1</v>
      </c>
      <c r="T670" s="18">
        <v>-3.79</v>
      </c>
      <c r="U670" s="18">
        <v>-0.06</v>
      </c>
      <c r="V670" s="18">
        <v>-1.41</v>
      </c>
      <c r="W670" s="18">
        <v>-12.17</v>
      </c>
      <c r="X670" s="18">
        <v>-14.02</v>
      </c>
      <c r="Y670" s="18">
        <v>-5.8</v>
      </c>
      <c r="Z670" s="18">
        <v>-5.0999999999999996</v>
      </c>
      <c r="AA670" s="18">
        <v>-9.68</v>
      </c>
      <c r="AB670" s="18">
        <v>-4.82</v>
      </c>
      <c r="AC670" s="18">
        <v>-6.15</v>
      </c>
      <c r="AD670" s="18">
        <v>-3.9433292518326835</v>
      </c>
      <c r="AE670" s="18">
        <v>-7.5021933068057596</v>
      </c>
      <c r="AF670" s="18">
        <v>-6.1025984013144292</v>
      </c>
      <c r="AG670" s="18">
        <v>3.1273324578155348</v>
      </c>
      <c r="AH670" s="18">
        <v>3.460400041936551</v>
      </c>
      <c r="AI670" s="18">
        <v>1.3987990109501913</v>
      </c>
      <c r="AJ670" s="18">
        <v>2.2074801053374005</v>
      </c>
      <c r="AK670" s="18">
        <v>5.5971620023649971</v>
      </c>
      <c r="AM670" s="18">
        <v>0.22271714922048602</v>
      </c>
      <c r="AN670" s="18">
        <v>63.545371957996501</v>
      </c>
      <c r="AO670" s="18">
        <v>26.387672541183356</v>
      </c>
      <c r="AP670" s="18">
        <v>1.7</v>
      </c>
      <c r="AQ670" s="18">
        <v>4.8600000000000003</v>
      </c>
      <c r="AR670" s="21"/>
      <c r="AS670" s="21">
        <f t="shared" si="130"/>
        <v>-6.2434886253378226</v>
      </c>
      <c r="AT670" s="21">
        <f t="shared" si="131"/>
        <v>2.9864422337921415</v>
      </c>
      <c r="AV670" s="2">
        <f t="shared" si="132"/>
        <v>-3.5563362927959257</v>
      </c>
      <c r="AW670" s="2">
        <f t="shared" si="133"/>
        <v>-5.9518204385981655</v>
      </c>
      <c r="AX670" s="2">
        <f t="shared" si="134"/>
        <v>0.9389740159868557</v>
      </c>
      <c r="AY670" s="2">
        <f t="shared" si="135"/>
        <v>1.0312733245781553</v>
      </c>
      <c r="AZ670" s="2">
        <f t="shared" si="136"/>
        <v>0.95573274210450054</v>
      </c>
      <c r="BA670" s="2">
        <f t="shared" si="137"/>
        <v>4.4267257895499457E-2</v>
      </c>
      <c r="BB670" s="2">
        <f t="shared" si="138"/>
        <v>0.94270896710622321</v>
      </c>
      <c r="BD670" s="2">
        <f t="shared" si="139"/>
        <v>-6.2296142061704058</v>
      </c>
      <c r="BE670" s="2">
        <f t="shared" si="140"/>
        <v>2.9798056954948255</v>
      </c>
      <c r="BO670" s="21">
        <f t="shared" si="141"/>
        <v>152.38266761271461</v>
      </c>
      <c r="BP670" s="21">
        <f t="shared" si="142"/>
        <v>198.69080657844651</v>
      </c>
    </row>
    <row r="671" spans="2:68" x14ac:dyDescent="0.3">
      <c r="B671" s="12">
        <v>37468</v>
      </c>
      <c r="C671" s="18">
        <v>-8.1125000000000007</v>
      </c>
      <c r="D671" s="18">
        <v>0.13898027948049396</v>
      </c>
      <c r="E671" s="18">
        <v>0.50721825018458999</v>
      </c>
      <c r="F671" s="18">
        <v>1.5878177745465003</v>
      </c>
      <c r="G671" s="18">
        <v>2.8036803345307999</v>
      </c>
      <c r="H671" s="18">
        <v>3.0141271403726</v>
      </c>
      <c r="I671" s="18">
        <v>3.0770334362920999</v>
      </c>
      <c r="J671" s="18">
        <v>3.0021024911334999</v>
      </c>
      <c r="K671" s="18">
        <v>3.5048517629554001</v>
      </c>
      <c r="L671" s="18">
        <v>-14.66</v>
      </c>
      <c r="M671" s="18">
        <v>-6.99</v>
      </c>
      <c r="N671" s="18">
        <v>-6.1</v>
      </c>
      <c r="O671" s="18">
        <v>-15.83</v>
      </c>
      <c r="P671" s="18">
        <v>-8.254999999999999</v>
      </c>
      <c r="Q671" s="18">
        <v>-9.1849999999999987</v>
      </c>
      <c r="R671" s="18">
        <v>-6.62</v>
      </c>
      <c r="S671" s="18">
        <v>-12.18</v>
      </c>
      <c r="T671" s="18">
        <v>-10.06</v>
      </c>
      <c r="U671" s="18">
        <v>-11.83</v>
      </c>
      <c r="V671" s="18">
        <v>-5.0599999999999996</v>
      </c>
      <c r="W671" s="18">
        <v>-9.68</v>
      </c>
      <c r="X671" s="18">
        <v>-11.79</v>
      </c>
      <c r="Y671" s="18">
        <v>-12.13</v>
      </c>
      <c r="Z671" s="18">
        <v>-11.43</v>
      </c>
      <c r="AA671" s="18">
        <v>-2.57</v>
      </c>
      <c r="AB671" s="18">
        <v>-7.03</v>
      </c>
      <c r="AC671" s="18">
        <v>-4.6900000000000004</v>
      </c>
      <c r="AD671" s="18">
        <v>-9.8643724077343791</v>
      </c>
      <c r="AE671" s="18">
        <v>-7.6056720614514521</v>
      </c>
      <c r="AF671" s="18">
        <v>-8.3863207317877215</v>
      </c>
      <c r="AG671" s="18">
        <v>1.4532330462627918</v>
      </c>
      <c r="AH671" s="18">
        <v>0.88121968991816679</v>
      </c>
      <c r="AI671" s="18">
        <v>-1.5049118651152993</v>
      </c>
      <c r="AJ671" s="18">
        <v>0.46884899683210524</v>
      </c>
      <c r="AK671" s="18">
        <v>0.8585293019783613</v>
      </c>
      <c r="AM671" s="18">
        <v>0.27777777777777679</v>
      </c>
      <c r="AN671" s="18">
        <v>58.28707760687837</v>
      </c>
      <c r="AO671" s="18">
        <v>23.463120467431445</v>
      </c>
      <c r="AP671" s="18">
        <v>1.71</v>
      </c>
      <c r="AQ671" s="18">
        <v>4.51</v>
      </c>
      <c r="AR671" s="21"/>
      <c r="AS671" s="21">
        <f t="shared" si="130"/>
        <v>-8.5253010112682155</v>
      </c>
      <c r="AT671" s="21">
        <f t="shared" si="131"/>
        <v>1.3142527667822979</v>
      </c>
      <c r="AV671" s="2">
        <f t="shared" si="132"/>
        <v>-5.712232376150344</v>
      </c>
      <c r="AW671" s="2">
        <f t="shared" si="133"/>
        <v>-8.2285284448959004</v>
      </c>
      <c r="AX671" s="2">
        <f t="shared" si="134"/>
        <v>0.91613679268212278</v>
      </c>
      <c r="AY671" s="2">
        <f t="shared" si="135"/>
        <v>1.0145323304626279</v>
      </c>
      <c r="AZ671" s="2">
        <f t="shared" si="136"/>
        <v>0.95121028727404489</v>
      </c>
      <c r="BA671" s="2">
        <f t="shared" si="137"/>
        <v>4.8789712725955114E-2</v>
      </c>
      <c r="BB671" s="2">
        <f t="shared" si="138"/>
        <v>0.92049249332881877</v>
      </c>
      <c r="BD671" s="2">
        <f t="shared" si="139"/>
        <v>-8.5016852189932344</v>
      </c>
      <c r="BE671" s="2">
        <f t="shared" si="140"/>
        <v>1.3106121774006294</v>
      </c>
      <c r="BO671" s="21">
        <f t="shared" si="141"/>
        <v>144.10150072551266</v>
      </c>
      <c r="BP671" s="21">
        <f t="shared" si="142"/>
        <v>182.89339594890831</v>
      </c>
    </row>
    <row r="672" spans="2:68" x14ac:dyDescent="0.3">
      <c r="B672" s="12">
        <v>37499</v>
      </c>
      <c r="C672" s="18">
        <v>0.79489999999999994</v>
      </c>
      <c r="D672" s="18">
        <v>0.14174100566961556</v>
      </c>
      <c r="E672" s="18">
        <v>9.6764776309364003E-2</v>
      </c>
      <c r="F672" s="18">
        <v>0.45717476071891999</v>
      </c>
      <c r="G672" s="18">
        <v>1.6824883235810999</v>
      </c>
      <c r="H672" s="18">
        <v>2.2089393419391001</v>
      </c>
      <c r="I672" s="18">
        <v>3.0178334409490999</v>
      </c>
      <c r="J672" s="18">
        <v>4.5546694865332</v>
      </c>
      <c r="K672" s="18">
        <v>6.0110347032844</v>
      </c>
      <c r="L672" s="18">
        <v>-1.1399999999999999</v>
      </c>
      <c r="M672" s="18">
        <v>0.71</v>
      </c>
      <c r="N672" s="18">
        <v>-0.22</v>
      </c>
      <c r="O672" s="18">
        <v>4.42</v>
      </c>
      <c r="P672" s="18">
        <v>0.59000000000000008</v>
      </c>
      <c r="Q672" s="18">
        <v>1.63</v>
      </c>
      <c r="R672" s="18">
        <v>2.2400000000000002</v>
      </c>
      <c r="S672" s="18">
        <v>0.56999999999999995</v>
      </c>
      <c r="T672" s="18">
        <v>-2.72</v>
      </c>
      <c r="U672" s="18">
        <v>0.63</v>
      </c>
      <c r="V672" s="18">
        <v>1.74</v>
      </c>
      <c r="W672" s="18">
        <v>-0.95</v>
      </c>
      <c r="X672" s="18">
        <v>0.14000000000000001</v>
      </c>
      <c r="Y672" s="18">
        <v>3.41</v>
      </c>
      <c r="Z672" s="18">
        <v>1.85</v>
      </c>
      <c r="AA672" s="18">
        <v>0.63</v>
      </c>
      <c r="AB672" s="18">
        <v>2.2599999999999998</v>
      </c>
      <c r="AC672" s="18">
        <v>-1.93</v>
      </c>
      <c r="AD672" s="18">
        <v>-0.20335404996761897</v>
      </c>
      <c r="AE672" s="18">
        <v>1.5408764925286089</v>
      </c>
      <c r="AF672" s="18">
        <v>0.25850365908426376</v>
      </c>
      <c r="AG672" s="18">
        <v>2.3698816799868849</v>
      </c>
      <c r="AH672" s="18">
        <v>2.0474815642588018</v>
      </c>
      <c r="AI672" s="18">
        <v>4.7605574025606501</v>
      </c>
      <c r="AJ672" s="18">
        <v>4.6939376103590336</v>
      </c>
      <c r="AK672" s="18">
        <v>7.2168763878608377</v>
      </c>
      <c r="AM672" s="18">
        <v>0.16620498614958734</v>
      </c>
      <c r="AN672" s="18">
        <v>59.51025701555816</v>
      </c>
      <c r="AO672" s="18">
        <v>23.588713528842369</v>
      </c>
      <c r="AP672" s="18">
        <v>1.69</v>
      </c>
      <c r="AQ672" s="18">
        <v>4.1399999999999997</v>
      </c>
      <c r="AR672" s="21"/>
      <c r="AS672" s="21">
        <f t="shared" si="130"/>
        <v>0.1167626534146482</v>
      </c>
      <c r="AT672" s="21">
        <f t="shared" si="131"/>
        <v>2.2281406743172694</v>
      </c>
      <c r="AV672" s="2">
        <f t="shared" si="132"/>
        <v>0.72571207920546277</v>
      </c>
      <c r="AW672" s="2">
        <f t="shared" si="133"/>
        <v>0.19531220003041749</v>
      </c>
      <c r="AX672" s="2">
        <f t="shared" si="134"/>
        <v>1.0025850365908426</v>
      </c>
      <c r="AY672" s="2">
        <f t="shared" si="135"/>
        <v>1.0236988167998688</v>
      </c>
      <c r="AZ672" s="2">
        <f t="shared" si="136"/>
        <v>0.9502339416642025</v>
      </c>
      <c r="BA672" s="2">
        <f t="shared" si="137"/>
        <v>4.9766058335797503E-2</v>
      </c>
      <c r="BB672" s="2">
        <f t="shared" si="138"/>
        <v>1.0036151718618</v>
      </c>
      <c r="BD672" s="2">
        <f t="shared" si="139"/>
        <v>0.11656891007380531</v>
      </c>
      <c r="BE672" s="2">
        <f t="shared" si="140"/>
        <v>2.2244435382426277</v>
      </c>
      <c r="BO672" s="21">
        <f t="shared" si="141"/>
        <v>145.38676660191624</v>
      </c>
      <c r="BP672" s="21">
        <f t="shared" si="142"/>
        <v>183.55458700765186</v>
      </c>
    </row>
    <row r="673" spans="2:68" x14ac:dyDescent="0.3">
      <c r="B673" s="12">
        <v>37529</v>
      </c>
      <c r="C673" s="18">
        <v>-9.9923000000000002</v>
      </c>
      <c r="D673" s="18">
        <v>0.13813289088822067</v>
      </c>
      <c r="E673" s="18">
        <v>0.40347956771535998</v>
      </c>
      <c r="F673" s="18">
        <v>1.0101358920047001</v>
      </c>
      <c r="G673" s="18">
        <v>3.0205819304741999</v>
      </c>
      <c r="H673" s="18">
        <v>3.6018719705833</v>
      </c>
      <c r="I673" s="18">
        <v>4.6890117599338001</v>
      </c>
      <c r="J673" s="18">
        <v>4.1489118349586001</v>
      </c>
      <c r="K673" s="18">
        <v>4.2903871596133003</v>
      </c>
      <c r="L673" s="18">
        <v>-8.09</v>
      </c>
      <c r="M673" s="18">
        <v>-10.52</v>
      </c>
      <c r="N673" s="18">
        <v>-10.83</v>
      </c>
      <c r="O673" s="18">
        <v>-9.39</v>
      </c>
      <c r="P673" s="18">
        <v>-16.229999999999997</v>
      </c>
      <c r="Q673" s="18">
        <v>-3.8499999999999996</v>
      </c>
      <c r="R673" s="18">
        <v>-7.67</v>
      </c>
      <c r="S673" s="18">
        <v>-10.93</v>
      </c>
      <c r="T673" s="18">
        <v>-9.7899999999999991</v>
      </c>
      <c r="U673" s="18">
        <v>-8.11</v>
      </c>
      <c r="V673" s="18">
        <v>-5.46</v>
      </c>
      <c r="W673" s="18">
        <v>-16.68</v>
      </c>
      <c r="X673" s="18">
        <v>-9.6300000000000008</v>
      </c>
      <c r="Y673" s="18">
        <v>-10.84</v>
      </c>
      <c r="Z673" s="18">
        <v>-9.43</v>
      </c>
      <c r="AA673" s="18">
        <v>-5.88</v>
      </c>
      <c r="AB673" s="18">
        <v>-10.41</v>
      </c>
      <c r="AC673" s="18">
        <v>-11.08</v>
      </c>
      <c r="AD673" s="18">
        <v>-10.714548605417718</v>
      </c>
      <c r="AE673" s="18">
        <v>-10.789110459105178</v>
      </c>
      <c r="AF673" s="18">
        <v>-10.9682804690037</v>
      </c>
      <c r="AG673" s="18">
        <v>1.6752529137686656</v>
      </c>
      <c r="AH673" s="18">
        <v>0.71750181384908629</v>
      </c>
      <c r="AI673" s="18">
        <v>0.61444969615125355</v>
      </c>
      <c r="AJ673" s="18">
        <v>3.1656794833182955</v>
      </c>
      <c r="AK673" s="18">
        <v>5.5919917155678345</v>
      </c>
      <c r="AM673" s="18">
        <v>0.22123893805308104</v>
      </c>
      <c r="AN673" s="18">
        <v>53.200125822256275</v>
      </c>
      <c r="AO673" s="18">
        <v>22.365036801224335</v>
      </c>
      <c r="AP673" s="18">
        <v>1.57</v>
      </c>
      <c r="AQ673" s="18">
        <v>3.63</v>
      </c>
      <c r="AR673" s="21"/>
      <c r="AS673" s="21">
        <f t="shared" si="130"/>
        <v>-11.106413359891921</v>
      </c>
      <c r="AT673" s="21">
        <f t="shared" si="131"/>
        <v>1.5371200228804449</v>
      </c>
      <c r="AV673" s="2">
        <f t="shared" si="132"/>
        <v>-7.3964593922250712</v>
      </c>
      <c r="AW673" s="2">
        <f t="shared" si="133"/>
        <v>-10.560300587159134</v>
      </c>
      <c r="AX673" s="2">
        <f t="shared" si="134"/>
        <v>0.89031719530996301</v>
      </c>
      <c r="AY673" s="2">
        <f t="shared" si="135"/>
        <v>1.0167525291376867</v>
      </c>
      <c r="AZ673" s="2">
        <f t="shared" si="136"/>
        <v>0.94356542926183729</v>
      </c>
      <c r="BA673" s="2">
        <f t="shared" si="137"/>
        <v>5.6434570738162715E-2</v>
      </c>
      <c r="BB673" s="2">
        <f t="shared" si="138"/>
        <v>0.89660938350893948</v>
      </c>
      <c r="BD673" s="2">
        <f t="shared" si="139"/>
        <v>-11.081895891106289</v>
      </c>
      <c r="BE673" s="2">
        <f t="shared" si="140"/>
        <v>1.5337268219469342</v>
      </c>
      <c r="BO673" s="21">
        <f t="shared" si="141"/>
        <v>134.95494558703624</v>
      </c>
      <c r="BP673" s="21">
        <f t="shared" si="142"/>
        <v>164.57676509716873</v>
      </c>
    </row>
    <row r="674" spans="2:68" x14ac:dyDescent="0.3">
      <c r="B674" s="12">
        <v>37560</v>
      </c>
      <c r="C674" s="18">
        <v>7.4940000000000007</v>
      </c>
      <c r="D674" s="18">
        <v>0.13092224354760429</v>
      </c>
      <c r="E674" s="18">
        <v>0.25647865411665999</v>
      </c>
      <c r="F674" s="18">
        <v>0.23581927374709999</v>
      </c>
      <c r="G674" s="18">
        <v>-0.34776788312672002</v>
      </c>
      <c r="H674" s="18">
        <v>-0.84352205026561</v>
      </c>
      <c r="I674" s="18">
        <v>-2.0221043605297999</v>
      </c>
      <c r="J674" s="18">
        <v>-2.8103459148479999</v>
      </c>
      <c r="K674" s="18">
        <v>-4.1984570267343004</v>
      </c>
      <c r="L674" s="18">
        <v>3.05</v>
      </c>
      <c r="M674" s="18">
        <v>8.93</v>
      </c>
      <c r="N674" s="18">
        <v>10.06</v>
      </c>
      <c r="O674" s="18">
        <v>7.04</v>
      </c>
      <c r="P674" s="18">
        <v>14.68</v>
      </c>
      <c r="Q674" s="18">
        <v>5.0600000000000005</v>
      </c>
      <c r="R674" s="18">
        <v>5.0599999999999996</v>
      </c>
      <c r="S674" s="18">
        <v>-3.09</v>
      </c>
      <c r="T674" s="18">
        <v>4.04</v>
      </c>
      <c r="U674" s="18">
        <v>3.18</v>
      </c>
      <c r="V674" s="18">
        <v>3.3</v>
      </c>
      <c r="W674" s="18">
        <v>19.47</v>
      </c>
      <c r="X674" s="18">
        <v>22.11</v>
      </c>
      <c r="Y674" s="18">
        <v>-0.62</v>
      </c>
      <c r="Z674" s="18">
        <v>5.74</v>
      </c>
      <c r="AA674" s="18">
        <v>5.67</v>
      </c>
      <c r="AB674" s="18">
        <v>7.26</v>
      </c>
      <c r="AC674" s="18">
        <v>3.85</v>
      </c>
      <c r="AD674" s="18">
        <v>5.3824933842017364</v>
      </c>
      <c r="AE674" s="18">
        <v>6.488768156042557</v>
      </c>
      <c r="AF674" s="18">
        <v>7.363793568460486</v>
      </c>
      <c r="AG674" s="18">
        <v>-2.664746640753668E-2</v>
      </c>
      <c r="AH674" s="18">
        <v>0.69404538960335938</v>
      </c>
      <c r="AI674" s="18">
        <v>-0.47647808871886799</v>
      </c>
      <c r="AJ674" s="18">
        <v>-0.66430957864348494</v>
      </c>
      <c r="AK674" s="18">
        <v>-11.147433801896046</v>
      </c>
      <c r="AM674" s="18">
        <v>0.16556291390728006</v>
      </c>
      <c r="AN674" s="18">
        <v>56.604298939949032</v>
      </c>
      <c r="AO674" s="18">
        <v>21.956233863659083</v>
      </c>
      <c r="AP674" s="18">
        <v>1.44</v>
      </c>
      <c r="AQ674" s="18">
        <v>3.93</v>
      </c>
      <c r="AR674" s="21"/>
      <c r="AS674" s="21">
        <f t="shared" si="130"/>
        <v>7.2328713249128818</v>
      </c>
      <c r="AT674" s="21">
        <f t="shared" si="131"/>
        <v>-0.15756970995514097</v>
      </c>
      <c r="AV674" s="2">
        <f t="shared" si="132"/>
        <v>4.9810983440927989</v>
      </c>
      <c r="AW674" s="2">
        <f t="shared" si="133"/>
        <v>6.7811542871847319</v>
      </c>
      <c r="AX674" s="2">
        <f t="shared" si="134"/>
        <v>1.0736379356846049</v>
      </c>
      <c r="AY674" s="2">
        <f t="shared" si="135"/>
        <v>0.99973352533592463</v>
      </c>
      <c r="AZ674" s="2">
        <f t="shared" si="136"/>
        <v>0.94724519477414404</v>
      </c>
      <c r="BA674" s="2">
        <f t="shared" si="137"/>
        <v>5.2754805225855961E-2</v>
      </c>
      <c r="BB674" s="2">
        <f t="shared" si="138"/>
        <v>1.0694671720109201</v>
      </c>
      <c r="BD674" s="2">
        <f t="shared" si="139"/>
        <v>7.2209161656981502</v>
      </c>
      <c r="BE674" s="2">
        <f t="shared" si="140"/>
        <v>-0.15730926415356222</v>
      </c>
      <c r="BO674" s="21">
        <f t="shared" si="141"/>
        <v>141.90061948731932</v>
      </c>
      <c r="BP674" s="21">
        <f t="shared" si="142"/>
        <v>176.00944754717455</v>
      </c>
    </row>
    <row r="675" spans="2:68" x14ac:dyDescent="0.3">
      <c r="B675" s="12">
        <v>37590</v>
      </c>
      <c r="C675" s="18">
        <v>6.1282000000000005</v>
      </c>
      <c r="D675" s="18">
        <v>0.11843769316450814</v>
      </c>
      <c r="E675" s="18">
        <v>-3.4687815873585999E-2</v>
      </c>
      <c r="F675" s="18">
        <v>-0.50491952240129001</v>
      </c>
      <c r="G675" s="18">
        <v>-1.7076653740671002</v>
      </c>
      <c r="H675" s="18">
        <v>-1.9251403336382999</v>
      </c>
      <c r="I675" s="18">
        <v>-2.1163489496049999</v>
      </c>
      <c r="J675" s="18">
        <v>-1.1965843972008001</v>
      </c>
      <c r="K675" s="18">
        <v>-0.3343759427147</v>
      </c>
      <c r="L675" s="18">
        <v>12.02</v>
      </c>
      <c r="M675" s="18">
        <v>5.24</v>
      </c>
      <c r="N675" s="18">
        <v>5.52</v>
      </c>
      <c r="O675" s="18">
        <v>9.31</v>
      </c>
      <c r="P675" s="18">
        <v>17.184999999999999</v>
      </c>
      <c r="Q675" s="18">
        <v>-0.3600000000000001</v>
      </c>
      <c r="R675" s="18">
        <v>-1.0900000000000001</v>
      </c>
      <c r="S675" s="18">
        <v>11.9</v>
      </c>
      <c r="T675" s="18">
        <v>8.41</v>
      </c>
      <c r="U675" s="18">
        <v>3.01</v>
      </c>
      <c r="V675" s="18">
        <v>2.12</v>
      </c>
      <c r="W675" s="18">
        <v>16.32</v>
      </c>
      <c r="X675" s="18">
        <v>11.76</v>
      </c>
      <c r="Y675" s="18">
        <v>1.57</v>
      </c>
      <c r="Z675" s="18">
        <v>1.89</v>
      </c>
      <c r="AA675" s="18">
        <v>3.78</v>
      </c>
      <c r="AB675" s="18">
        <v>3.22</v>
      </c>
      <c r="AC675" s="18">
        <v>7.12</v>
      </c>
      <c r="AD675" s="18">
        <v>4.5511977033847684</v>
      </c>
      <c r="AE675" s="18">
        <v>6.883349013415696</v>
      </c>
      <c r="AF675" s="18">
        <v>5.4700629093821007</v>
      </c>
      <c r="AG675" s="18">
        <v>1.2164253190102503</v>
      </c>
      <c r="AH675" s="18">
        <v>2.311958244963197</v>
      </c>
      <c r="AI675" s="18">
        <v>3.823331085637216</v>
      </c>
      <c r="AJ675" s="18">
        <v>0.88753338862728182</v>
      </c>
      <c r="AK675" s="18">
        <v>-1.1405445180279528</v>
      </c>
      <c r="AM675" s="18">
        <v>0.16528925619836432</v>
      </c>
      <c r="AN675" s="18">
        <v>60.032352209872727</v>
      </c>
      <c r="AO675" s="18">
        <v>23.348396502725127</v>
      </c>
      <c r="AP675" s="18">
        <v>1.22</v>
      </c>
      <c r="AQ675" s="18">
        <v>4.22</v>
      </c>
      <c r="AR675" s="21"/>
      <c r="AS675" s="21">
        <f t="shared" si="130"/>
        <v>5.3516252162175926</v>
      </c>
      <c r="AT675" s="21">
        <f t="shared" si="131"/>
        <v>1.0979876258457422</v>
      </c>
      <c r="AV675" s="2">
        <f t="shared" si="132"/>
        <v>4.0286823760721804</v>
      </c>
      <c r="AW675" s="2">
        <f t="shared" si="133"/>
        <v>5.0803738306022916</v>
      </c>
      <c r="AX675" s="2">
        <f t="shared" si="134"/>
        <v>1.054700629093821</v>
      </c>
      <c r="AY675" s="2">
        <f t="shared" si="135"/>
        <v>1.0121642531901025</v>
      </c>
      <c r="AZ675" s="2">
        <f t="shared" si="136"/>
        <v>0.94926486615455175</v>
      </c>
      <c r="BA675" s="2">
        <f t="shared" si="137"/>
        <v>5.0735133845448255E-2</v>
      </c>
      <c r="BB675" s="2">
        <f t="shared" si="138"/>
        <v>1.0524566308680066</v>
      </c>
      <c r="BD675" s="2">
        <f t="shared" si="139"/>
        <v>5.3427941515043615</v>
      </c>
      <c r="BE675" s="2">
        <f t="shared" si="140"/>
        <v>1.0961757650770196</v>
      </c>
      <c r="BO675" s="21">
        <f t="shared" si="141"/>
        <v>147.85189121463367</v>
      </c>
      <c r="BP675" s="21">
        <f t="shared" si="142"/>
        <v>185.24231016643844</v>
      </c>
    </row>
    <row r="676" spans="2:68" x14ac:dyDescent="0.3">
      <c r="B676" s="12">
        <v>37621</v>
      </c>
      <c r="C676" s="18">
        <v>-5.3334000000000001</v>
      </c>
      <c r="D676" s="18">
        <v>0.10149786028996743</v>
      </c>
      <c r="E676" s="18">
        <v>0.44803855567645995</v>
      </c>
      <c r="F676" s="18">
        <v>1.0978699123835001</v>
      </c>
      <c r="G676" s="18">
        <v>2.8047779702744999</v>
      </c>
      <c r="H676" s="18">
        <v>3.4456350874364001</v>
      </c>
      <c r="I676" s="18">
        <v>3.5967848145885002</v>
      </c>
      <c r="J676" s="18">
        <v>4.4020532741398002</v>
      </c>
      <c r="K676" s="18">
        <v>4.2636572761277005</v>
      </c>
      <c r="L676" s="18">
        <v>-5.26</v>
      </c>
      <c r="M676" s="18">
        <v>-5.85</v>
      </c>
      <c r="N676" s="18">
        <v>-6.45</v>
      </c>
      <c r="O676" s="18">
        <v>-6.33</v>
      </c>
      <c r="P676" s="18">
        <v>-13.405000000000001</v>
      </c>
      <c r="Q676" s="18">
        <v>-0.80500000000000005</v>
      </c>
      <c r="R676" s="18">
        <v>-0.25</v>
      </c>
      <c r="S676" s="18">
        <v>-7.17</v>
      </c>
      <c r="T676" s="18">
        <v>-4.96</v>
      </c>
      <c r="U676" s="18">
        <v>0.84</v>
      </c>
      <c r="V676" s="18">
        <v>-1.36</v>
      </c>
      <c r="W676" s="18">
        <v>-12.97</v>
      </c>
      <c r="X676" s="18">
        <v>-9.44</v>
      </c>
      <c r="Y676" s="18">
        <v>3.84</v>
      </c>
      <c r="Z676" s="18">
        <v>-6.97</v>
      </c>
      <c r="AA676" s="18">
        <v>-4.07</v>
      </c>
      <c r="AB676" s="18">
        <v>-4.25</v>
      </c>
      <c r="AC676" s="18">
        <v>-6.31</v>
      </c>
      <c r="AD676" s="18">
        <v>-4.0898654296522281</v>
      </c>
      <c r="AE676" s="18">
        <v>-3.3225605252110602</v>
      </c>
      <c r="AF676" s="18">
        <v>-4.7675997398371806</v>
      </c>
      <c r="AG676" s="18">
        <v>4.2346567654590217</v>
      </c>
      <c r="AH676" s="18">
        <v>4.4916554352359528</v>
      </c>
      <c r="AI676" s="18">
        <v>3.2798597129310991</v>
      </c>
      <c r="AJ676" s="18">
        <v>6.4487312273433517</v>
      </c>
      <c r="AK676" s="18">
        <v>16.151842203200584</v>
      </c>
      <c r="AM676" s="18">
        <v>0.44004400440043057</v>
      </c>
      <c r="AN676" s="18">
        <v>56.344888210448573</v>
      </c>
      <c r="AO676" s="18">
        <v>23.101442537685635</v>
      </c>
      <c r="AP676" s="18">
        <v>1.22</v>
      </c>
      <c r="AQ676" s="18">
        <v>3.83</v>
      </c>
      <c r="AR676" s="21"/>
      <c r="AS676" s="21">
        <f t="shared" si="130"/>
        <v>-4.869097600127148</v>
      </c>
      <c r="AT676" s="21">
        <f t="shared" si="131"/>
        <v>4.1331589051690543</v>
      </c>
      <c r="AV676" s="2">
        <f t="shared" si="132"/>
        <v>-2.5069667926487504</v>
      </c>
      <c r="AW676" s="2">
        <f t="shared" si="133"/>
        <v>-4.750913055530348</v>
      </c>
      <c r="AX676" s="2">
        <f t="shared" si="134"/>
        <v>0.95232400260162819</v>
      </c>
      <c r="AY676" s="2">
        <f t="shared" si="135"/>
        <v>1.0423465676545902</v>
      </c>
      <c r="AZ676" s="2">
        <f t="shared" si="136"/>
        <v>0.94473396079690941</v>
      </c>
      <c r="BA676" s="2">
        <f t="shared" si="137"/>
        <v>5.5266039203090589E-2</v>
      </c>
      <c r="BB676" s="2">
        <f t="shared" si="138"/>
        <v>0.95689130948870083</v>
      </c>
      <c r="BD676" s="2">
        <f t="shared" si="139"/>
        <v>-4.8477652995789464</v>
      </c>
      <c r="BE676" s="2">
        <f t="shared" si="140"/>
        <v>4.115050870535236</v>
      </c>
      <c r="BO676" s="21">
        <f t="shared" si="141"/>
        <v>144.79590678226231</v>
      </c>
      <c r="BP676" s="21">
        <f t="shared" si="142"/>
        <v>177.25675674787536</v>
      </c>
    </row>
    <row r="677" spans="2:68" x14ac:dyDescent="0.3">
      <c r="B677" s="12">
        <v>37652</v>
      </c>
      <c r="C677" s="18">
        <v>-2.3367</v>
      </c>
      <c r="D677" s="18">
        <v>9.4718647425318103E-2</v>
      </c>
      <c r="E677" s="18">
        <v>4.4291136009999003E-2</v>
      </c>
      <c r="F677" s="18">
        <v>8.7488546685192001E-2</v>
      </c>
      <c r="G677" s="18">
        <v>-0.61672550097861001</v>
      </c>
      <c r="H677" s="18">
        <v>-0.71638102341735999</v>
      </c>
      <c r="I677" s="18">
        <v>-0.82845034587888</v>
      </c>
      <c r="J677" s="18">
        <v>-0.43426654625209998</v>
      </c>
      <c r="K677" s="18">
        <v>-0.47823642297490998</v>
      </c>
      <c r="L677" s="18">
        <v>-0.45</v>
      </c>
      <c r="M677" s="18">
        <v>-2.8</v>
      </c>
      <c r="N677" s="18">
        <v>-2.72</v>
      </c>
      <c r="O677" s="18">
        <v>-3.99</v>
      </c>
      <c r="P677" s="18">
        <v>-2.64</v>
      </c>
      <c r="Q677" s="18">
        <v>-0.91999999999999993</v>
      </c>
      <c r="R677" s="18">
        <v>-3.94</v>
      </c>
      <c r="S677" s="18">
        <v>-3.16</v>
      </c>
      <c r="T677" s="18">
        <v>-4.46</v>
      </c>
      <c r="U677" s="18">
        <v>-2.5</v>
      </c>
      <c r="V677" s="18">
        <v>-3.36</v>
      </c>
      <c r="W677" s="18">
        <v>-1.5</v>
      </c>
      <c r="X677" s="18">
        <v>-4</v>
      </c>
      <c r="Y677" s="18">
        <v>-3.27</v>
      </c>
      <c r="Z677" s="18">
        <v>-4.7699999999999996</v>
      </c>
      <c r="AA677" s="18">
        <v>-0.61</v>
      </c>
      <c r="AB677" s="18">
        <v>-1.6</v>
      </c>
      <c r="AC677" s="18">
        <v>-4.6100000000000003</v>
      </c>
      <c r="AD677" s="18">
        <v>-3.4328370949568088</v>
      </c>
      <c r="AE677" s="18">
        <v>-0.43537877918924384</v>
      </c>
      <c r="AF677" s="18">
        <v>-2.9185262565617931</v>
      </c>
      <c r="AG677" s="18">
        <v>1.1313951411052736</v>
      </c>
      <c r="AH677" s="18">
        <v>1.8404869158787029</v>
      </c>
      <c r="AI677" s="18">
        <v>0.50936989057979165</v>
      </c>
      <c r="AJ677" s="18">
        <v>8.449179649967764</v>
      </c>
      <c r="AK677" s="18">
        <v>7.3694328740788073</v>
      </c>
      <c r="AM677" s="18">
        <v>0.54764512595837367</v>
      </c>
      <c r="AN677" s="18">
        <v>55.007623127824367</v>
      </c>
      <c r="AO677" s="18">
        <v>22.898348576613216</v>
      </c>
      <c r="AP677" s="18">
        <v>1.18</v>
      </c>
      <c r="AQ677" s="18">
        <v>4</v>
      </c>
      <c r="AR677" s="21"/>
      <c r="AS677" s="21">
        <f t="shared" si="130"/>
        <v>-3.0132449039871112</v>
      </c>
      <c r="AT677" s="21">
        <f t="shared" si="131"/>
        <v>1.0366764936799555</v>
      </c>
      <c r="AV677" s="2">
        <f t="shared" si="132"/>
        <v>-2.2511949632200468</v>
      </c>
      <c r="AW677" s="2">
        <f t="shared" si="133"/>
        <v>-3.242348267787265</v>
      </c>
      <c r="AX677" s="2">
        <f t="shared" si="134"/>
        <v>0.97081473743438207</v>
      </c>
      <c r="AY677" s="2">
        <f t="shared" si="135"/>
        <v>1.0113139514110527</v>
      </c>
      <c r="AZ677" s="2">
        <f t="shared" si="136"/>
        <v>0.94256086945936668</v>
      </c>
      <c r="BA677" s="2">
        <f t="shared" si="137"/>
        <v>5.7439130540633321E-2</v>
      </c>
      <c r="BB677" s="2">
        <f t="shared" si="138"/>
        <v>0.97305296858171109</v>
      </c>
      <c r="BD677" s="2">
        <f t="shared" si="139"/>
        <v>-2.9968328947061358</v>
      </c>
      <c r="BE677" s="2">
        <f t="shared" si="140"/>
        <v>1.0310301075488011</v>
      </c>
      <c r="BO677" s="21">
        <f t="shared" si="141"/>
        <v>142.32923634791152</v>
      </c>
      <c r="BP677" s="21">
        <f t="shared" si="142"/>
        <v>172.48021335468636</v>
      </c>
    </row>
    <row r="678" spans="2:68" x14ac:dyDescent="0.3">
      <c r="B678" s="12">
        <v>37680</v>
      </c>
      <c r="C678" s="18">
        <v>-1.5417000000000001</v>
      </c>
      <c r="D678" s="18">
        <v>9.5571159743146339E-2</v>
      </c>
      <c r="E678" s="18">
        <v>0.16828618828326999</v>
      </c>
      <c r="F678" s="18">
        <v>0.52031686190534998</v>
      </c>
      <c r="G678" s="18">
        <v>1.6693283582973</v>
      </c>
      <c r="H678" s="18">
        <v>2.1520930053624001</v>
      </c>
      <c r="I678" s="18">
        <v>2.6230375652367002</v>
      </c>
      <c r="J678" s="18">
        <v>3.0871470656874003</v>
      </c>
      <c r="K678" s="18">
        <v>2.9007904081535001</v>
      </c>
      <c r="L678" s="18">
        <v>-3.12</v>
      </c>
      <c r="M678" s="18">
        <v>-1.71</v>
      </c>
      <c r="N678" s="18">
        <v>-1.34</v>
      </c>
      <c r="O678" s="18">
        <v>-4.46</v>
      </c>
      <c r="P678" s="18">
        <v>-0.63</v>
      </c>
      <c r="Q678" s="18">
        <v>-0.48000000000000004</v>
      </c>
      <c r="R678" s="18">
        <v>-2.88</v>
      </c>
      <c r="S678" s="18">
        <v>-4.99</v>
      </c>
      <c r="T678" s="18">
        <v>-1.8</v>
      </c>
      <c r="U678" s="18">
        <v>1.94</v>
      </c>
      <c r="V678" s="18">
        <v>-3.14</v>
      </c>
      <c r="W678" s="18">
        <v>1.2</v>
      </c>
      <c r="X678" s="18">
        <v>-6.61</v>
      </c>
      <c r="Y678" s="18">
        <v>-3.97</v>
      </c>
      <c r="Z678" s="18">
        <v>-1.22</v>
      </c>
      <c r="AA678" s="18">
        <v>-1.96</v>
      </c>
      <c r="AB678" s="18">
        <v>-3.26</v>
      </c>
      <c r="AC678" s="18">
        <v>-1.02</v>
      </c>
      <c r="AD678" s="18">
        <v>-2.2859321335453542</v>
      </c>
      <c r="AE678" s="18">
        <v>-2.6989980807607283</v>
      </c>
      <c r="AF678" s="18">
        <v>-1.7524936054789775</v>
      </c>
      <c r="AG678" s="18">
        <v>1.5893075500513332</v>
      </c>
      <c r="AH678" s="18">
        <v>1.2251587275444953</v>
      </c>
      <c r="AI678" s="18">
        <v>2.4776324845147801</v>
      </c>
      <c r="AJ678" s="18">
        <v>5.4862731024582834</v>
      </c>
      <c r="AK678" s="18">
        <v>9.6985974336019076</v>
      </c>
      <c r="AM678" s="18">
        <v>0.16339869281045694</v>
      </c>
      <c r="AN678" s="18">
        <v>53.885248751435519</v>
      </c>
      <c r="AO678" s="18">
        <v>21.214102123415287</v>
      </c>
      <c r="AP678" s="18">
        <v>1.2</v>
      </c>
      <c r="AQ678" s="18">
        <v>3.71</v>
      </c>
      <c r="AR678" s="21"/>
      <c r="AS678" s="21">
        <f t="shared" si="130"/>
        <v>-1.8480647652221238</v>
      </c>
      <c r="AT678" s="21">
        <f t="shared" si="131"/>
        <v>1.4937363903081868</v>
      </c>
      <c r="AV678" s="2">
        <f t="shared" si="132"/>
        <v>-0.91335195163034122</v>
      </c>
      <c r="AW678" s="2">
        <f t="shared" si="133"/>
        <v>-1.7239421454760873</v>
      </c>
      <c r="AX678" s="2">
        <f t="shared" si="134"/>
        <v>0.98247506394521023</v>
      </c>
      <c r="AY678" s="2">
        <f t="shared" si="135"/>
        <v>1.0158930755005133</v>
      </c>
      <c r="AZ678" s="2">
        <f t="shared" si="136"/>
        <v>0.94072294075400442</v>
      </c>
      <c r="BA678" s="2">
        <f t="shared" si="137"/>
        <v>5.9277059245995578E-2</v>
      </c>
      <c r="BB678" s="2">
        <f t="shared" si="138"/>
        <v>0.9843945654733437</v>
      </c>
      <c r="BD678" s="2">
        <f t="shared" si="139"/>
        <v>-1.8450499776769</v>
      </c>
      <c r="BE678" s="2">
        <f t="shared" si="140"/>
        <v>1.4912996262130676</v>
      </c>
      <c r="BO678" s="21">
        <f t="shared" si="141"/>
        <v>141.26183360166689</v>
      </c>
      <c r="BP678" s="21">
        <f t="shared" si="142"/>
        <v>169.78858467803607</v>
      </c>
    </row>
    <row r="679" spans="2:68" x14ac:dyDescent="0.3">
      <c r="B679" s="12">
        <v>37711</v>
      </c>
      <c r="C679" s="18">
        <v>1.0321</v>
      </c>
      <c r="D679" s="18">
        <v>9.9592768352385619E-2</v>
      </c>
      <c r="E679" s="18">
        <v>0.21412816829233997</v>
      </c>
      <c r="F679" s="18">
        <v>0.1900205453686</v>
      </c>
      <c r="G679" s="18">
        <v>1.9803352707836001E-3</v>
      </c>
      <c r="H679" s="18">
        <v>-0.22525055095068999</v>
      </c>
      <c r="I679" s="18">
        <v>-0.56506242946273999</v>
      </c>
      <c r="J679" s="18">
        <v>-1.1277591086595</v>
      </c>
      <c r="K679" s="18">
        <v>-1.7929860343592001</v>
      </c>
      <c r="L679" s="18">
        <v>1.28</v>
      </c>
      <c r="M679" s="18">
        <v>1.22</v>
      </c>
      <c r="N679" s="18">
        <v>1.75</v>
      </c>
      <c r="O679" s="18">
        <v>-1.6</v>
      </c>
      <c r="P679" s="18">
        <v>0.51500000000000001</v>
      </c>
      <c r="Q679" s="18">
        <v>2.375</v>
      </c>
      <c r="R679" s="18">
        <v>-2.59</v>
      </c>
      <c r="S679" s="18">
        <v>-2.63</v>
      </c>
      <c r="T679" s="18">
        <v>-1.1599999999999999</v>
      </c>
      <c r="U679" s="18">
        <v>1.5</v>
      </c>
      <c r="V679" s="18">
        <v>6.17</v>
      </c>
      <c r="W679" s="18">
        <v>-0.94</v>
      </c>
      <c r="X679" s="18">
        <v>-0.66</v>
      </c>
      <c r="Y679" s="18">
        <v>4.3099999999999996</v>
      </c>
      <c r="Z679" s="18">
        <v>4.6500000000000004</v>
      </c>
      <c r="AA679" s="18">
        <v>3.79</v>
      </c>
      <c r="AB679" s="18">
        <v>0.2</v>
      </c>
      <c r="AC679" s="18">
        <v>3.41</v>
      </c>
      <c r="AD679" s="18">
        <v>-1.8898095184469388</v>
      </c>
      <c r="AE679" s="18">
        <v>-2.8354572872134054</v>
      </c>
      <c r="AF679" s="18">
        <v>-0.37797916554167532</v>
      </c>
      <c r="AG679" s="18">
        <v>0.2677442461521462</v>
      </c>
      <c r="AH679" s="18">
        <v>0.57182534678181796</v>
      </c>
      <c r="AI679" s="18">
        <v>0.37242810916418012</v>
      </c>
      <c r="AJ679" s="18">
        <v>-7.8981501169466339</v>
      </c>
      <c r="AK679" s="18">
        <v>-15.288356909684431</v>
      </c>
      <c r="AM679" s="18">
        <v>-0.38064165307233333</v>
      </c>
      <c r="AN679" s="18">
        <v>53.858268669668284</v>
      </c>
      <c r="AO679" s="18">
        <v>21.30971902699099</v>
      </c>
      <c r="AP679" s="18">
        <v>1.1399999999999999</v>
      </c>
      <c r="AQ679" s="18">
        <v>3.83</v>
      </c>
      <c r="AR679" s="21"/>
      <c r="AS679" s="21">
        <f t="shared" si="130"/>
        <v>-0.47757193389406094</v>
      </c>
      <c r="AT679" s="21">
        <f t="shared" si="131"/>
        <v>0.16815147779976058</v>
      </c>
      <c r="AV679" s="2">
        <f t="shared" si="132"/>
        <v>0.19637951103880447</v>
      </c>
      <c r="AW679" s="2">
        <f t="shared" si="133"/>
        <v>4.0939072462153892E-2</v>
      </c>
      <c r="AX679" s="2">
        <f t="shared" si="134"/>
        <v>0.99622020834458325</v>
      </c>
      <c r="AY679" s="2">
        <f t="shared" si="135"/>
        <v>1.0026774424615215</v>
      </c>
      <c r="AZ679" s="2">
        <f t="shared" si="136"/>
        <v>0.94036163677969209</v>
      </c>
      <c r="BA679" s="2">
        <f t="shared" si="137"/>
        <v>5.9638363220307911E-2</v>
      </c>
      <c r="BB679" s="2">
        <f t="shared" si="138"/>
        <v>0.99660297419389821</v>
      </c>
      <c r="BD679" s="2">
        <f t="shared" si="139"/>
        <v>-0.47939671748426754</v>
      </c>
      <c r="BE679" s="2">
        <f t="shared" si="140"/>
        <v>0.16879397798786014</v>
      </c>
      <c r="BO679" s="21">
        <f t="shared" si="141"/>
        <v>141.00154152119663</v>
      </c>
      <c r="BP679" s="21">
        <f t="shared" si="142"/>
        <v>169.2118084743033</v>
      </c>
    </row>
    <row r="680" spans="2:68" x14ac:dyDescent="0.3">
      <c r="B680" s="12">
        <v>37741</v>
      </c>
      <c r="C680" s="18">
        <v>8.2767999999999997</v>
      </c>
      <c r="D680" s="18">
        <v>9.514338657428123E-2</v>
      </c>
      <c r="E680" s="18">
        <v>0.10389504520869002</v>
      </c>
      <c r="F680" s="18">
        <v>0.16256536672721</v>
      </c>
      <c r="G680" s="18">
        <v>0.17373524035742</v>
      </c>
      <c r="H680" s="18">
        <v>0.24004398892237999</v>
      </c>
      <c r="I680" s="18">
        <v>-6.9176669527709995E-3</v>
      </c>
      <c r="J680" s="18">
        <v>0.95850525744314996</v>
      </c>
      <c r="K680" s="18">
        <v>1.1381394966277001</v>
      </c>
      <c r="L680" s="18">
        <v>9.91</v>
      </c>
      <c r="M680" s="18">
        <v>8.1</v>
      </c>
      <c r="N680" s="18">
        <v>7.64</v>
      </c>
      <c r="O680" s="18">
        <v>11.84</v>
      </c>
      <c r="P680" s="18">
        <v>18.32</v>
      </c>
      <c r="Q680" s="18">
        <v>5.1550000000000002</v>
      </c>
      <c r="R680" s="18">
        <v>4.3899999999999997</v>
      </c>
      <c r="S680" s="18">
        <v>14.96</v>
      </c>
      <c r="T680" s="18">
        <v>6.83</v>
      </c>
      <c r="U680" s="18">
        <v>-0.47</v>
      </c>
      <c r="V680" s="18">
        <v>5.54</v>
      </c>
      <c r="W680" s="18">
        <v>9.24</v>
      </c>
      <c r="X680" s="18">
        <v>11.5</v>
      </c>
      <c r="Y680" s="18">
        <v>7.31</v>
      </c>
      <c r="Z680" s="18">
        <v>8.99</v>
      </c>
      <c r="AA680" s="18">
        <v>4.3899999999999997</v>
      </c>
      <c r="AB680" s="18">
        <v>11.13</v>
      </c>
      <c r="AC680" s="18">
        <v>12.91</v>
      </c>
      <c r="AD680" s="18">
        <v>9.9159578105833432</v>
      </c>
      <c r="AE680" s="18">
        <v>8.907200335709863</v>
      </c>
      <c r="AF680" s="18">
        <v>8.9302416264357412</v>
      </c>
      <c r="AG680" s="18">
        <v>1.9846782950834863</v>
      </c>
      <c r="AH680" s="18">
        <v>2.6788350281897744</v>
      </c>
      <c r="AI680" s="18">
        <v>2.9622871046228738</v>
      </c>
      <c r="AJ680" s="18">
        <v>-2.0050559268621981</v>
      </c>
      <c r="AK680" s="18">
        <v>-16.217084136159286</v>
      </c>
      <c r="AM680" s="18">
        <v>-0.16375545851528006</v>
      </c>
      <c r="AN680" s="18">
        <v>57.046643344325268</v>
      </c>
      <c r="AO680" s="18">
        <v>22.4279395777309</v>
      </c>
      <c r="AP680" s="18">
        <v>1.1299999999999999</v>
      </c>
      <c r="AQ680" s="18">
        <v>3.89</v>
      </c>
      <c r="AR680" s="21"/>
      <c r="AS680" s="21">
        <f t="shared" si="130"/>
        <v>8.835098239861459</v>
      </c>
      <c r="AT680" s="21">
        <f t="shared" si="131"/>
        <v>1.889534908509205</v>
      </c>
      <c r="AV680" s="2">
        <f t="shared" si="132"/>
        <v>7.0103280855453436</v>
      </c>
      <c r="AW680" s="2">
        <f t="shared" si="133"/>
        <v>8.6797750562261697</v>
      </c>
      <c r="AX680" s="2">
        <f t="shared" si="134"/>
        <v>1.0893024162643574</v>
      </c>
      <c r="AY680" s="2">
        <f t="shared" si="135"/>
        <v>1.0198467829508349</v>
      </c>
      <c r="AZ680" s="2">
        <f t="shared" si="136"/>
        <v>0.94395113910723705</v>
      </c>
      <c r="BA680" s="2">
        <f t="shared" si="137"/>
        <v>5.6048860892762953E-2</v>
      </c>
      <c r="BB680" s="2">
        <f t="shared" si="138"/>
        <v>1.0851601959771089</v>
      </c>
      <c r="BD680" s="2">
        <f t="shared" si="139"/>
        <v>8.849589926422194</v>
      </c>
      <c r="BE680" s="2">
        <f t="shared" si="140"/>
        <v>1.8926342003219592</v>
      </c>
      <c r="BO680" s="21">
        <f t="shared" si="141"/>
        <v>150.65531446667728</v>
      </c>
      <c r="BP680" s="21">
        <f t="shared" si="142"/>
        <v>183.62191924561597</v>
      </c>
    </row>
    <row r="681" spans="2:68" x14ac:dyDescent="0.3">
      <c r="B681" s="12">
        <v>37772</v>
      </c>
      <c r="C681" s="18">
        <v>6.3471000000000002</v>
      </c>
      <c r="D681" s="18">
        <v>9.1129353133823088E-2</v>
      </c>
      <c r="E681" s="18">
        <v>0.10775107347007001</v>
      </c>
      <c r="F681" s="18">
        <v>0.46085531328854001</v>
      </c>
      <c r="G681" s="18">
        <v>2.5214723040184999</v>
      </c>
      <c r="H681" s="18">
        <v>3.3749608276768002</v>
      </c>
      <c r="I681" s="18">
        <v>4.2443249854378005</v>
      </c>
      <c r="J681" s="18">
        <v>5.7640796047851</v>
      </c>
      <c r="K681" s="18">
        <v>6.4187929056640005</v>
      </c>
      <c r="L681" s="18">
        <v>13.92</v>
      </c>
      <c r="M681" s="18">
        <v>5.14</v>
      </c>
      <c r="N681" s="18">
        <v>4.9400000000000004</v>
      </c>
      <c r="O681" s="18">
        <v>9.06</v>
      </c>
      <c r="P681" s="18">
        <v>17.225000000000001</v>
      </c>
      <c r="Q681" s="18">
        <v>6.16</v>
      </c>
      <c r="R681" s="18">
        <v>9.51</v>
      </c>
      <c r="S681" s="18">
        <v>2.86</v>
      </c>
      <c r="T681" s="18">
        <v>6.17</v>
      </c>
      <c r="U681" s="18">
        <v>8.64</v>
      </c>
      <c r="V681" s="18">
        <v>1.81</v>
      </c>
      <c r="W681" s="18">
        <v>9.76</v>
      </c>
      <c r="X681" s="18">
        <v>6.29</v>
      </c>
      <c r="Y681" s="18">
        <v>10.119999999999999</v>
      </c>
      <c r="Z681" s="18">
        <v>3.49</v>
      </c>
      <c r="AA681" s="18">
        <v>3.94</v>
      </c>
      <c r="AB681" s="18">
        <v>5.61</v>
      </c>
      <c r="AC681" s="18">
        <v>4.34</v>
      </c>
      <c r="AD681" s="18">
        <v>6.1519768034046685</v>
      </c>
      <c r="AE681" s="18">
        <v>7.1771389354758242</v>
      </c>
      <c r="AF681" s="18">
        <v>5.8193275827156388</v>
      </c>
      <c r="AG681" s="18">
        <v>5.298625494257192</v>
      </c>
      <c r="AH681" s="18">
        <v>5.4987817578683984</v>
      </c>
      <c r="AI681" s="18">
        <v>3.2728776510899671</v>
      </c>
      <c r="AJ681" s="18">
        <v>4.4367093080782904</v>
      </c>
      <c r="AK681" s="18">
        <v>13.300114986584898</v>
      </c>
      <c r="AM681" s="18">
        <v>0.10934937124111865</v>
      </c>
      <c r="AN681" s="18">
        <v>60.567079501980189</v>
      </c>
      <c r="AO681" s="18">
        <v>23.591080453481482</v>
      </c>
      <c r="AP681" s="18">
        <v>1.1100000000000001</v>
      </c>
      <c r="AQ681" s="18">
        <v>3.37</v>
      </c>
      <c r="AR681" s="21"/>
      <c r="AS681" s="21">
        <f t="shared" si="130"/>
        <v>5.7281982295818157</v>
      </c>
      <c r="AT681" s="21">
        <f t="shared" si="131"/>
        <v>5.2074961411233689</v>
      </c>
      <c r="AV681" s="2">
        <f t="shared" si="132"/>
        <v>5.5537675849369856</v>
      </c>
      <c r="AW681" s="2">
        <f t="shared" si="133"/>
        <v>5.6807934525519466</v>
      </c>
      <c r="AX681" s="2">
        <f t="shared" si="134"/>
        <v>1.0581932758271564</v>
      </c>
      <c r="AY681" s="2">
        <f t="shared" si="135"/>
        <v>1.0529862549425719</v>
      </c>
      <c r="AZ681" s="2">
        <f t="shared" si="136"/>
        <v>0.94421155076463903</v>
      </c>
      <c r="BA681" s="2">
        <f t="shared" si="137"/>
        <v>5.5788449235360971E-2</v>
      </c>
      <c r="BB681" s="2">
        <f t="shared" si="138"/>
        <v>1.0579014282379307</v>
      </c>
      <c r="BD681" s="2">
        <f t="shared" si="139"/>
        <v>5.7219413227226328</v>
      </c>
      <c r="BE681" s="2">
        <f t="shared" si="140"/>
        <v>5.2018079967857132</v>
      </c>
      <c r="BO681" s="21">
        <f t="shared" si="141"/>
        <v>159.18710112562312</v>
      </c>
      <c r="BP681" s="21">
        <f t="shared" si="142"/>
        <v>194.25389062572711</v>
      </c>
    </row>
    <row r="682" spans="2:68" x14ac:dyDescent="0.3">
      <c r="B682" s="12">
        <v>37802</v>
      </c>
      <c r="C682" s="18">
        <v>1.6345999999999998</v>
      </c>
      <c r="D682" s="18">
        <v>9.3454661070202505E-2</v>
      </c>
      <c r="E682" s="18">
        <v>0.21621050969083</v>
      </c>
      <c r="F682" s="18">
        <v>0.21314896055141</v>
      </c>
      <c r="G682" s="18">
        <v>-0.27912546557599999</v>
      </c>
      <c r="H682" s="18">
        <v>-0.48856428346665998</v>
      </c>
      <c r="I682" s="18">
        <v>-0.90822449582746001</v>
      </c>
      <c r="J682" s="18">
        <v>-1.4020339980306</v>
      </c>
      <c r="K682" s="18">
        <v>-2.3213913063925</v>
      </c>
      <c r="L682" s="18">
        <v>5.52</v>
      </c>
      <c r="M682" s="18">
        <v>1.28</v>
      </c>
      <c r="N682" s="18">
        <v>1.21</v>
      </c>
      <c r="O682" s="18">
        <v>4.51</v>
      </c>
      <c r="P682" s="18">
        <v>3.4350000000000001</v>
      </c>
      <c r="Q682" s="18">
        <v>1.63</v>
      </c>
      <c r="R682" s="18">
        <v>1.64</v>
      </c>
      <c r="S682" s="18">
        <v>2.84</v>
      </c>
      <c r="T682" s="18">
        <v>1.75</v>
      </c>
      <c r="U682" s="18">
        <v>-0.96</v>
      </c>
      <c r="V682" s="18">
        <v>-1.91</v>
      </c>
      <c r="W682" s="18">
        <v>0.35</v>
      </c>
      <c r="X682" s="18">
        <v>1.91</v>
      </c>
      <c r="Y682" s="18">
        <v>0.74</v>
      </c>
      <c r="Z682" s="18">
        <v>3.44</v>
      </c>
      <c r="AA682" s="18">
        <v>4.1500000000000004</v>
      </c>
      <c r="AB682" s="18">
        <v>0.65</v>
      </c>
      <c r="AC682" s="18">
        <v>1.62</v>
      </c>
      <c r="AD682" s="18">
        <v>2.4747271711134111</v>
      </c>
      <c r="AE682" s="18">
        <v>5.699465013263616</v>
      </c>
      <c r="AF682" s="18">
        <v>1.9205938140905321</v>
      </c>
      <c r="AG682" s="18">
        <v>-0.92900466882792632</v>
      </c>
      <c r="AH682" s="18">
        <v>-0.87570791722485497</v>
      </c>
      <c r="AI682" s="18">
        <v>-0.23454035810308582</v>
      </c>
      <c r="AJ682" s="18">
        <v>0.19681819976200554</v>
      </c>
      <c r="AK682" s="18">
        <v>1.9959404600811803</v>
      </c>
      <c r="AM682" s="18">
        <v>0.32768978700163931</v>
      </c>
      <c r="AN682" s="18">
        <v>60.788023423789959</v>
      </c>
      <c r="AO682" s="18">
        <v>24.832223259531055</v>
      </c>
      <c r="AP682" s="18">
        <v>0.9</v>
      </c>
      <c r="AQ682" s="18">
        <v>3.54</v>
      </c>
      <c r="AR682" s="21"/>
      <c r="AS682" s="21">
        <f t="shared" si="130"/>
        <v>1.8271391530203296</v>
      </c>
      <c r="AT682" s="21">
        <f t="shared" si="131"/>
        <v>-1.0224593298981288</v>
      </c>
      <c r="AV682" s="2">
        <f t="shared" si="132"/>
        <v>0.73802448221335526</v>
      </c>
      <c r="AW682" s="2">
        <f t="shared" si="133"/>
        <v>1.4339293467834358</v>
      </c>
      <c r="AX682" s="2">
        <f t="shared" si="134"/>
        <v>1.0192059381409053</v>
      </c>
      <c r="AY682" s="2">
        <f t="shared" si="135"/>
        <v>0.99070995331172074</v>
      </c>
      <c r="AZ682" s="2">
        <f t="shared" si="136"/>
        <v>0.94568662290579852</v>
      </c>
      <c r="BA682" s="2">
        <f t="shared" si="137"/>
        <v>5.4313377094201476E-2</v>
      </c>
      <c r="BB682" s="2">
        <f t="shared" si="138"/>
        <v>1.0176161913378508</v>
      </c>
      <c r="BD682" s="2">
        <f t="shared" si="139"/>
        <v>1.8211713604682762</v>
      </c>
      <c r="BE682" s="2">
        <f t="shared" si="140"/>
        <v>-1.0191197784667794</v>
      </c>
      <c r="BO682" s="21">
        <f t="shared" si="141"/>
        <v>160.8835807770686</v>
      </c>
      <c r="BP682" s="21">
        <f t="shared" si="142"/>
        <v>197.67590433111184</v>
      </c>
    </row>
    <row r="683" spans="2:68" x14ac:dyDescent="0.3">
      <c r="B683" s="12">
        <v>37833</v>
      </c>
      <c r="C683" s="18">
        <v>2.3111999999999999</v>
      </c>
      <c r="D683" s="18">
        <v>6.6158163957408256E-2</v>
      </c>
      <c r="E683" s="18">
        <v>-9.0463614942943998E-2</v>
      </c>
      <c r="F683" s="18">
        <v>-0.68107800389349005</v>
      </c>
      <c r="G683" s="18">
        <v>-3.0689671411248001</v>
      </c>
      <c r="H683" s="18">
        <v>-4.6951543367550004</v>
      </c>
      <c r="I683" s="18">
        <v>-6.6819257243584005</v>
      </c>
      <c r="J683" s="18">
        <v>-9.3602928480160994</v>
      </c>
      <c r="K683" s="18">
        <v>-10.491711526830001</v>
      </c>
      <c r="L683" s="18">
        <v>8.42</v>
      </c>
      <c r="M683" s="18">
        <v>1.69</v>
      </c>
      <c r="N683" s="18">
        <v>1.54</v>
      </c>
      <c r="O683" s="18">
        <v>3.65</v>
      </c>
      <c r="P683" s="18">
        <v>5.0449999999999999</v>
      </c>
      <c r="Q683" s="18">
        <v>2.625</v>
      </c>
      <c r="R683" s="18">
        <v>-1.68</v>
      </c>
      <c r="S683" s="18">
        <v>6.6</v>
      </c>
      <c r="T683" s="18">
        <v>5.97</v>
      </c>
      <c r="U683" s="18">
        <v>-2.62</v>
      </c>
      <c r="V683" s="18">
        <v>2.99</v>
      </c>
      <c r="W683" s="18">
        <v>5.59</v>
      </c>
      <c r="X683" s="18">
        <v>-1.93</v>
      </c>
      <c r="Y683" s="18">
        <v>-5.15</v>
      </c>
      <c r="Z683" s="18">
        <v>3.29</v>
      </c>
      <c r="AA683" s="18">
        <v>0.48</v>
      </c>
      <c r="AB683" s="18">
        <v>4.3600000000000003</v>
      </c>
      <c r="AC683" s="18">
        <v>1.62</v>
      </c>
      <c r="AD683" s="18">
        <v>2.4357969556010994</v>
      </c>
      <c r="AE683" s="18">
        <v>6.262755743414905</v>
      </c>
      <c r="AF683" s="18">
        <v>2.2191223191419862</v>
      </c>
      <c r="AG683" s="18">
        <v>-3.5752921972806884</v>
      </c>
      <c r="AH683" s="18">
        <v>-2.4735668559971002</v>
      </c>
      <c r="AI683" s="18">
        <v>-3.5837155963302725</v>
      </c>
      <c r="AJ683" s="18">
        <v>1.29791185906456</v>
      </c>
      <c r="AK683" s="18">
        <v>1.3598673300165842</v>
      </c>
      <c r="AM683" s="18">
        <v>0.4354926510615087</v>
      </c>
      <c r="AN683" s="18">
        <v>61.478592148146198</v>
      </c>
      <c r="AO683" s="18">
        <v>24.867329101268776</v>
      </c>
      <c r="AP683" s="18">
        <v>0.96</v>
      </c>
      <c r="AQ683" s="18">
        <v>4.49</v>
      </c>
      <c r="AR683" s="21"/>
      <c r="AS683" s="21">
        <f t="shared" si="130"/>
        <v>2.152964155184578</v>
      </c>
      <c r="AT683" s="21">
        <f t="shared" si="131"/>
        <v>-3.6414503612380966</v>
      </c>
      <c r="AV683" s="2">
        <f t="shared" si="132"/>
        <v>4.5305313153675142E-2</v>
      </c>
      <c r="AW683" s="2">
        <f t="shared" si="133"/>
        <v>1.468915447409902</v>
      </c>
      <c r="AX683" s="2">
        <f t="shared" si="134"/>
        <v>1.0221912231914199</v>
      </c>
      <c r="AY683" s="2">
        <f t="shared" si="135"/>
        <v>0.96424707802719312</v>
      </c>
      <c r="AZ683" s="2">
        <f t="shared" si="136"/>
        <v>0.94860721323236019</v>
      </c>
      <c r="BA683" s="2">
        <f t="shared" si="137"/>
        <v>5.1392786767639809E-2</v>
      </c>
      <c r="BB683" s="2">
        <f t="shared" si="138"/>
        <v>1.0190440809847141</v>
      </c>
      <c r="BD683" s="2">
        <f t="shared" si="139"/>
        <v>2.1436288092542384</v>
      </c>
      <c r="BE683" s="2">
        <f t="shared" si="140"/>
        <v>-3.6256608745769019</v>
      </c>
      <c r="BO683" s="21">
        <f t="shared" si="141"/>
        <v>161.65710575820125</v>
      </c>
      <c r="BP683" s="21">
        <f t="shared" si="142"/>
        <v>201.44046026192012</v>
      </c>
    </row>
    <row r="684" spans="2:68" x14ac:dyDescent="0.3">
      <c r="B684" s="12">
        <v>37864</v>
      </c>
      <c r="C684" s="18">
        <v>2.4965000000000002</v>
      </c>
      <c r="D684" s="18">
        <v>7.3353534444375867E-2</v>
      </c>
      <c r="E684" s="18">
        <v>5.320497424812301E-2</v>
      </c>
      <c r="F684" s="18">
        <v>-0.22827423500675997</v>
      </c>
      <c r="G684" s="18">
        <v>-0.26242735821018998</v>
      </c>
      <c r="H684" s="18">
        <v>-6.5295362814435001E-2</v>
      </c>
      <c r="I684" s="18">
        <v>0.46720749255736999</v>
      </c>
      <c r="J684" s="18">
        <v>0.99017606328964003</v>
      </c>
      <c r="K684" s="18">
        <v>2.3022049144458001</v>
      </c>
      <c r="L684" s="18">
        <v>4.96</v>
      </c>
      <c r="M684" s="18">
        <v>1.67</v>
      </c>
      <c r="N684" s="18">
        <v>2.38</v>
      </c>
      <c r="O684" s="18">
        <v>5.09</v>
      </c>
      <c r="P684" s="18">
        <v>4.0199999999999996</v>
      </c>
      <c r="Q684" s="18">
        <v>3.1999999999999997</v>
      </c>
      <c r="R684" s="18">
        <v>0.3</v>
      </c>
      <c r="S684" s="18">
        <v>7.85</v>
      </c>
      <c r="T684" s="18">
        <v>5.74</v>
      </c>
      <c r="U684" s="18">
        <v>6.18</v>
      </c>
      <c r="V684" s="18">
        <v>0.79</v>
      </c>
      <c r="W684" s="18">
        <v>6.11</v>
      </c>
      <c r="X684" s="18">
        <v>1.1599999999999999</v>
      </c>
      <c r="Y684" s="18">
        <v>1.92</v>
      </c>
      <c r="Z684" s="18">
        <v>6.74</v>
      </c>
      <c r="AA684" s="18">
        <v>-2.82</v>
      </c>
      <c r="AB684" s="18">
        <v>-0.52</v>
      </c>
      <c r="AC684" s="18">
        <v>3.78</v>
      </c>
      <c r="AD684" s="18">
        <v>2.4320667240385951</v>
      </c>
      <c r="AE684" s="18">
        <v>6.7119650277027709</v>
      </c>
      <c r="AF684" s="18">
        <v>2.3737847532372847</v>
      </c>
      <c r="AG684" s="18">
        <v>-7.7306531863796657E-2</v>
      </c>
      <c r="AH684" s="18">
        <v>-0.30625694158027406</v>
      </c>
      <c r="AI684" s="18">
        <v>-0.41034790365744866</v>
      </c>
      <c r="AJ684" s="18">
        <v>4.3689158554473861</v>
      </c>
      <c r="AK684" s="18">
        <v>3.9267015706806463</v>
      </c>
      <c r="AM684" s="18">
        <v>0.32520325203251321</v>
      </c>
      <c r="AN684" s="18">
        <v>62.541148262298606</v>
      </c>
      <c r="AO684" s="18">
        <v>24.642251409932161</v>
      </c>
      <c r="AP684" s="18">
        <v>0.98</v>
      </c>
      <c r="AQ684" s="18">
        <v>4.45</v>
      </c>
      <c r="AR684" s="21"/>
      <c r="AS684" s="21">
        <f t="shared" si="130"/>
        <v>2.3004312187929088</v>
      </c>
      <c r="AT684" s="21">
        <f t="shared" si="131"/>
        <v>-0.15066006630817252</v>
      </c>
      <c r="AV684" s="2">
        <f t="shared" si="132"/>
        <v>1.3132541156744471</v>
      </c>
      <c r="AW684" s="2">
        <f t="shared" si="133"/>
        <v>1.9226130894415494</v>
      </c>
      <c r="AX684" s="2">
        <f t="shared" si="134"/>
        <v>1.0237378475323728</v>
      </c>
      <c r="AY684" s="2">
        <f t="shared" si="135"/>
        <v>0.99922693468136203</v>
      </c>
      <c r="AZ684" s="2">
        <f t="shared" si="136"/>
        <v>0.94977588898812348</v>
      </c>
      <c r="BA684" s="2">
        <f t="shared" si="137"/>
        <v>5.0224111011876515E-2</v>
      </c>
      <c r="BB684" s="2">
        <f t="shared" si="138"/>
        <v>1.0224781634147406</v>
      </c>
      <c r="BD684" s="2">
        <f t="shared" si="139"/>
        <v>2.2929743915034666</v>
      </c>
      <c r="BE684" s="2">
        <f t="shared" si="140"/>
        <v>-0.15017170304623356</v>
      </c>
      <c r="BO684" s="21">
        <f t="shared" si="141"/>
        <v>164.30578851791833</v>
      </c>
      <c r="BP684" s="21">
        <f t="shared" si="142"/>
        <v>205.96847184602814</v>
      </c>
    </row>
    <row r="685" spans="2:68" x14ac:dyDescent="0.3">
      <c r="B685" s="12">
        <v>37894</v>
      </c>
      <c r="C685" s="18">
        <v>-0.91199999999999992</v>
      </c>
      <c r="D685" s="18">
        <v>8.0969247845752435E-2</v>
      </c>
      <c r="E685" s="18">
        <v>0.38140545731377001</v>
      </c>
      <c r="F685" s="18">
        <v>1.2040159894764999</v>
      </c>
      <c r="G685" s="18">
        <v>3.3421030995643002</v>
      </c>
      <c r="H685" s="18">
        <v>4.0349887133182998</v>
      </c>
      <c r="I685" s="18">
        <v>4.6767604273056005</v>
      </c>
      <c r="J685" s="18">
        <v>5.8097441563753005</v>
      </c>
      <c r="K685" s="18">
        <v>5.5227871364972998</v>
      </c>
      <c r="L685" s="18">
        <v>2.2599999999999998</v>
      </c>
      <c r="M685" s="18">
        <v>-1.1000000000000001</v>
      </c>
      <c r="N685" s="18">
        <v>-1.01</v>
      </c>
      <c r="O685" s="18">
        <v>-1.18</v>
      </c>
      <c r="P685" s="18">
        <v>-0.8</v>
      </c>
      <c r="Q685" s="18">
        <v>-1.3199999999999998</v>
      </c>
      <c r="R685" s="18">
        <v>1.1299999999999999</v>
      </c>
      <c r="S685" s="18">
        <v>-4.1500000000000004</v>
      </c>
      <c r="T685" s="18">
        <v>-5.23</v>
      </c>
      <c r="U685" s="18">
        <v>-2.1800000000000002</v>
      </c>
      <c r="V685" s="18">
        <v>-0.56000000000000005</v>
      </c>
      <c r="W685" s="18">
        <v>-0.92</v>
      </c>
      <c r="X685" s="18">
        <v>-5.64</v>
      </c>
      <c r="Y685" s="18">
        <v>3.85</v>
      </c>
      <c r="Z685" s="18">
        <v>-4.54</v>
      </c>
      <c r="AA685" s="18">
        <v>0.28999999999999998</v>
      </c>
      <c r="AB685" s="18">
        <v>0.57999999999999996</v>
      </c>
      <c r="AC685" s="18">
        <v>-0.56999999999999995</v>
      </c>
      <c r="AD685" s="18">
        <v>3.1026941334909797</v>
      </c>
      <c r="AE685" s="18">
        <v>0.73310291304595765</v>
      </c>
      <c r="AF685" s="18">
        <v>0.63872928562598297</v>
      </c>
      <c r="AG685" s="18">
        <v>4.8984672144909203</v>
      </c>
      <c r="AH685" s="18">
        <v>5.0418350557716263</v>
      </c>
      <c r="AI685" s="18">
        <v>3.9651260002388611</v>
      </c>
      <c r="AJ685" s="18">
        <v>-1.3671282321562672</v>
      </c>
      <c r="AK685" s="18">
        <v>-8.091939546599491</v>
      </c>
      <c r="AM685" s="18">
        <v>-0.10804970286331095</v>
      </c>
      <c r="AN685" s="18">
        <v>61.111785879740573</v>
      </c>
      <c r="AO685" s="18">
        <v>25.243686752606255</v>
      </c>
      <c r="AP685" s="18">
        <v>0.95</v>
      </c>
      <c r="AQ685" s="18">
        <v>3.96</v>
      </c>
      <c r="AR685" s="21"/>
      <c r="AS685" s="21">
        <f t="shared" si="130"/>
        <v>0.55776003778023053</v>
      </c>
      <c r="AT685" s="21">
        <f t="shared" si="131"/>
        <v>4.8174979666451678</v>
      </c>
      <c r="AV685" s="2">
        <f t="shared" si="132"/>
        <v>2.0247003671487751</v>
      </c>
      <c r="AW685" s="2">
        <f t="shared" si="133"/>
        <v>0.9607205391100937</v>
      </c>
      <c r="AX685" s="2">
        <f t="shared" si="134"/>
        <v>1.0063872928562598</v>
      </c>
      <c r="AY685" s="2">
        <f t="shared" si="135"/>
        <v>1.0489846721449092</v>
      </c>
      <c r="AZ685" s="2">
        <f t="shared" si="136"/>
        <v>0.94776110321450424</v>
      </c>
      <c r="BA685" s="2">
        <f t="shared" si="137"/>
        <v>5.2238896785495759E-2</v>
      </c>
      <c r="BB685" s="2">
        <f t="shared" si="138"/>
        <v>1.0085267083624678</v>
      </c>
      <c r="BD685" s="2">
        <f t="shared" si="139"/>
        <v>0.55836334771833784</v>
      </c>
      <c r="BE685" s="2">
        <f t="shared" si="140"/>
        <v>4.822708889269987</v>
      </c>
      <c r="BO685" s="21">
        <f t="shared" si="141"/>
        <v>167.45495650500646</v>
      </c>
      <c r="BP685" s="21">
        <f t="shared" si="142"/>
        <v>207.72470493732237</v>
      </c>
    </row>
    <row r="686" spans="2:68" x14ac:dyDescent="0.3">
      <c r="B686" s="12">
        <v>37925</v>
      </c>
      <c r="C686" s="18">
        <v>6.0360999999999994</v>
      </c>
      <c r="D686" s="18">
        <v>7.1022282986366037E-2</v>
      </c>
      <c r="E686" s="18">
        <v>-7.7249774826886997E-2</v>
      </c>
      <c r="F686" s="18">
        <v>-0.50998297004805004</v>
      </c>
      <c r="G686" s="18">
        <v>-1.4592985793624</v>
      </c>
      <c r="H686" s="18">
        <v>-1.8578790344453</v>
      </c>
      <c r="I686" s="18">
        <v>-2.4425618881234001</v>
      </c>
      <c r="J686" s="18">
        <v>-2.9366288193483001</v>
      </c>
      <c r="K686" s="18">
        <v>-3.1384199440409999</v>
      </c>
      <c r="L686" s="18">
        <v>9.26</v>
      </c>
      <c r="M686" s="18">
        <v>5.45</v>
      </c>
      <c r="N686" s="18">
        <v>4.5999999999999996</v>
      </c>
      <c r="O686" s="18">
        <v>7.59</v>
      </c>
      <c r="P686" s="18">
        <v>4.4499999999999993</v>
      </c>
      <c r="Q686" s="18">
        <v>10.07</v>
      </c>
      <c r="R686" s="18">
        <v>5.94</v>
      </c>
      <c r="S686" s="18">
        <v>6.99</v>
      </c>
      <c r="T686" s="18">
        <v>10.63</v>
      </c>
      <c r="U686" s="18">
        <v>1.64</v>
      </c>
      <c r="V686" s="18">
        <v>5.4</v>
      </c>
      <c r="W686" s="18">
        <v>8.27</v>
      </c>
      <c r="X686" s="18">
        <v>6.81</v>
      </c>
      <c r="Y686" s="18">
        <v>1.51</v>
      </c>
      <c r="Z686" s="18">
        <v>9.02</v>
      </c>
      <c r="AA686" s="18">
        <v>0.87</v>
      </c>
      <c r="AB686" s="18">
        <v>6.96</v>
      </c>
      <c r="AC686" s="18">
        <v>4.76</v>
      </c>
      <c r="AD686" s="18">
        <v>6.2392552940790047</v>
      </c>
      <c r="AE686" s="18">
        <v>8.5097550796427548</v>
      </c>
      <c r="AF686" s="18">
        <v>6.0663927660677519</v>
      </c>
      <c r="AG686" s="18">
        <v>-1.0687790897084493</v>
      </c>
      <c r="AH686" s="18">
        <v>-0.60745925185724525</v>
      </c>
      <c r="AI686" s="18">
        <v>-1.3095921883974682</v>
      </c>
      <c r="AJ686" s="18">
        <v>3.038252073988934</v>
      </c>
      <c r="AK686" s="18">
        <v>0.17129153819799292</v>
      </c>
      <c r="AM686" s="18">
        <v>5.4083288263928608E-2</v>
      </c>
      <c r="AN686" s="18">
        <v>63.362092456778065</v>
      </c>
      <c r="AO686" s="18">
        <v>25.682756070579686</v>
      </c>
      <c r="AP686" s="18">
        <v>0.96</v>
      </c>
      <c r="AQ686" s="18">
        <v>4.33</v>
      </c>
      <c r="AR686" s="21"/>
      <c r="AS686" s="21">
        <f t="shared" si="130"/>
        <v>5.9953704830813859</v>
      </c>
      <c r="AT686" s="21">
        <f t="shared" si="131"/>
        <v>-1.1398013726948153</v>
      </c>
      <c r="AV686" s="2">
        <f t="shared" si="132"/>
        <v>3.8717579210709632</v>
      </c>
      <c r="AW686" s="2">
        <f t="shared" si="133"/>
        <v>5.6395759716831639</v>
      </c>
      <c r="AX686" s="2">
        <f t="shared" si="134"/>
        <v>1.0606639276606775</v>
      </c>
      <c r="AY686" s="2">
        <f t="shared" si="135"/>
        <v>0.98931220910291551</v>
      </c>
      <c r="AZ686" s="2">
        <f t="shared" si="136"/>
        <v>0.95110342593697805</v>
      </c>
      <c r="BA686" s="2">
        <f t="shared" si="137"/>
        <v>4.8896574063021947E-2</v>
      </c>
      <c r="BB686" s="2">
        <f t="shared" si="138"/>
        <v>1.0569365925994709</v>
      </c>
      <c r="BD686" s="2">
        <f t="shared" si="139"/>
        <v>5.9921297422797197</v>
      </c>
      <c r="BE686" s="2">
        <f t="shared" si="140"/>
        <v>-1.13918526384471</v>
      </c>
      <c r="BO686" s="21">
        <f t="shared" si="141"/>
        <v>174.02897219455383</v>
      </c>
      <c r="BP686" s="21">
        <f t="shared" si="142"/>
        <v>219.55184183518401</v>
      </c>
    </row>
    <row r="687" spans="2:68" x14ac:dyDescent="0.3">
      <c r="B687" s="12">
        <v>37955</v>
      </c>
      <c r="C687" s="18">
        <v>1.6594000000000002</v>
      </c>
      <c r="D687" s="18">
        <v>7.6314514216169194E-2</v>
      </c>
      <c r="E687" s="18">
        <v>-4.5490007221670001E-2</v>
      </c>
      <c r="F687" s="18">
        <v>-0.14457193516482</v>
      </c>
      <c r="G687" s="18">
        <v>-6.8058136772833996E-2</v>
      </c>
      <c r="H687" s="18">
        <v>-9.4245377264035E-3</v>
      </c>
      <c r="I687" s="18">
        <v>0.16623868090283</v>
      </c>
      <c r="J687" s="18">
        <v>0.38873500636003999</v>
      </c>
      <c r="K687" s="18">
        <v>0.40570321349401001</v>
      </c>
      <c r="L687" s="18">
        <v>4.4400000000000004</v>
      </c>
      <c r="M687" s="18">
        <v>0.88</v>
      </c>
      <c r="N687" s="18">
        <v>0.98</v>
      </c>
      <c r="O687" s="18">
        <v>4.0599999999999996</v>
      </c>
      <c r="P687" s="18">
        <v>1.23</v>
      </c>
      <c r="Q687" s="18">
        <v>3.625</v>
      </c>
      <c r="R687" s="18">
        <v>3.61</v>
      </c>
      <c r="S687" s="18">
        <v>3.08</v>
      </c>
      <c r="T687" s="18">
        <v>2.69</v>
      </c>
      <c r="U687" s="18">
        <v>0.65</v>
      </c>
      <c r="V687" s="18">
        <v>0.74</v>
      </c>
      <c r="W687" s="18">
        <v>1.84</v>
      </c>
      <c r="X687" s="18">
        <v>-0.68</v>
      </c>
      <c r="Y687" s="18">
        <v>0.95</v>
      </c>
      <c r="Z687" s="18">
        <v>0.54</v>
      </c>
      <c r="AA687" s="18">
        <v>1.83</v>
      </c>
      <c r="AB687" s="18">
        <v>0.96</v>
      </c>
      <c r="AC687" s="18">
        <v>1.66</v>
      </c>
      <c r="AD687" s="18">
        <v>2.2374231843336645</v>
      </c>
      <c r="AE687" s="18">
        <v>1.2288716723735327</v>
      </c>
      <c r="AF687" s="18">
        <v>1.5320398968918569</v>
      </c>
      <c r="AG687" s="18">
        <v>1.077629024355331</v>
      </c>
      <c r="AH687" s="18">
        <v>1.3095076239079795</v>
      </c>
      <c r="AI687" s="18">
        <v>0.45396345012223005</v>
      </c>
      <c r="AJ687" s="18">
        <v>13.389209009952863</v>
      </c>
      <c r="AK687" s="18">
        <v>3.7277701778385852</v>
      </c>
      <c r="AM687" s="18">
        <v>0.27027027027026751</v>
      </c>
      <c r="AN687" s="18">
        <v>63.547810767034001</v>
      </c>
      <c r="AO687" s="18">
        <v>25.946798218420128</v>
      </c>
      <c r="AP687" s="18">
        <v>0.93</v>
      </c>
      <c r="AQ687" s="18">
        <v>4.34</v>
      </c>
      <c r="AR687" s="21"/>
      <c r="AS687" s="21">
        <f t="shared" si="130"/>
        <v>1.4557253826756877</v>
      </c>
      <c r="AT687" s="21">
        <f t="shared" si="131"/>
        <v>1.0013145101391618</v>
      </c>
      <c r="AV687" s="2">
        <f t="shared" si="132"/>
        <v>1.1254463648606317</v>
      </c>
      <c r="AW687" s="2">
        <f t="shared" si="133"/>
        <v>1.2395504917375622</v>
      </c>
      <c r="AX687" s="2">
        <f t="shared" si="134"/>
        <v>1.0153203989689186</v>
      </c>
      <c r="AY687" s="2">
        <f t="shared" si="135"/>
        <v>1.0107762902435533</v>
      </c>
      <c r="AZ687" s="2">
        <f t="shared" si="136"/>
        <v>0.95131160968856898</v>
      </c>
      <c r="BA687" s="2">
        <f t="shared" si="137"/>
        <v>4.8688390311431018E-2</v>
      </c>
      <c r="BB687" s="2">
        <f t="shared" si="138"/>
        <v>1.0150982076200783</v>
      </c>
      <c r="BD687" s="2">
        <f t="shared" si="139"/>
        <v>1.4518015945822222</v>
      </c>
      <c r="BE687" s="2">
        <f t="shared" si="140"/>
        <v>0.99861554919539053</v>
      </c>
      <c r="BO687" s="21">
        <f t="shared" si="141"/>
        <v>176.45792350942054</v>
      </c>
      <c r="BP687" s="21">
        <f t="shared" si="142"/>
        <v>222.86668112658219</v>
      </c>
    </row>
    <row r="688" spans="2:68" x14ac:dyDescent="0.3">
      <c r="B688" s="12">
        <v>37986</v>
      </c>
      <c r="C688" s="18">
        <v>4.5476000000000001</v>
      </c>
      <c r="D688" s="18">
        <v>7.5046047023041851E-2</v>
      </c>
      <c r="E688" s="18">
        <v>0.38356505303659</v>
      </c>
      <c r="F688" s="18">
        <v>0.68338139814627996</v>
      </c>
      <c r="G688" s="18">
        <v>1.0045695920858</v>
      </c>
      <c r="H688" s="18">
        <v>1.1373347408636001</v>
      </c>
      <c r="I688" s="18">
        <v>1.0311288747148</v>
      </c>
      <c r="J688" s="18">
        <v>1.6051677995405</v>
      </c>
      <c r="K688" s="18">
        <v>1.321127370643</v>
      </c>
      <c r="L688" s="18">
        <v>2.58</v>
      </c>
      <c r="M688" s="18">
        <v>4.97</v>
      </c>
      <c r="N688" s="18">
        <v>4.37</v>
      </c>
      <c r="O688" s="18">
        <v>4.18</v>
      </c>
      <c r="P688" s="18">
        <v>8.0650000000000013</v>
      </c>
      <c r="Q688" s="18">
        <v>0.26</v>
      </c>
      <c r="R688" s="18">
        <v>3.44</v>
      </c>
      <c r="S688" s="18">
        <v>12.27</v>
      </c>
      <c r="T688" s="18">
        <v>7.21</v>
      </c>
      <c r="U688" s="18">
        <v>13.6</v>
      </c>
      <c r="V688" s="18">
        <v>5.66</v>
      </c>
      <c r="W688" s="18">
        <v>2.15</v>
      </c>
      <c r="X688" s="18">
        <v>7.64</v>
      </c>
      <c r="Y688" s="18">
        <v>5.85</v>
      </c>
      <c r="Z688" s="18">
        <v>-2.13</v>
      </c>
      <c r="AA688" s="18">
        <v>5.65</v>
      </c>
      <c r="AB688" s="18">
        <v>4.13</v>
      </c>
      <c r="AC688" s="18">
        <v>4.63</v>
      </c>
      <c r="AD688" s="18">
        <v>7.8169298083130112</v>
      </c>
      <c r="AE688" s="18">
        <v>7.2496276490749523</v>
      </c>
      <c r="AF688" s="18">
        <v>6.3408932073775848</v>
      </c>
      <c r="AG688" s="18">
        <v>3.3869050475872742</v>
      </c>
      <c r="AH688" s="18">
        <v>4.0942182073143485</v>
      </c>
      <c r="AI688" s="18">
        <v>1.3615295480880585</v>
      </c>
      <c r="AJ688" s="18">
        <v>-5.639841079183217</v>
      </c>
      <c r="AK688" s="18">
        <v>7.1876030333003715</v>
      </c>
      <c r="AM688" s="18">
        <v>0.43126684636118906</v>
      </c>
      <c r="AN688" s="18">
        <v>65.215888807913572</v>
      </c>
      <c r="AO688" s="18">
        <v>26.63517051108154</v>
      </c>
      <c r="AP688" s="18">
        <v>0.95</v>
      </c>
      <c r="AQ688" s="18">
        <v>4.2699999999999996</v>
      </c>
      <c r="AR688" s="21"/>
      <c r="AS688" s="21">
        <f t="shared" si="130"/>
        <v>6.2658471603545429</v>
      </c>
      <c r="AT688" s="21">
        <f t="shared" si="131"/>
        <v>3.3118590005642323</v>
      </c>
      <c r="AV688" s="2">
        <f t="shared" si="132"/>
        <v>5.0234299130793021</v>
      </c>
      <c r="AW688" s="2">
        <f t="shared" si="133"/>
        <v>5.7658014325171703</v>
      </c>
      <c r="AX688" s="2">
        <f t="shared" si="134"/>
        <v>1.0634089320737758</v>
      </c>
      <c r="AY688" s="2">
        <f t="shared" si="135"/>
        <v>1.0338690504758727</v>
      </c>
      <c r="AZ688" s="2">
        <f t="shared" si="136"/>
        <v>0.95259999105786097</v>
      </c>
      <c r="BA688" s="2">
        <f t="shared" si="137"/>
        <v>4.7400008942139027E-2</v>
      </c>
      <c r="BB688" s="2">
        <f t="shared" si="138"/>
        <v>1.0619706827887836</v>
      </c>
      <c r="BD688" s="2">
        <f t="shared" si="139"/>
        <v>6.2389406776477063</v>
      </c>
      <c r="BE688" s="2">
        <f t="shared" si="140"/>
        <v>3.2976373838146276</v>
      </c>
      <c r="BO688" s="21">
        <f t="shared" si="141"/>
        <v>186.08316814486486</v>
      </c>
      <c r="BP688" s="21">
        <f t="shared" si="142"/>
        <v>236.6778815268666</v>
      </c>
    </row>
    <row r="689" spans="2:68" x14ac:dyDescent="0.3">
      <c r="B689" s="12">
        <v>38017</v>
      </c>
      <c r="C689" s="18">
        <v>2.3041999999999998</v>
      </c>
      <c r="D689" s="18">
        <v>6.8911762642787089E-2</v>
      </c>
      <c r="E689" s="18">
        <v>0.12333564097565999</v>
      </c>
      <c r="F689" s="18">
        <v>0.29647079190781001</v>
      </c>
      <c r="G689" s="18">
        <v>0.55838505411320005</v>
      </c>
      <c r="H689" s="18">
        <v>0.94436919865302005</v>
      </c>
      <c r="I689" s="18">
        <v>1.2966382377608001</v>
      </c>
      <c r="J689" s="18">
        <v>1.5763127684247999</v>
      </c>
      <c r="K689" s="18">
        <v>1.9525018823139</v>
      </c>
      <c r="L689" s="18">
        <v>7.08</v>
      </c>
      <c r="M689" s="18">
        <v>1.75</v>
      </c>
      <c r="N689" s="18">
        <v>1.64</v>
      </c>
      <c r="O689" s="18">
        <v>6.82</v>
      </c>
      <c r="P689" s="18">
        <v>1.62</v>
      </c>
      <c r="Q689" s="18">
        <v>3.51</v>
      </c>
      <c r="R689" s="18">
        <v>0.06</v>
      </c>
      <c r="S689" s="18">
        <v>-1.18</v>
      </c>
      <c r="T689" s="18">
        <v>-0.78</v>
      </c>
      <c r="U689" s="18">
        <v>0.23</v>
      </c>
      <c r="V689" s="18">
        <v>-0.34</v>
      </c>
      <c r="W689" s="18">
        <v>4.4800000000000004</v>
      </c>
      <c r="X689" s="18">
        <v>1.4</v>
      </c>
      <c r="Y689" s="18">
        <v>1.91</v>
      </c>
      <c r="Z689" s="18">
        <v>0.45</v>
      </c>
      <c r="AA689" s="18">
        <v>3.09</v>
      </c>
      <c r="AB689" s="18">
        <v>3.4</v>
      </c>
      <c r="AC689" s="18">
        <v>1.66</v>
      </c>
      <c r="AD689" s="18">
        <v>1.421668047970881</v>
      </c>
      <c r="AE689" s="18">
        <v>3.5515027802410337</v>
      </c>
      <c r="AF689" s="18">
        <v>1.7137018699987294</v>
      </c>
      <c r="AG689" s="18">
        <v>0.78884576046009958</v>
      </c>
      <c r="AH689" s="18">
        <v>0.66007370971683521</v>
      </c>
      <c r="AI689" s="18">
        <v>1.2575021434695799</v>
      </c>
      <c r="AJ689" s="18">
        <v>2.6031568846327069</v>
      </c>
      <c r="AK689" s="18">
        <v>1.9993848046754747</v>
      </c>
      <c r="AM689" s="18">
        <v>0.21470746108425143</v>
      </c>
      <c r="AN689" s="18">
        <v>66.22882106011086</v>
      </c>
      <c r="AO689" s="18">
        <v>27.658540355736587</v>
      </c>
      <c r="AP689" s="18">
        <v>0.92</v>
      </c>
      <c r="AQ689" s="18">
        <v>4.16</v>
      </c>
      <c r="AR689" s="21"/>
      <c r="AS689" s="21">
        <f t="shared" si="130"/>
        <v>1.6447901073559423</v>
      </c>
      <c r="AT689" s="21">
        <f t="shared" si="131"/>
        <v>0.71993399781731249</v>
      </c>
      <c r="AV689" s="2">
        <f t="shared" si="132"/>
        <v>1.221537576052889</v>
      </c>
      <c r="AW689" s="2">
        <f t="shared" si="133"/>
        <v>1.4551562210521674</v>
      </c>
      <c r="AX689" s="2">
        <f t="shared" si="134"/>
        <v>1.0171370186999873</v>
      </c>
      <c r="AY689" s="2">
        <f t="shared" si="135"/>
        <v>1.007888457604601</v>
      </c>
      <c r="AZ689" s="2">
        <f t="shared" si="136"/>
        <v>0.95301073477141796</v>
      </c>
      <c r="BA689" s="2">
        <f t="shared" si="137"/>
        <v>4.6989265228582044E-2</v>
      </c>
      <c r="BB689" s="2">
        <f t="shared" si="138"/>
        <v>1.0166986368213642</v>
      </c>
      <c r="BD689" s="2">
        <f t="shared" si="139"/>
        <v>1.641266186397494</v>
      </c>
      <c r="BE689" s="2">
        <f t="shared" si="140"/>
        <v>0.71839155754346729</v>
      </c>
      <c r="BO689" s="21">
        <f t="shared" si="141"/>
        <v>188.75577841229307</v>
      </c>
      <c r="BP689" s="21">
        <f t="shared" si="142"/>
        <v>240.6300795141336</v>
      </c>
    </row>
    <row r="690" spans="2:68" x14ac:dyDescent="0.3">
      <c r="B690" s="12">
        <v>38046</v>
      </c>
      <c r="C690" s="18">
        <v>1.5443</v>
      </c>
      <c r="D690" s="18">
        <v>6.8910201006100458E-2</v>
      </c>
      <c r="E690" s="18">
        <v>0.15921390187413001</v>
      </c>
      <c r="F690" s="18">
        <v>0.53198802393546996</v>
      </c>
      <c r="G690" s="18">
        <v>1.2425116485467</v>
      </c>
      <c r="H690" s="18">
        <v>1.5920315635962001</v>
      </c>
      <c r="I690" s="18">
        <v>1.7481467991393</v>
      </c>
      <c r="J690" s="18">
        <v>2.3563443463850002</v>
      </c>
      <c r="K690" s="18">
        <v>2.1634697054957002</v>
      </c>
      <c r="L690" s="18">
        <v>0.2</v>
      </c>
      <c r="M690" s="18">
        <v>1.39</v>
      </c>
      <c r="N690" s="18">
        <v>1.07</v>
      </c>
      <c r="O690" s="18">
        <v>2.39</v>
      </c>
      <c r="P690" s="18">
        <v>1.7450000000000001</v>
      </c>
      <c r="Q690" s="18">
        <v>-0.36</v>
      </c>
      <c r="R690" s="18">
        <v>4.25</v>
      </c>
      <c r="S690" s="18">
        <v>-0.08</v>
      </c>
      <c r="T690" s="18">
        <v>1.54</v>
      </c>
      <c r="U690" s="18">
        <v>4.53</v>
      </c>
      <c r="V690" s="18">
        <v>2.92</v>
      </c>
      <c r="W690" s="18">
        <v>-2.94</v>
      </c>
      <c r="X690" s="18">
        <v>-0.49</v>
      </c>
      <c r="Y690" s="18">
        <v>2.11</v>
      </c>
      <c r="Z690" s="18">
        <v>6.09</v>
      </c>
      <c r="AA690" s="18">
        <v>0.9</v>
      </c>
      <c r="AB690" s="18">
        <v>2.9</v>
      </c>
      <c r="AC690" s="18">
        <v>0.05</v>
      </c>
      <c r="AD690" s="18">
        <v>2.3254348374086353</v>
      </c>
      <c r="AE690" s="18">
        <v>4.612997073069014</v>
      </c>
      <c r="AF690" s="18">
        <v>1.8453828698988373</v>
      </c>
      <c r="AG690" s="18">
        <v>1.1014752497444436</v>
      </c>
      <c r="AH690" s="18">
        <v>0.9236243260978716</v>
      </c>
      <c r="AI690" s="18">
        <v>0.96528365791701543</v>
      </c>
      <c r="AJ690" s="18">
        <v>7.5254450801406803</v>
      </c>
      <c r="AK690" s="18">
        <v>8.8057901085645476</v>
      </c>
      <c r="AM690" s="18">
        <v>0.21424745581146709</v>
      </c>
      <c r="AN690" s="18">
        <v>66.481948917266493</v>
      </c>
      <c r="AO690" s="18">
        <v>27.650862036740222</v>
      </c>
      <c r="AP690" s="18">
        <v>0.96</v>
      </c>
      <c r="AQ690" s="18">
        <v>3.99</v>
      </c>
      <c r="AR690" s="21"/>
      <c r="AS690" s="21">
        <f t="shared" si="130"/>
        <v>1.7764726688927368</v>
      </c>
      <c r="AT690" s="21">
        <f t="shared" si="131"/>
        <v>1.0325650487383431</v>
      </c>
      <c r="AV690" s="2">
        <f t="shared" si="132"/>
        <v>1.4079631280410521</v>
      </c>
      <c r="AW690" s="2">
        <f t="shared" si="133"/>
        <v>1.5961797416183643</v>
      </c>
      <c r="AX690" s="2">
        <f t="shared" si="134"/>
        <v>1.0184538286989884</v>
      </c>
      <c r="AY690" s="2">
        <f t="shared" si="135"/>
        <v>1.0110147524974444</v>
      </c>
      <c r="AZ690" s="2">
        <f t="shared" si="136"/>
        <v>0.95333794222964341</v>
      </c>
      <c r="BA690" s="2">
        <f t="shared" si="137"/>
        <v>4.6662057770356591E-2</v>
      </c>
      <c r="BB690" s="2">
        <f t="shared" si="138"/>
        <v>1.0181042719742983</v>
      </c>
      <c r="BD690" s="2">
        <f t="shared" si="139"/>
        <v>1.7726747583232172</v>
      </c>
      <c r="BE690" s="2">
        <f t="shared" si="140"/>
        <v>1.0303575339361233</v>
      </c>
      <c r="BO690" s="21">
        <f t="shared" si="141"/>
        <v>191.8177946273305</v>
      </c>
      <c r="BP690" s="21">
        <f t="shared" si="142"/>
        <v>244.98651191885449</v>
      </c>
    </row>
    <row r="691" spans="2:68" x14ac:dyDescent="0.3">
      <c r="B691" s="12">
        <v>38077</v>
      </c>
      <c r="C691" s="18">
        <v>-1.0662</v>
      </c>
      <c r="D691" s="18">
        <v>7.7795516092571404E-2</v>
      </c>
      <c r="E691" s="18">
        <v>0.14099916299553</v>
      </c>
      <c r="F691" s="18">
        <v>0.33965001945470003</v>
      </c>
      <c r="G691" s="18">
        <v>1.1274290886628999</v>
      </c>
      <c r="H691" s="18">
        <v>1.225830297601</v>
      </c>
      <c r="I691" s="18">
        <v>1.4352814800624001</v>
      </c>
      <c r="J691" s="18">
        <v>1.3928957807429001</v>
      </c>
      <c r="K691" s="18">
        <v>1.4177903733065</v>
      </c>
      <c r="L691" s="18">
        <v>-0.69</v>
      </c>
      <c r="M691" s="18">
        <v>-1.63</v>
      </c>
      <c r="N691" s="18">
        <v>-2</v>
      </c>
      <c r="O691" s="18">
        <v>-0.41</v>
      </c>
      <c r="P691" s="18">
        <v>-2.355</v>
      </c>
      <c r="Q691" s="18">
        <v>-0.375</v>
      </c>
      <c r="R691" s="18">
        <v>-0.09</v>
      </c>
      <c r="S691" s="18">
        <v>-1.19</v>
      </c>
      <c r="T691" s="18">
        <v>-0.6</v>
      </c>
      <c r="U691" s="18">
        <v>0.02</v>
      </c>
      <c r="V691" s="18">
        <v>0.36</v>
      </c>
      <c r="W691" s="18">
        <v>-2.52</v>
      </c>
      <c r="X691" s="18">
        <v>-2.06</v>
      </c>
      <c r="Y691" s="18">
        <v>1.1399999999999999</v>
      </c>
      <c r="Z691" s="18">
        <v>0.28999999999999998</v>
      </c>
      <c r="AA691" s="18">
        <v>-3.92</v>
      </c>
      <c r="AB691" s="18">
        <v>-0.68</v>
      </c>
      <c r="AC691" s="18">
        <v>-0.54</v>
      </c>
      <c r="AD691" s="18">
        <v>0.60180012141579642</v>
      </c>
      <c r="AE691" s="18">
        <v>1.284915528081676</v>
      </c>
      <c r="AF691" s="18">
        <v>-0.53250142547139889</v>
      </c>
      <c r="AG691" s="18">
        <v>1.3919114706248514</v>
      </c>
      <c r="AH691" s="18">
        <v>1.3910832818856855</v>
      </c>
      <c r="AI691" s="18">
        <v>1.0734652801073441</v>
      </c>
      <c r="AJ691" s="18">
        <v>1.7355995384751965</v>
      </c>
      <c r="AK691" s="18">
        <v>-0.91463414634146423</v>
      </c>
      <c r="AM691" s="18">
        <v>0.16034206306787535</v>
      </c>
      <c r="AN691" s="18">
        <v>64.320344455763959</v>
      </c>
      <c r="AO691" s="18">
        <v>26.886530384035872</v>
      </c>
      <c r="AP691" s="18">
        <v>0.95</v>
      </c>
      <c r="AQ691" s="18">
        <v>3.86</v>
      </c>
      <c r="AR691" s="21"/>
      <c r="AS691" s="21">
        <f t="shared" si="130"/>
        <v>-0.6102969415639703</v>
      </c>
      <c r="AT691" s="21">
        <f t="shared" si="131"/>
        <v>1.31411595453228</v>
      </c>
      <c r="AV691" s="2">
        <f t="shared" si="132"/>
        <v>-0.11551961971039915</v>
      </c>
      <c r="AW691" s="2">
        <f t="shared" si="133"/>
        <v>-0.60304642280760712</v>
      </c>
      <c r="AX691" s="2">
        <f t="shared" si="134"/>
        <v>0.99467498574528601</v>
      </c>
      <c r="AY691" s="2">
        <f t="shared" si="135"/>
        <v>1.0139191147062485</v>
      </c>
      <c r="AZ691" s="2">
        <f t="shared" si="136"/>
        <v>0.95247806602155294</v>
      </c>
      <c r="BA691" s="2">
        <f t="shared" si="137"/>
        <v>4.7521933978447062E-2</v>
      </c>
      <c r="BB691" s="2">
        <f t="shared" si="138"/>
        <v>0.99557295640260268</v>
      </c>
      <c r="BD691" s="2">
        <f t="shared" si="139"/>
        <v>-0.6093199453928434</v>
      </c>
      <c r="BE691" s="2">
        <f t="shared" si="140"/>
        <v>1.3120122470276927</v>
      </c>
      <c r="BO691" s="21">
        <f t="shared" si="141"/>
        <v>191.90377204967692</v>
      </c>
      <c r="BP691" s="21">
        <f t="shared" si="142"/>
        <v>243.90194594981543</v>
      </c>
    </row>
    <row r="692" spans="2:68" x14ac:dyDescent="0.3">
      <c r="B692" s="12">
        <v>38107</v>
      </c>
      <c r="C692" s="18">
        <v>-2.4222000000000001</v>
      </c>
      <c r="D692" s="18">
        <v>7.695117093651227E-2</v>
      </c>
      <c r="E692" s="18">
        <v>-0.33098517738048999</v>
      </c>
      <c r="F692" s="18">
        <v>-1.2967512038669</v>
      </c>
      <c r="G692" s="18">
        <v>-3.3809432858627004</v>
      </c>
      <c r="H692" s="18">
        <v>-4.0496152911888998</v>
      </c>
      <c r="I692" s="18">
        <v>-4.9089820662208998</v>
      </c>
      <c r="J692" s="18">
        <v>-5.9583598711345003</v>
      </c>
      <c r="K692" s="18">
        <v>-6.7295010021263</v>
      </c>
      <c r="L692" s="18">
        <v>-4.8899999999999997</v>
      </c>
      <c r="M692" s="18">
        <v>-1.1499999999999999</v>
      </c>
      <c r="N692" s="18">
        <v>0.11</v>
      </c>
      <c r="O692" s="18">
        <v>-4.18</v>
      </c>
      <c r="P692" s="18">
        <v>1.1850000000000001</v>
      </c>
      <c r="Q692" s="18">
        <v>-5.6349999999999998</v>
      </c>
      <c r="R692" s="18">
        <v>1.42</v>
      </c>
      <c r="S692" s="18">
        <v>2.2799999999999998</v>
      </c>
      <c r="T692" s="18">
        <v>-0.81</v>
      </c>
      <c r="U692" s="18">
        <v>2.66</v>
      </c>
      <c r="V692" s="18">
        <v>1.35</v>
      </c>
      <c r="W692" s="18">
        <v>-4.92</v>
      </c>
      <c r="X692" s="18">
        <v>-0.48</v>
      </c>
      <c r="Y692" s="18">
        <v>-3.56</v>
      </c>
      <c r="Z692" s="18">
        <v>-2.7</v>
      </c>
      <c r="AA692" s="18">
        <v>3.52</v>
      </c>
      <c r="AB692" s="18">
        <v>-4.42</v>
      </c>
      <c r="AC692" s="18">
        <v>-2.12</v>
      </c>
      <c r="AD692" s="18">
        <v>-2.1770725011909797</v>
      </c>
      <c r="AE692" s="18">
        <v>-8.1757226876779896</v>
      </c>
      <c r="AF692" s="18">
        <v>-2.2954408617530953</v>
      </c>
      <c r="AG692" s="18">
        <v>-3.9905003660899219</v>
      </c>
      <c r="AH692" s="18">
        <v>-3.7167399371278331</v>
      </c>
      <c r="AI692" s="18">
        <v>-3.3687354795884472</v>
      </c>
      <c r="AJ692" s="18">
        <v>-0.66913557628973663</v>
      </c>
      <c r="AK692" s="18">
        <v>4.3636363636363695</v>
      </c>
      <c r="AM692" s="18">
        <v>0.42689434364993062</v>
      </c>
      <c r="AN692" s="18">
        <v>61.880667325449295</v>
      </c>
      <c r="AO692" s="18">
        <v>26.90057750844489</v>
      </c>
      <c r="AP692" s="18">
        <v>0.98</v>
      </c>
      <c r="AQ692" s="18">
        <v>4.53</v>
      </c>
      <c r="AR692" s="21"/>
      <c r="AS692" s="21">
        <f t="shared" si="130"/>
        <v>-2.3723920326896075</v>
      </c>
      <c r="AT692" s="21">
        <f t="shared" si="131"/>
        <v>-4.0674515370264341</v>
      </c>
      <c r="AV692" s="2">
        <f t="shared" si="132"/>
        <v>-3.2308530567040741</v>
      </c>
      <c r="AW692" s="2">
        <f t="shared" si="133"/>
        <v>-2.8028877112576511</v>
      </c>
      <c r="AX692" s="2">
        <f t="shared" si="134"/>
        <v>0.97704559138246905</v>
      </c>
      <c r="AY692" s="2">
        <f t="shared" si="135"/>
        <v>0.96009499633910078</v>
      </c>
      <c r="AZ692" s="2">
        <f t="shared" si="136"/>
        <v>0.95326398433853532</v>
      </c>
      <c r="BA692" s="2">
        <f t="shared" si="137"/>
        <v>4.673601566146468E-2</v>
      </c>
      <c r="BB692" s="2">
        <f t="shared" si="138"/>
        <v>0.97624006632392279</v>
      </c>
      <c r="BD692" s="2">
        <f t="shared" si="139"/>
        <v>-2.362307475696241</v>
      </c>
      <c r="BE692" s="2">
        <f t="shared" si="140"/>
        <v>-4.0501616261357807</v>
      </c>
      <c r="BO692" s="21">
        <f t="shared" si="141"/>
        <v>186.52286951261044</v>
      </c>
      <c r="BP692" s="21">
        <f t="shared" si="142"/>
        <v>238.10685189058165</v>
      </c>
    </row>
    <row r="693" spans="2:68" x14ac:dyDescent="0.3">
      <c r="B693" s="12">
        <v>38138</v>
      </c>
      <c r="C693" s="18">
        <v>1.4068000000000001</v>
      </c>
      <c r="D693" s="18">
        <v>6.7429477582892083E-2</v>
      </c>
      <c r="E693" s="18">
        <v>-3.7149407795368003E-2</v>
      </c>
      <c r="F693" s="18">
        <v>-0.14394037946119001</v>
      </c>
      <c r="G693" s="18">
        <v>-0.49272363092594995</v>
      </c>
      <c r="H693" s="18">
        <v>-0.49160564747765001</v>
      </c>
      <c r="I693" s="18">
        <v>-0.66660282601294996</v>
      </c>
      <c r="J693" s="18">
        <v>-0.41003299795626003</v>
      </c>
      <c r="K693" s="18">
        <v>-0.34405247177629</v>
      </c>
      <c r="L693" s="18">
        <v>-0.44</v>
      </c>
      <c r="M693" s="18">
        <v>1.0900000000000001</v>
      </c>
      <c r="N693" s="18">
        <v>1.19</v>
      </c>
      <c r="O693" s="18">
        <v>1.9</v>
      </c>
      <c r="P693" s="18">
        <v>0.31500000000000006</v>
      </c>
      <c r="Q693" s="18">
        <v>2.2650000000000001</v>
      </c>
      <c r="R693" s="18">
        <v>-1.89</v>
      </c>
      <c r="S693" s="18">
        <v>-1.65</v>
      </c>
      <c r="T693" s="18">
        <v>1.83</v>
      </c>
      <c r="U693" s="18">
        <v>0.57999999999999996</v>
      </c>
      <c r="V693" s="18">
        <v>1.25</v>
      </c>
      <c r="W693" s="18">
        <v>4.8600000000000003</v>
      </c>
      <c r="X693" s="18">
        <v>-2.95</v>
      </c>
      <c r="Y693" s="18">
        <v>1.25</v>
      </c>
      <c r="Z693" s="18">
        <v>0.3</v>
      </c>
      <c r="AA693" s="18">
        <v>-0.41</v>
      </c>
      <c r="AB693" s="18">
        <v>1.58</v>
      </c>
      <c r="AC693" s="18">
        <v>2.09</v>
      </c>
      <c r="AD693" s="18">
        <v>0.43300026434869299</v>
      </c>
      <c r="AE693" s="18">
        <v>-1.9695153146943256</v>
      </c>
      <c r="AF693" s="18">
        <v>0.84356068532354112</v>
      </c>
      <c r="AG693" s="18">
        <v>0.22978485355065192</v>
      </c>
      <c r="AH693" s="18">
        <v>0.47931977681439086</v>
      </c>
      <c r="AI693" s="18">
        <v>-0.82431736218443463</v>
      </c>
      <c r="AJ693" s="18">
        <v>4.3053439137174632</v>
      </c>
      <c r="AK693" s="18">
        <v>6.9418386491557182</v>
      </c>
      <c r="AM693" s="18">
        <v>0.37194473963868546</v>
      </c>
      <c r="AN693" s="18">
        <v>61.403231079083305</v>
      </c>
      <c r="AO693" s="18">
        <v>25.902814292943759</v>
      </c>
      <c r="AP693" s="18">
        <v>1.08</v>
      </c>
      <c r="AQ693" s="18">
        <v>4.66</v>
      </c>
      <c r="AR693" s="21"/>
      <c r="AS693" s="21">
        <f t="shared" si="130"/>
        <v>0.77613120774064903</v>
      </c>
      <c r="AT693" s="21">
        <f t="shared" si="131"/>
        <v>0.16235537596775984</v>
      </c>
      <c r="AV693" s="2">
        <f t="shared" si="132"/>
        <v>0.2874831961529889</v>
      </c>
      <c r="AW693" s="2">
        <f t="shared" si="133"/>
        <v>0.44293050879848916</v>
      </c>
      <c r="AX693" s="2">
        <f t="shared" si="134"/>
        <v>1.0084356068532354</v>
      </c>
      <c r="AY693" s="2">
        <f t="shared" si="135"/>
        <v>1.0022978485355065</v>
      </c>
      <c r="AZ693" s="2">
        <f t="shared" si="136"/>
        <v>0.95353522202832464</v>
      </c>
      <c r="BA693" s="2">
        <f t="shared" si="137"/>
        <v>4.6464777971675364E-2</v>
      </c>
      <c r="BB693" s="2">
        <f t="shared" si="138"/>
        <v>1.0081487524843717</v>
      </c>
      <c r="BD693" s="2">
        <f t="shared" si="139"/>
        <v>0.77325512597559631</v>
      </c>
      <c r="BE693" s="2">
        <f t="shared" si="140"/>
        <v>0.1617537414353224</v>
      </c>
      <c r="BO693" s="21">
        <f t="shared" si="141"/>
        <v>187.75285342081685</v>
      </c>
      <c r="BP693" s="21">
        <f t="shared" si="142"/>
        <v>240.04712569147097</v>
      </c>
    </row>
    <row r="694" spans="2:68" x14ac:dyDescent="0.3">
      <c r="B694" s="12">
        <v>38168</v>
      </c>
      <c r="C694" s="18">
        <v>2.1610999999999998</v>
      </c>
      <c r="D694" s="18">
        <v>7.5679813334916801E-2</v>
      </c>
      <c r="E694" s="18">
        <v>2.0028660366896999E-2</v>
      </c>
      <c r="F694" s="18">
        <v>6.4646464646459997E-2</v>
      </c>
      <c r="G694" s="18">
        <v>0.55701013318738002</v>
      </c>
      <c r="H694" s="18">
        <v>0.87326018762896995</v>
      </c>
      <c r="I694" s="18">
        <v>1.0107403791117999</v>
      </c>
      <c r="J694" s="18">
        <v>1.3615945342551001</v>
      </c>
      <c r="K694" s="18">
        <v>1.1976521641061</v>
      </c>
      <c r="L694" s="18">
        <v>3.57</v>
      </c>
      <c r="M694" s="18">
        <v>1.51</v>
      </c>
      <c r="N694" s="18">
        <v>1.65</v>
      </c>
      <c r="O694" s="18">
        <v>3.73</v>
      </c>
      <c r="P694" s="18">
        <v>1.5049999999999999</v>
      </c>
      <c r="Q694" s="18">
        <v>3.4</v>
      </c>
      <c r="R694" s="18">
        <v>1.66</v>
      </c>
      <c r="S694" s="18">
        <v>5.0199999999999996</v>
      </c>
      <c r="T694" s="18">
        <v>6.21</v>
      </c>
      <c r="U694" s="18">
        <v>5.44</v>
      </c>
      <c r="V694" s="18">
        <v>3.45</v>
      </c>
      <c r="W694" s="18">
        <v>2.66</v>
      </c>
      <c r="X694" s="18">
        <v>0.82</v>
      </c>
      <c r="Y694" s="18">
        <v>2.0299999999999998</v>
      </c>
      <c r="Z694" s="18">
        <v>0.04</v>
      </c>
      <c r="AA694" s="18">
        <v>-0.5</v>
      </c>
      <c r="AB694" s="18">
        <v>0.55000000000000004</v>
      </c>
      <c r="AC694" s="18">
        <v>3.37</v>
      </c>
      <c r="AD694" s="18">
        <v>2.2316640146325284</v>
      </c>
      <c r="AE694" s="18">
        <v>0.45679082479057609</v>
      </c>
      <c r="AF694" s="18">
        <v>2.021010131063794</v>
      </c>
      <c r="AG694" s="18">
        <v>-0.28191150376365437</v>
      </c>
      <c r="AH694" s="18">
        <v>-0.55599596852911048</v>
      </c>
      <c r="AI694" s="18">
        <v>0.62337662337663691</v>
      </c>
      <c r="AJ694" s="18">
        <v>-5.0353442432458539</v>
      </c>
      <c r="AK694" s="18">
        <v>-7.4686716791979908</v>
      </c>
      <c r="AM694" s="18">
        <v>0.10587612493382359</v>
      </c>
      <c r="AN694" s="18">
        <v>61.648600121388597</v>
      </c>
      <c r="AO694" s="18">
        <v>26.401285366474912</v>
      </c>
      <c r="AP694" s="18">
        <v>1.33</v>
      </c>
      <c r="AQ694" s="18">
        <v>4.62</v>
      </c>
      <c r="AR694" s="21"/>
      <c r="AS694" s="21">
        <f t="shared" si="130"/>
        <v>1.9453303177288772</v>
      </c>
      <c r="AT694" s="21">
        <f t="shared" si="131"/>
        <v>-0.35759131709857117</v>
      </c>
      <c r="AV694" s="2">
        <f t="shared" si="132"/>
        <v>1.2242575156817359</v>
      </c>
      <c r="AW694" s="2">
        <f t="shared" si="133"/>
        <v>1.808129263681546</v>
      </c>
      <c r="AX694" s="2">
        <f t="shared" si="134"/>
        <v>1.0202101013106379</v>
      </c>
      <c r="AY694" s="2">
        <f t="shared" si="135"/>
        <v>0.99718088496236346</v>
      </c>
      <c r="AZ694" s="2">
        <f t="shared" si="136"/>
        <v>0.95453638757431192</v>
      </c>
      <c r="BA694" s="2">
        <f t="shared" si="137"/>
        <v>4.5463612425688082E-2</v>
      </c>
      <c r="BB694" s="2">
        <f t="shared" si="138"/>
        <v>1.0191400538861537</v>
      </c>
      <c r="BD694" s="2">
        <f t="shared" si="139"/>
        <v>1.9432728557323369</v>
      </c>
      <c r="BE694" s="2">
        <f t="shared" si="140"/>
        <v>-0.35721311369603437</v>
      </c>
      <c r="BO694" s="21">
        <f t="shared" si="141"/>
        <v>190.25021728538275</v>
      </c>
      <c r="BP694" s="21">
        <f t="shared" si="142"/>
        <v>244.64164061242204</v>
      </c>
    </row>
    <row r="695" spans="2:68" x14ac:dyDescent="0.3">
      <c r="B695" s="12">
        <v>38199</v>
      </c>
      <c r="C695" s="18">
        <v>-3.7698</v>
      </c>
      <c r="D695" s="18">
        <v>9.4092512387411453E-2</v>
      </c>
      <c r="E695" s="18">
        <v>0.17891134526767</v>
      </c>
      <c r="F695" s="18">
        <v>0.31806110996023002</v>
      </c>
      <c r="G695" s="18">
        <v>0.76032779867291</v>
      </c>
      <c r="H695" s="18">
        <v>0.95904124892997</v>
      </c>
      <c r="I695" s="18">
        <v>1.2079516819327001</v>
      </c>
      <c r="J695" s="18">
        <v>1.4664359714674</v>
      </c>
      <c r="K695" s="18">
        <v>1.6703426847241001</v>
      </c>
      <c r="L695" s="18">
        <v>-8.44</v>
      </c>
      <c r="M695" s="18">
        <v>-3.31</v>
      </c>
      <c r="N695" s="18">
        <v>-5.46</v>
      </c>
      <c r="O695" s="18">
        <v>-2.0099999999999998</v>
      </c>
      <c r="P695" s="18">
        <v>-3.61</v>
      </c>
      <c r="Q695" s="18">
        <v>-7.65</v>
      </c>
      <c r="R695" s="18">
        <v>-5.98</v>
      </c>
      <c r="S695" s="18">
        <v>-4.6399999999999997</v>
      </c>
      <c r="T695" s="18">
        <v>-3.95</v>
      </c>
      <c r="U695" s="18">
        <v>3.32</v>
      </c>
      <c r="V695" s="18">
        <v>-4.28</v>
      </c>
      <c r="W695" s="18">
        <v>-8.52</v>
      </c>
      <c r="X695" s="18">
        <v>-1.02</v>
      </c>
      <c r="Y695" s="18">
        <v>1.06</v>
      </c>
      <c r="Z695" s="18">
        <v>-4.03</v>
      </c>
      <c r="AA695" s="18">
        <v>-5.92</v>
      </c>
      <c r="AB695" s="18">
        <v>-2.2999999999999998</v>
      </c>
      <c r="AC695" s="18">
        <v>-2.54</v>
      </c>
      <c r="AD695" s="18">
        <v>-3.2316048145187404</v>
      </c>
      <c r="AE695" s="18">
        <v>-1.7682300060473444</v>
      </c>
      <c r="AF695" s="18">
        <v>-3.1722192502501301</v>
      </c>
      <c r="AG695" s="18">
        <v>0.20463207660068594</v>
      </c>
      <c r="AH695" s="18">
        <v>-0.11743328860214231</v>
      </c>
      <c r="AI695" s="18">
        <v>1.2562381689898539</v>
      </c>
      <c r="AJ695" s="18">
        <v>4.213494354077163</v>
      </c>
      <c r="AK695" s="18">
        <v>18.418201516793054</v>
      </c>
      <c r="AM695" s="18">
        <v>5.2882072977267214E-2</v>
      </c>
      <c r="AN695" s="18">
        <v>59.377421920944805</v>
      </c>
      <c r="AO695" s="18">
        <v>25.69588864626855</v>
      </c>
      <c r="AP695" s="18">
        <v>1.45</v>
      </c>
      <c r="AQ695" s="18">
        <v>4.5</v>
      </c>
      <c r="AR695" s="21"/>
      <c r="AS695" s="21">
        <f t="shared" si="130"/>
        <v>-3.2663117626375415</v>
      </c>
      <c r="AT695" s="21">
        <f t="shared" si="131"/>
        <v>0.11053956421327449</v>
      </c>
      <c r="AV695" s="2">
        <f t="shared" si="132"/>
        <v>-2.2120459251721525</v>
      </c>
      <c r="AW695" s="2">
        <f t="shared" si="133"/>
        <v>-3.0715774632842807</v>
      </c>
      <c r="AX695" s="2">
        <f t="shared" si="134"/>
        <v>0.9682778074974987</v>
      </c>
      <c r="AY695" s="2">
        <f t="shared" si="135"/>
        <v>1.0020463207660069</v>
      </c>
      <c r="AZ695" s="2">
        <f t="shared" si="136"/>
        <v>0.95302533231199782</v>
      </c>
      <c r="BA695" s="2">
        <f t="shared" si="137"/>
        <v>4.6974667688002181E-2</v>
      </c>
      <c r="BB695" s="2">
        <f t="shared" si="138"/>
        <v>0.96981304609692986</v>
      </c>
      <c r="BD695" s="2">
        <f t="shared" si="139"/>
        <v>-3.2645853822133142</v>
      </c>
      <c r="BE695" s="2">
        <f t="shared" si="140"/>
        <v>0.11048113949645985</v>
      </c>
      <c r="BO695" s="21">
        <f t="shared" si="141"/>
        <v>186.14240336503454</v>
      </c>
      <c r="BP695" s="21">
        <f t="shared" si="142"/>
        <v>237.25665468448341</v>
      </c>
    </row>
    <row r="696" spans="2:68" x14ac:dyDescent="0.3">
      <c r="B696" s="12">
        <v>38230</v>
      </c>
      <c r="C696" s="18">
        <v>0.27029999999999998</v>
      </c>
      <c r="D696" s="18">
        <v>0.10657848087953781</v>
      </c>
      <c r="E696" s="18">
        <v>0.35116599930509002</v>
      </c>
      <c r="F696" s="18">
        <v>0.83657124717646003</v>
      </c>
      <c r="G696" s="18">
        <v>2.0377286642437999</v>
      </c>
      <c r="H696" s="18">
        <v>2.6442999279084001</v>
      </c>
      <c r="I696" s="18">
        <v>3.2183272075775</v>
      </c>
      <c r="J696" s="18">
        <v>3.9549322885882003</v>
      </c>
      <c r="K696" s="18">
        <v>4.3186336338601006</v>
      </c>
      <c r="L696" s="18">
        <v>-1.34</v>
      </c>
      <c r="M696" s="18">
        <v>0.43</v>
      </c>
      <c r="N696" s="18">
        <v>-0.5</v>
      </c>
      <c r="O696" s="18">
        <v>-0.23</v>
      </c>
      <c r="P696" s="18">
        <v>0.72</v>
      </c>
      <c r="Q696" s="18">
        <v>-1.36</v>
      </c>
      <c r="R696" s="18">
        <v>0.77</v>
      </c>
      <c r="S696" s="18">
        <v>-2.23</v>
      </c>
      <c r="T696" s="18">
        <v>0.02</v>
      </c>
      <c r="U696" s="18">
        <v>-1.39</v>
      </c>
      <c r="V696" s="18">
        <v>4.2699999999999996</v>
      </c>
      <c r="W696" s="18">
        <v>-4.5199999999999996</v>
      </c>
      <c r="X696" s="18">
        <v>1.17</v>
      </c>
      <c r="Y696" s="18">
        <v>3.66</v>
      </c>
      <c r="Z696" s="18">
        <v>-1.2</v>
      </c>
      <c r="AA696" s="18">
        <v>1.64</v>
      </c>
      <c r="AB696" s="18">
        <v>3.12</v>
      </c>
      <c r="AC696" s="18">
        <v>-0.76</v>
      </c>
      <c r="AD696" s="18">
        <v>0.46430574593356866</v>
      </c>
      <c r="AE696" s="18">
        <v>4.1860151580317861</v>
      </c>
      <c r="AF696" s="18">
        <v>0.64933392789672251</v>
      </c>
      <c r="AG696" s="18">
        <v>2.3072986685760855</v>
      </c>
      <c r="AH696" s="18">
        <v>1.994006967851214</v>
      </c>
      <c r="AI696" s="18">
        <v>2.7022433718558725</v>
      </c>
      <c r="AJ696" s="18">
        <v>-0.17441984132048338</v>
      </c>
      <c r="AK696" s="18">
        <v>-3.4080512351326697</v>
      </c>
      <c r="AM696" s="18">
        <v>0.31712473572940159</v>
      </c>
      <c r="AN696" s="18">
        <v>58.295476213664536</v>
      </c>
      <c r="AO696" s="18">
        <v>25.174462226477768</v>
      </c>
      <c r="AP696" s="18">
        <v>1.59</v>
      </c>
      <c r="AQ696" s="18">
        <v>4.13</v>
      </c>
      <c r="AR696" s="21"/>
      <c r="AS696" s="21">
        <f t="shared" si="130"/>
        <v>0.5427554470171847</v>
      </c>
      <c r="AT696" s="21">
        <f t="shared" si="131"/>
        <v>2.2007201876965476</v>
      </c>
      <c r="AV696" s="2">
        <f t="shared" si="132"/>
        <v>0.82959861437112981</v>
      </c>
      <c r="AW696" s="2">
        <f t="shared" si="133"/>
        <v>0.41009153489917072</v>
      </c>
      <c r="AX696" s="2">
        <f t="shared" si="134"/>
        <v>1.0064933392789672</v>
      </c>
      <c r="AY696" s="2">
        <f t="shared" si="135"/>
        <v>1.0230729866857609</v>
      </c>
      <c r="AZ696" s="2">
        <f t="shared" si="136"/>
        <v>0.95228845256577477</v>
      </c>
      <c r="BA696" s="2">
        <f t="shared" si="137"/>
        <v>4.7711547434225232E-2</v>
      </c>
      <c r="BB696" s="2">
        <f t="shared" si="138"/>
        <v>1.0072721627062857</v>
      </c>
      <c r="BD696" s="2">
        <f t="shared" si="139"/>
        <v>0.54103967637329464</v>
      </c>
      <c r="BE696" s="2">
        <f t="shared" si="140"/>
        <v>2.1937632218766425</v>
      </c>
      <c r="BO696" s="21">
        <f t="shared" si="141"/>
        <v>188.2769417688597</v>
      </c>
      <c r="BP696" s="21">
        <f t="shared" si="142"/>
        <v>238.98202368049803</v>
      </c>
    </row>
    <row r="697" spans="2:68" x14ac:dyDescent="0.3">
      <c r="B697" s="12">
        <v>38260</v>
      </c>
      <c r="C697" s="18">
        <v>2.0556000000000001</v>
      </c>
      <c r="D697" s="18">
        <v>0.12011998053358397</v>
      </c>
      <c r="E697" s="18">
        <v>-2.6877738847968E-2</v>
      </c>
      <c r="F697" s="18">
        <v>-0.13963961881159001</v>
      </c>
      <c r="G697" s="18">
        <v>5.980174814403201E-2</v>
      </c>
      <c r="H697" s="18">
        <v>0.20404307576045</v>
      </c>
      <c r="I697" s="18">
        <v>0.28038260822902</v>
      </c>
      <c r="J697" s="18">
        <v>0.86947770957028003</v>
      </c>
      <c r="K697" s="18">
        <v>0.90773771659754998</v>
      </c>
      <c r="L697" s="18">
        <v>4.59</v>
      </c>
      <c r="M697" s="18">
        <v>0.99</v>
      </c>
      <c r="N697" s="18">
        <v>0.65</v>
      </c>
      <c r="O697" s="18">
        <v>3.66</v>
      </c>
      <c r="P697" s="18">
        <v>0.61499999999999999</v>
      </c>
      <c r="Q697" s="18">
        <v>7.4749999999999996</v>
      </c>
      <c r="R697" s="18">
        <v>-2</v>
      </c>
      <c r="S697" s="18">
        <v>2.2999999999999998</v>
      </c>
      <c r="T697" s="18">
        <v>2.93</v>
      </c>
      <c r="U697" s="18">
        <v>8.84</v>
      </c>
      <c r="V697" s="18">
        <v>-0.22</v>
      </c>
      <c r="W697" s="18">
        <v>3.44</v>
      </c>
      <c r="X697" s="18">
        <v>1.41</v>
      </c>
      <c r="Y697" s="18">
        <v>1.38</v>
      </c>
      <c r="Z697" s="18">
        <v>2.61</v>
      </c>
      <c r="AA697" s="18">
        <v>-1.4</v>
      </c>
      <c r="AB697" s="18">
        <v>0.12</v>
      </c>
      <c r="AC697" s="18">
        <v>3.3</v>
      </c>
      <c r="AD697" s="18">
        <v>2.6281613021683858</v>
      </c>
      <c r="AE697" s="18">
        <v>5.7756851058753389</v>
      </c>
      <c r="AF697" s="18">
        <v>2.1068853281911881</v>
      </c>
      <c r="AG697" s="18">
        <v>1.7140190110429554</v>
      </c>
      <c r="AH697" s="18">
        <v>2.131440571742016</v>
      </c>
      <c r="AI697" s="18">
        <v>0.69501903028297285</v>
      </c>
      <c r="AJ697" s="18">
        <v>6.221474078966982</v>
      </c>
      <c r="AK697" s="18">
        <v>17.35732891309496</v>
      </c>
      <c r="AM697" s="18">
        <v>0.52687038988408208</v>
      </c>
      <c r="AN697" s="18">
        <v>59.042624761840841</v>
      </c>
      <c r="AO697" s="18">
        <v>25.668406776357688</v>
      </c>
      <c r="AP697" s="18">
        <v>1.71</v>
      </c>
      <c r="AQ697" s="18">
        <v>4.1399999999999997</v>
      </c>
      <c r="AR697" s="21"/>
      <c r="AS697" s="21">
        <f t="shared" si="130"/>
        <v>1.9867653476576042</v>
      </c>
      <c r="AT697" s="21">
        <f t="shared" si="131"/>
        <v>1.5938990305093714</v>
      </c>
      <c r="AV697" s="2">
        <f t="shared" si="132"/>
        <v>1.4621550431626362</v>
      </c>
      <c r="AW697" s="2">
        <f t="shared" si="133"/>
        <v>1.561270678381188</v>
      </c>
      <c r="AX697" s="2">
        <f t="shared" si="134"/>
        <v>1.0210688532819119</v>
      </c>
      <c r="AY697" s="2">
        <f t="shared" si="135"/>
        <v>1.0171401901104296</v>
      </c>
      <c r="AZ697" s="2">
        <f t="shared" si="136"/>
        <v>0.95246330090851627</v>
      </c>
      <c r="BA697" s="2">
        <f t="shared" si="137"/>
        <v>4.7536699091483725E-2</v>
      </c>
      <c r="BB697" s="2">
        <f t="shared" si="138"/>
        <v>1.0208814106826527</v>
      </c>
      <c r="BD697" s="2">
        <f t="shared" si="139"/>
        <v>1.9763525313700907</v>
      </c>
      <c r="BE697" s="2">
        <f t="shared" si="140"/>
        <v>1.5855452620056536</v>
      </c>
      <c r="BO697" s="21">
        <f t="shared" si="141"/>
        <v>192.02181802520485</v>
      </c>
      <c r="BP697" s="21">
        <f t="shared" si="142"/>
        <v>243.97230546274196</v>
      </c>
    </row>
    <row r="698" spans="2:68" x14ac:dyDescent="0.3">
      <c r="B698" s="12">
        <v>38291</v>
      </c>
      <c r="C698" s="18">
        <v>1.7806</v>
      </c>
      <c r="D698" s="18">
        <v>0.12161428044388245</v>
      </c>
      <c r="E698" s="18">
        <v>0.15530401397227001</v>
      </c>
      <c r="F698" s="18">
        <v>0.34669327542377998</v>
      </c>
      <c r="G698" s="18">
        <v>0.69106552842081004</v>
      </c>
      <c r="H698" s="18">
        <v>0.89935517930539</v>
      </c>
      <c r="I698" s="18">
        <v>1.1143812709030001</v>
      </c>
      <c r="J698" s="18">
        <v>1.5812997585650002</v>
      </c>
      <c r="K698" s="18">
        <v>1.8719544099199001</v>
      </c>
      <c r="L698" s="18">
        <v>1.68</v>
      </c>
      <c r="M698" s="18">
        <v>1.29</v>
      </c>
      <c r="N698" s="18">
        <v>1.61</v>
      </c>
      <c r="O698" s="18">
        <v>1.89</v>
      </c>
      <c r="P698" s="18">
        <v>4.0999999999999996</v>
      </c>
      <c r="Q698" s="18">
        <v>2.31</v>
      </c>
      <c r="R698" s="18">
        <v>2.83</v>
      </c>
      <c r="S698" s="18">
        <v>-3</v>
      </c>
      <c r="T698" s="18">
        <v>-1.32</v>
      </c>
      <c r="U698" s="18">
        <v>0.64</v>
      </c>
      <c r="V698" s="18">
        <v>-1.67</v>
      </c>
      <c r="W698" s="18">
        <v>5.15</v>
      </c>
      <c r="X698" s="18">
        <v>3.46</v>
      </c>
      <c r="Y698" s="18">
        <v>4.24</v>
      </c>
      <c r="Z698" s="18">
        <v>3.06</v>
      </c>
      <c r="AA698" s="18">
        <v>-2.44</v>
      </c>
      <c r="AB698" s="18">
        <v>0.62</v>
      </c>
      <c r="AC698" s="18">
        <v>2.13</v>
      </c>
      <c r="AD698" s="18">
        <v>3.4161255789057154</v>
      </c>
      <c r="AE698" s="18">
        <v>2.3956808330267032</v>
      </c>
      <c r="AF698" s="18">
        <v>2.4677400548609896</v>
      </c>
      <c r="AG698" s="18">
        <v>2.8838984321708061</v>
      </c>
      <c r="AH698" s="18">
        <v>3.3940968469201582</v>
      </c>
      <c r="AI698" s="18">
        <v>1.090112298000534</v>
      </c>
      <c r="AJ698" s="18">
        <v>1.1297712373723234</v>
      </c>
      <c r="AK698" s="18">
        <v>4.4794188861985385</v>
      </c>
      <c r="AM698" s="18">
        <v>0.47169811320753041</v>
      </c>
      <c r="AN698" s="18">
        <v>60.30017505756723</v>
      </c>
      <c r="AO698" s="18">
        <v>25.411655665489324</v>
      </c>
      <c r="AP698" s="18">
        <v>1.91</v>
      </c>
      <c r="AQ698" s="18">
        <v>4.05</v>
      </c>
      <c r="AR698" s="21"/>
      <c r="AS698" s="21">
        <f t="shared" si="130"/>
        <v>2.3461257744171071</v>
      </c>
      <c r="AT698" s="21">
        <f t="shared" si="131"/>
        <v>2.7622841517269237</v>
      </c>
      <c r="AV698" s="2">
        <f t="shared" si="132"/>
        <v>2.1208894548464041</v>
      </c>
      <c r="AW698" s="2">
        <f t="shared" si="133"/>
        <v>2.0158247372100258</v>
      </c>
      <c r="AX698" s="2">
        <f t="shared" si="134"/>
        <v>1.0246774005486099</v>
      </c>
      <c r="AY698" s="2">
        <f t="shared" si="135"/>
        <v>1.0288389843217081</v>
      </c>
      <c r="AZ698" s="2">
        <f t="shared" si="136"/>
        <v>0.95227945036522132</v>
      </c>
      <c r="BA698" s="2">
        <f t="shared" si="137"/>
        <v>4.7720549634778675E-2</v>
      </c>
      <c r="BB698" s="2">
        <f t="shared" si="138"/>
        <v>1.0248752285041756</v>
      </c>
      <c r="BD698" s="2">
        <f t="shared" si="139"/>
        <v>2.3351110994198443</v>
      </c>
      <c r="BE698" s="2">
        <f t="shared" si="140"/>
        <v>2.7493156815310229</v>
      </c>
      <c r="BO698" s="21">
        <f t="shared" si="141"/>
        <v>197.00015180727746</v>
      </c>
      <c r="BP698" s="21">
        <f t="shared" si="142"/>
        <v>250.04117230981819</v>
      </c>
    </row>
    <row r="699" spans="2:68" x14ac:dyDescent="0.3">
      <c r="B699" s="12">
        <v>38321</v>
      </c>
      <c r="C699" s="18">
        <v>4.8213999999999997</v>
      </c>
      <c r="D699" s="18">
        <v>0.14575993496597217</v>
      </c>
      <c r="E699" s="18">
        <v>-0.20246194748746998</v>
      </c>
      <c r="F699" s="18">
        <v>-0.57200416156071998</v>
      </c>
      <c r="G699" s="18">
        <v>-1.4842866108518999</v>
      </c>
      <c r="H699" s="18">
        <v>-1.8027574908277</v>
      </c>
      <c r="I699" s="18">
        <v>-1.7663094684739999</v>
      </c>
      <c r="J699" s="18">
        <v>-2.2468996142489002</v>
      </c>
      <c r="K699" s="18">
        <v>-2.5773435106945999</v>
      </c>
      <c r="L699" s="18">
        <v>9.14</v>
      </c>
      <c r="M699" s="18">
        <v>3.82</v>
      </c>
      <c r="N699" s="18">
        <v>3.77</v>
      </c>
      <c r="O699" s="18">
        <v>7.11</v>
      </c>
      <c r="P699" s="18">
        <v>2.85</v>
      </c>
      <c r="Q699" s="18">
        <v>8.5400000000000009</v>
      </c>
      <c r="R699" s="18">
        <v>4.5999999999999996</v>
      </c>
      <c r="S699" s="18">
        <v>7.27</v>
      </c>
      <c r="T699" s="18">
        <v>7.78</v>
      </c>
      <c r="U699" s="18">
        <v>6.57</v>
      </c>
      <c r="V699" s="18">
        <v>5.98</v>
      </c>
      <c r="W699" s="18">
        <v>5.75</v>
      </c>
      <c r="X699" s="18">
        <v>3.61</v>
      </c>
      <c r="Y699" s="18">
        <v>4.8899999999999997</v>
      </c>
      <c r="Z699" s="18">
        <v>3.67</v>
      </c>
      <c r="AA699" s="18">
        <v>0.68</v>
      </c>
      <c r="AB699" s="18">
        <v>4.6500000000000004</v>
      </c>
      <c r="AC699" s="18">
        <v>4.87</v>
      </c>
      <c r="AD699" s="18">
        <v>6.8588869041758649</v>
      </c>
      <c r="AE699" s="18">
        <v>9.2625267488735332</v>
      </c>
      <c r="AF699" s="18">
        <v>5.4930212841999504</v>
      </c>
      <c r="AG699" s="18">
        <v>2.4894782187150133</v>
      </c>
      <c r="AH699" s="18">
        <v>3.7679652944185182</v>
      </c>
      <c r="AI699" s="18">
        <v>-0.83992630324047912</v>
      </c>
      <c r="AJ699" s="18">
        <v>0.27452691712619437</v>
      </c>
      <c r="AK699" s="18">
        <v>-5.0598686751641697</v>
      </c>
      <c r="AM699" s="18">
        <v>0</v>
      </c>
      <c r="AN699" s="18">
        <v>54.789783671695687</v>
      </c>
      <c r="AO699" s="18">
        <v>26.465310814818032</v>
      </c>
      <c r="AP699" s="18">
        <v>2.23</v>
      </c>
      <c r="AQ699" s="18">
        <v>4.3600000000000003</v>
      </c>
      <c r="AR699" s="21"/>
      <c r="AS699" s="21">
        <f t="shared" si="130"/>
        <v>5.3472613492339782</v>
      </c>
      <c r="AT699" s="21">
        <f t="shared" si="131"/>
        <v>2.3437182837490411</v>
      </c>
      <c r="AV699" s="2">
        <f t="shared" si="132"/>
        <v>4.5919583645544684</v>
      </c>
      <c r="AW699" s="2">
        <f t="shared" si="133"/>
        <v>5.349690558263287</v>
      </c>
      <c r="AX699" s="2">
        <f t="shared" si="134"/>
        <v>1.0549302128419995</v>
      </c>
      <c r="AY699" s="2">
        <f t="shared" si="135"/>
        <v>1.0248947821871501</v>
      </c>
      <c r="AZ699" s="2">
        <f t="shared" si="136"/>
        <v>0.95357504890179157</v>
      </c>
      <c r="BA699" s="2">
        <f t="shared" si="137"/>
        <v>4.6424951098208433E-2</v>
      </c>
      <c r="BB699" s="2">
        <f t="shared" si="138"/>
        <v>1.0534969055826329</v>
      </c>
      <c r="BD699" s="2">
        <f t="shared" si="139"/>
        <v>5.3472613492339782</v>
      </c>
      <c r="BE699" s="2">
        <f t="shared" si="140"/>
        <v>2.3437182837490411</v>
      </c>
      <c r="BO699" s="21">
        <f t="shared" si="141"/>
        <v>206.04631675637671</v>
      </c>
      <c r="BP699" s="21">
        <f t="shared" si="142"/>
        <v>263.41760129664738</v>
      </c>
    </row>
    <row r="700" spans="2:68" x14ac:dyDescent="0.3">
      <c r="B700" s="12">
        <v>38352</v>
      </c>
      <c r="C700" s="18">
        <v>3.5169999999999999</v>
      </c>
      <c r="D700" s="18">
        <v>0.16947748678535213</v>
      </c>
      <c r="E700" s="18">
        <v>0.14635215967172999</v>
      </c>
      <c r="F700" s="18">
        <v>0.18279159950394999</v>
      </c>
      <c r="G700" s="18">
        <v>0.74899719569772005</v>
      </c>
      <c r="H700" s="18">
        <v>1.1803284975981001</v>
      </c>
      <c r="I700" s="18">
        <v>1.3398128610099</v>
      </c>
      <c r="J700" s="18">
        <v>2.4136380199528</v>
      </c>
      <c r="K700" s="18">
        <v>2.9945596768200002</v>
      </c>
      <c r="L700" s="18">
        <v>4.74</v>
      </c>
      <c r="M700" s="18">
        <v>3.43</v>
      </c>
      <c r="N700" s="18">
        <v>3.89</v>
      </c>
      <c r="O700" s="18">
        <v>3.26</v>
      </c>
      <c r="P700" s="18">
        <v>5.16</v>
      </c>
      <c r="Q700" s="18">
        <v>1.5</v>
      </c>
      <c r="R700" s="18">
        <v>4.79</v>
      </c>
      <c r="S700" s="18">
        <v>4.88</v>
      </c>
      <c r="T700" s="18">
        <v>2.08</v>
      </c>
      <c r="U700" s="18">
        <v>-2.31</v>
      </c>
      <c r="V700" s="18">
        <v>3.5</v>
      </c>
      <c r="W700" s="18">
        <v>3.1</v>
      </c>
      <c r="X700" s="18">
        <v>4.29</v>
      </c>
      <c r="Y700" s="18">
        <v>2.4900000000000002</v>
      </c>
      <c r="Z700" s="18">
        <v>3.5</v>
      </c>
      <c r="AA700" s="18">
        <v>5.66</v>
      </c>
      <c r="AB700" s="18">
        <v>4.1900000000000004</v>
      </c>
      <c r="AC700" s="18">
        <v>4.9000000000000004</v>
      </c>
      <c r="AD700" s="18">
        <v>4.3916757406034401</v>
      </c>
      <c r="AE700" s="18">
        <v>4.8141543173021883</v>
      </c>
      <c r="AF700" s="18">
        <v>3.8978435733581174</v>
      </c>
      <c r="AG700" s="18">
        <v>2.7425606648017187</v>
      </c>
      <c r="AH700" s="18">
        <v>3.1082056509652345</v>
      </c>
      <c r="AI700" s="18">
        <v>1.5793212743865803</v>
      </c>
      <c r="AJ700" s="18">
        <v>-1.1520719095433618</v>
      </c>
      <c r="AK700" s="18">
        <v>-11.798209926769731</v>
      </c>
      <c r="AM700" s="18">
        <v>-5.2164840897228615E-2</v>
      </c>
      <c r="AN700" s="18">
        <v>55.776573423885985</v>
      </c>
      <c r="AO700" s="18">
        <v>27.144808694741219</v>
      </c>
      <c r="AP700" s="18">
        <v>2.2200000000000002</v>
      </c>
      <c r="AQ700" s="18">
        <v>4.24</v>
      </c>
      <c r="AR700" s="21"/>
      <c r="AS700" s="21">
        <f t="shared" si="130"/>
        <v>3.7283660865727652</v>
      </c>
      <c r="AT700" s="21">
        <f t="shared" si="131"/>
        <v>2.5730831780163665</v>
      </c>
      <c r="AV700" s="2">
        <f t="shared" si="132"/>
        <v>3.6034235416884264</v>
      </c>
      <c r="AW700" s="2">
        <f t="shared" si="133"/>
        <v>3.8963744617210194</v>
      </c>
      <c r="AX700" s="2">
        <f t="shared" si="134"/>
        <v>1.0389784357335812</v>
      </c>
      <c r="AY700" s="2">
        <f t="shared" si="135"/>
        <v>1.0274256066480172</v>
      </c>
      <c r="AZ700" s="2">
        <f t="shared" si="136"/>
        <v>0.95406755588987946</v>
      </c>
      <c r="BA700" s="2">
        <f t="shared" si="137"/>
        <v>4.5932444110120541E-2</v>
      </c>
      <c r="BB700" s="2">
        <f t="shared" si="138"/>
        <v>1.0384420962082379</v>
      </c>
      <c r="BD700" s="2">
        <f t="shared" si="139"/>
        <v>3.7303119978914356</v>
      </c>
      <c r="BE700" s="2">
        <f t="shared" si="140"/>
        <v>2.5744261233076067</v>
      </c>
      <c r="BO700" s="21">
        <f t="shared" si="141"/>
        <v>213.36355450784734</v>
      </c>
      <c r="BP700" s="21">
        <f t="shared" si="142"/>
        <v>273.54392606863632</v>
      </c>
    </row>
    <row r="701" spans="2:68" x14ac:dyDescent="0.3">
      <c r="B701" s="12">
        <v>38383</v>
      </c>
      <c r="C701" s="18">
        <v>-2.6545999999999998</v>
      </c>
      <c r="D701" s="18">
        <v>0.15911022286829724</v>
      </c>
      <c r="E701" s="18">
        <v>6.0401679677134008E-2</v>
      </c>
      <c r="F701" s="18">
        <v>-9.0540683988031001E-2</v>
      </c>
      <c r="G701" s="18">
        <v>4.1105865219737997E-2</v>
      </c>
      <c r="H701" s="18">
        <v>0.46908760092490998</v>
      </c>
      <c r="I701" s="18">
        <v>0.93510230179028997</v>
      </c>
      <c r="J701" s="18">
        <v>2.8470773083250003</v>
      </c>
      <c r="K701" s="18">
        <v>3.8436632747456003</v>
      </c>
      <c r="L701" s="18">
        <v>-4.0199999999999996</v>
      </c>
      <c r="M701" s="18">
        <v>-2.34</v>
      </c>
      <c r="N701" s="18">
        <v>-3.24</v>
      </c>
      <c r="O701" s="18">
        <v>-0.76</v>
      </c>
      <c r="P701" s="18">
        <v>-4.43</v>
      </c>
      <c r="Q701" s="18">
        <v>-2.9750000000000001</v>
      </c>
      <c r="R701" s="18">
        <v>0.21</v>
      </c>
      <c r="S701" s="18">
        <v>-7.02</v>
      </c>
      <c r="T701" s="18">
        <v>-2.0299999999999998</v>
      </c>
      <c r="U701" s="18">
        <v>3.03</v>
      </c>
      <c r="V701" s="18">
        <v>-1.1499999999999999</v>
      </c>
      <c r="W701" s="18">
        <v>-6.38</v>
      </c>
      <c r="X701" s="18">
        <v>-4.21</v>
      </c>
      <c r="Y701" s="18">
        <v>1.76</v>
      </c>
      <c r="Z701" s="18">
        <v>-1.07</v>
      </c>
      <c r="AA701" s="18">
        <v>-4.08</v>
      </c>
      <c r="AB701" s="18">
        <v>-2.09</v>
      </c>
      <c r="AC701" s="18">
        <v>-2.36</v>
      </c>
      <c r="AD701" s="18">
        <v>-1.8272144153378522</v>
      </c>
      <c r="AE701" s="18">
        <v>0.31651696022565456</v>
      </c>
      <c r="AF701" s="18">
        <v>-2.0998214844527907</v>
      </c>
      <c r="AG701" s="18">
        <v>-8.6513295382517619E-2</v>
      </c>
      <c r="AH701" s="18">
        <v>-0.4071595082503765</v>
      </c>
      <c r="AI701" s="18">
        <v>0.98988594792339679</v>
      </c>
      <c r="AJ701" s="18">
        <v>-0.70962577546527239</v>
      </c>
      <c r="AK701" s="18">
        <v>11.277675276752763</v>
      </c>
      <c r="AM701" s="18">
        <v>0.41753653444676075</v>
      </c>
      <c r="AN701" s="18">
        <v>54.459011206213532</v>
      </c>
      <c r="AO701" s="18">
        <v>26.587250697970369</v>
      </c>
      <c r="AP701" s="18">
        <v>2.5099999999999998</v>
      </c>
      <c r="AQ701" s="18">
        <v>4.1399999999999997</v>
      </c>
      <c r="AR701" s="21"/>
      <c r="AS701" s="21">
        <f t="shared" si="130"/>
        <v>-2.2589317073210879</v>
      </c>
      <c r="AT701" s="21">
        <f t="shared" si="131"/>
        <v>-0.24562351825081485</v>
      </c>
      <c r="AV701" s="2">
        <f t="shared" si="132"/>
        <v>-1.9133655621784695</v>
      </c>
      <c r="AW701" s="2">
        <f t="shared" si="133"/>
        <v>-2.4248818530286265</v>
      </c>
      <c r="AX701" s="2">
        <f t="shared" si="134"/>
        <v>0.97900178515547209</v>
      </c>
      <c r="AY701" s="2">
        <f t="shared" si="135"/>
        <v>0.99913486704617482</v>
      </c>
      <c r="AZ701" s="2">
        <f t="shared" si="136"/>
        <v>0.95316719749222834</v>
      </c>
      <c r="BA701" s="2">
        <f t="shared" si="137"/>
        <v>4.6832802507771665E-2</v>
      </c>
      <c r="BB701" s="2">
        <f t="shared" si="138"/>
        <v>0.97992654681418134</v>
      </c>
      <c r="BD701" s="2">
        <f t="shared" si="139"/>
        <v>-2.2495390598893996</v>
      </c>
      <c r="BE701" s="2">
        <f t="shared" si="140"/>
        <v>-0.24460221464062437</v>
      </c>
      <c r="BO701" s="21">
        <f t="shared" si="141"/>
        <v>210.17200052491879</v>
      </c>
      <c r="BP701" s="21">
        <f t="shared" si="142"/>
        <v>268.05295487443249</v>
      </c>
    </row>
    <row r="702" spans="2:68" x14ac:dyDescent="0.3">
      <c r="B702" s="12">
        <v>38411</v>
      </c>
      <c r="C702" s="18">
        <v>2.2645999999999997</v>
      </c>
      <c r="D702" s="18">
        <v>0.18029285550582586</v>
      </c>
      <c r="E702" s="18">
        <v>-3.8665168771934003E-2</v>
      </c>
      <c r="F702" s="18">
        <v>-0.27068902006732998</v>
      </c>
      <c r="G702" s="18">
        <v>-1.0544592045498999</v>
      </c>
      <c r="H702" s="18">
        <v>-1.2304702254888</v>
      </c>
      <c r="I702" s="18">
        <v>-1.3112276537306999</v>
      </c>
      <c r="J702" s="18">
        <v>-1.4668083827471001</v>
      </c>
      <c r="K702" s="18">
        <v>-1.5657015445874001</v>
      </c>
      <c r="L702" s="18">
        <v>0.37</v>
      </c>
      <c r="M702" s="18">
        <v>2.0699999999999998</v>
      </c>
      <c r="N702" s="18">
        <v>1.06</v>
      </c>
      <c r="O702" s="18">
        <v>4.28</v>
      </c>
      <c r="P702" s="18">
        <v>2.2650000000000001</v>
      </c>
      <c r="Q702" s="18">
        <v>3.7800000000000002</v>
      </c>
      <c r="R702" s="18">
        <v>0.72</v>
      </c>
      <c r="S702" s="18">
        <v>-0.25</v>
      </c>
      <c r="T702" s="18">
        <v>4.07</v>
      </c>
      <c r="U702" s="18">
        <v>19.41</v>
      </c>
      <c r="V702" s="18">
        <v>4.16</v>
      </c>
      <c r="W702" s="18">
        <v>0.03</v>
      </c>
      <c r="X702" s="18">
        <v>-0.3</v>
      </c>
      <c r="Y702" s="18">
        <v>2.36</v>
      </c>
      <c r="Z702" s="18">
        <v>0.83</v>
      </c>
      <c r="AA702" s="18">
        <v>2.44</v>
      </c>
      <c r="AB702" s="18">
        <v>-0.25</v>
      </c>
      <c r="AC702" s="18">
        <v>0.96</v>
      </c>
      <c r="AD702" s="18">
        <v>4.3437859838332038</v>
      </c>
      <c r="AE702" s="18">
        <v>8.7808811099887585</v>
      </c>
      <c r="AF702" s="18">
        <v>3.5109446351960782</v>
      </c>
      <c r="AG702" s="18">
        <v>0.82085618996652343</v>
      </c>
      <c r="AH702" s="18">
        <v>1.4031854591259219</v>
      </c>
      <c r="AI702" s="18">
        <v>-0.74579160451736515</v>
      </c>
      <c r="AJ702" s="18">
        <v>6.9542924172736775</v>
      </c>
      <c r="AK702" s="18">
        <v>7.2538860103626979</v>
      </c>
      <c r="AM702" s="18">
        <v>0.36382536382535413</v>
      </c>
      <c r="AN702" s="18">
        <v>54.325130500198817</v>
      </c>
      <c r="AO702" s="18">
        <v>26.744863128101173</v>
      </c>
      <c r="AP702" s="18">
        <v>2.76</v>
      </c>
      <c r="AQ702" s="18">
        <v>4.3600000000000003</v>
      </c>
      <c r="AR702" s="21"/>
      <c r="AS702" s="21">
        <f t="shared" si="130"/>
        <v>3.3306517796902524</v>
      </c>
      <c r="AT702" s="21">
        <f t="shared" si="131"/>
        <v>0.64056333446069758</v>
      </c>
      <c r="AV702" s="2">
        <f t="shared" si="132"/>
        <v>2.3400927378018577</v>
      </c>
      <c r="AW702" s="2">
        <f t="shared" si="133"/>
        <v>3.021134890486854</v>
      </c>
      <c r="AX702" s="2">
        <f t="shared" si="134"/>
        <v>1.0351094463519608</v>
      </c>
      <c r="AY702" s="2">
        <f t="shared" si="135"/>
        <v>1.0082085618996652</v>
      </c>
      <c r="AZ702" s="2">
        <f t="shared" si="136"/>
        <v>0.95432872213720066</v>
      </c>
      <c r="BA702" s="2">
        <f t="shared" si="137"/>
        <v>4.5671277862799342E-2</v>
      </c>
      <c r="BB702" s="2">
        <f t="shared" si="138"/>
        <v>1.0338496025431221</v>
      </c>
      <c r="BD702" s="2">
        <f t="shared" si="139"/>
        <v>3.3185779513847988</v>
      </c>
      <c r="BE702" s="2">
        <f t="shared" si="140"/>
        <v>0.63824125090749984</v>
      </c>
      <c r="BO702" s="21">
        <f t="shared" si="141"/>
        <v>215.85487929166408</v>
      </c>
      <c r="BP702" s="21">
        <f t="shared" si="142"/>
        <v>277.12644085744148</v>
      </c>
    </row>
    <row r="703" spans="2:68" x14ac:dyDescent="0.3">
      <c r="B703" s="12">
        <v>38442</v>
      </c>
      <c r="C703" s="18">
        <v>-1.6944000000000001</v>
      </c>
      <c r="D703" s="18">
        <v>0.20828428946053634</v>
      </c>
      <c r="E703" s="18">
        <v>0.15443181113064</v>
      </c>
      <c r="F703" s="18">
        <v>1.0916471932722001E-2</v>
      </c>
      <c r="G703" s="18">
        <v>-0.28613768436406001</v>
      </c>
      <c r="H703" s="18">
        <v>-0.34888438133874</v>
      </c>
      <c r="I703" s="18">
        <v>-0.45175341126272001</v>
      </c>
      <c r="J703" s="18">
        <v>-0.43770932961359998</v>
      </c>
      <c r="K703" s="18">
        <v>-9.299271609418501E-2</v>
      </c>
      <c r="L703" s="18">
        <v>-3.92</v>
      </c>
      <c r="M703" s="18">
        <v>-1.66</v>
      </c>
      <c r="N703" s="18">
        <v>-1.35</v>
      </c>
      <c r="O703" s="18">
        <v>-0.79</v>
      </c>
      <c r="P703" s="18">
        <v>-2.95</v>
      </c>
      <c r="Q703" s="18">
        <v>-1.36</v>
      </c>
      <c r="R703" s="18">
        <v>-0.85</v>
      </c>
      <c r="S703" s="18">
        <v>-8</v>
      </c>
      <c r="T703" s="18">
        <v>-1.65</v>
      </c>
      <c r="U703" s="18">
        <v>-3.44</v>
      </c>
      <c r="V703" s="18">
        <v>-0.94</v>
      </c>
      <c r="W703" s="18">
        <v>-2.54</v>
      </c>
      <c r="X703" s="18">
        <v>-0.18</v>
      </c>
      <c r="Y703" s="18">
        <v>0.61</v>
      </c>
      <c r="Z703" s="18">
        <v>0.04</v>
      </c>
      <c r="AA703" s="18">
        <v>-0.47</v>
      </c>
      <c r="AB703" s="18">
        <v>-3.24</v>
      </c>
      <c r="AC703" s="18">
        <v>-0.65</v>
      </c>
      <c r="AD703" s="18">
        <v>-2.4734999729214668</v>
      </c>
      <c r="AE703" s="18">
        <v>-6.5881060756259435</v>
      </c>
      <c r="AF703" s="18">
        <v>-2.1633709603687157</v>
      </c>
      <c r="AG703" s="18">
        <v>-1.0979560652984333</v>
      </c>
      <c r="AH703" s="18">
        <v>-1.1833504943055684</v>
      </c>
      <c r="AI703" s="18">
        <v>-1.5027908973808457</v>
      </c>
      <c r="AJ703" s="18">
        <v>3.9249384726132375</v>
      </c>
      <c r="AK703" s="18">
        <v>6.8792270531401023</v>
      </c>
      <c r="AM703" s="18">
        <v>0.31071983428274663</v>
      </c>
      <c r="AN703" s="18">
        <v>52.215746199591884</v>
      </c>
      <c r="AO703" s="18">
        <v>26.339142131057919</v>
      </c>
      <c r="AP703" s="18">
        <v>2.79</v>
      </c>
      <c r="AQ703" s="18">
        <v>4.5</v>
      </c>
      <c r="AR703" s="21"/>
      <c r="AS703" s="21">
        <f t="shared" si="130"/>
        <v>-2.371655249829252</v>
      </c>
      <c r="AT703" s="21">
        <f t="shared" si="131"/>
        <v>-1.3062403547589696</v>
      </c>
      <c r="AV703" s="2">
        <f t="shared" si="132"/>
        <v>-2.1544663261303776</v>
      </c>
      <c r="AW703" s="2">
        <f t="shared" si="133"/>
        <v>-2.425431934939537</v>
      </c>
      <c r="AX703" s="2">
        <f t="shared" si="134"/>
        <v>0.97836629039631284</v>
      </c>
      <c r="AY703" s="2">
        <f t="shared" si="135"/>
        <v>0.98902043934701567</v>
      </c>
      <c r="AZ703" s="2">
        <f t="shared" si="136"/>
        <v>0.95385432451927377</v>
      </c>
      <c r="BA703" s="2">
        <f t="shared" si="137"/>
        <v>4.6145675480726234E-2</v>
      </c>
      <c r="BB703" s="2">
        <f t="shared" si="138"/>
        <v>0.9788528789934321</v>
      </c>
      <c r="BD703" s="2">
        <f t="shared" si="139"/>
        <v>-2.3643088732164617</v>
      </c>
      <c r="BE703" s="2">
        <f t="shared" si="140"/>
        <v>-1.3021941791634335</v>
      </c>
      <c r="BO703" s="21">
        <f t="shared" si="141"/>
        <v>211.87506252724208</v>
      </c>
      <c r="BP703" s="21">
        <f t="shared" si="142"/>
        <v>271.2660144785097</v>
      </c>
    </row>
    <row r="704" spans="2:68" x14ac:dyDescent="0.3">
      <c r="B704" s="12">
        <v>38472</v>
      </c>
      <c r="C704" s="18">
        <v>-2.5206</v>
      </c>
      <c r="D704" s="18">
        <v>0.21680058582578265</v>
      </c>
      <c r="E704" s="18">
        <v>0.36912902879205001</v>
      </c>
      <c r="F704" s="18">
        <v>0.60616894206121996</v>
      </c>
      <c r="G704" s="18">
        <v>1.5348772064073</v>
      </c>
      <c r="H704" s="18">
        <v>2.0600912568252001</v>
      </c>
      <c r="I704" s="18">
        <v>2.6103969396392999</v>
      </c>
      <c r="J704" s="18">
        <v>3.5333424870703003</v>
      </c>
      <c r="K704" s="18">
        <v>3.9067351973296001</v>
      </c>
      <c r="L704" s="18">
        <v>-6.2</v>
      </c>
      <c r="M704" s="18">
        <v>-1.57</v>
      </c>
      <c r="N704" s="18">
        <v>-1.76</v>
      </c>
      <c r="O704" s="18">
        <v>-3.23</v>
      </c>
      <c r="P704" s="18">
        <v>-2.0099999999999998</v>
      </c>
      <c r="Q704" s="18">
        <v>-5.76</v>
      </c>
      <c r="R704" s="18">
        <v>-0.95</v>
      </c>
      <c r="S704" s="18">
        <v>-11.09</v>
      </c>
      <c r="T704" s="18">
        <v>-5.08</v>
      </c>
      <c r="U704" s="18">
        <v>-5.6</v>
      </c>
      <c r="V704" s="18">
        <v>-3.81</v>
      </c>
      <c r="W704" s="18">
        <v>-4.46</v>
      </c>
      <c r="X704" s="18">
        <v>-2</v>
      </c>
      <c r="Y704" s="18">
        <v>2.13</v>
      </c>
      <c r="Z704" s="18">
        <v>-5.29</v>
      </c>
      <c r="AA704" s="18">
        <v>3.95</v>
      </c>
      <c r="AB704" s="18">
        <v>-0.87</v>
      </c>
      <c r="AC704" s="18">
        <v>-3.05</v>
      </c>
      <c r="AD704" s="18">
        <v>-2.2383852788671832</v>
      </c>
      <c r="AE704" s="18">
        <v>-2.6653113529245709</v>
      </c>
      <c r="AF704" s="18">
        <v>-2.1389344550630685</v>
      </c>
      <c r="AG704" s="18">
        <v>1.4121623759360658</v>
      </c>
      <c r="AH704" s="18">
        <v>1.0736884033080596</v>
      </c>
      <c r="AI704" s="18">
        <v>1.09524847428073</v>
      </c>
      <c r="AJ704" s="18">
        <v>-5.9493804013157074</v>
      </c>
      <c r="AK704" s="18">
        <v>-11.046826975230516</v>
      </c>
      <c r="AM704" s="18">
        <v>-5.162622612286949E-2</v>
      </c>
      <c r="AN704" s="18">
        <v>50.544354803999823</v>
      </c>
      <c r="AO704" s="18">
        <v>25.408922569114456</v>
      </c>
      <c r="AP704" s="18">
        <v>2.9</v>
      </c>
      <c r="AQ704" s="18">
        <v>4.21</v>
      </c>
      <c r="AR704" s="21"/>
      <c r="AS704" s="21">
        <f t="shared" si="130"/>
        <v>-2.3557350408888511</v>
      </c>
      <c r="AT704" s="21">
        <f t="shared" si="131"/>
        <v>1.1953617901102831</v>
      </c>
      <c r="AV704" s="2">
        <f t="shared" si="132"/>
        <v>-1.0219791796404587</v>
      </c>
      <c r="AW704" s="2">
        <f t="shared" si="133"/>
        <v>-1.9234404669762784</v>
      </c>
      <c r="AX704" s="2">
        <f t="shared" si="134"/>
        <v>0.97861065544936932</v>
      </c>
      <c r="AY704" s="2">
        <f t="shared" si="135"/>
        <v>1.0141216237593607</v>
      </c>
      <c r="AZ704" s="2">
        <f t="shared" si="136"/>
        <v>0.95225977129566475</v>
      </c>
      <c r="BA704" s="2">
        <f t="shared" si="137"/>
        <v>4.7740228704335252E-2</v>
      </c>
      <c r="BB704" s="2">
        <f t="shared" si="138"/>
        <v>0.98024933306900852</v>
      </c>
      <c r="BD704" s="2">
        <f t="shared" si="139"/>
        <v>-2.3569518461785663</v>
      </c>
      <c r="BE704" s="2">
        <f t="shared" si="140"/>
        <v>1.1959792290514557</v>
      </c>
      <c r="BO704" s="21">
        <f t="shared" si="141"/>
        <v>209.60036040248517</v>
      </c>
      <c r="BP704" s="21">
        <f t="shared" si="142"/>
        <v>265.90832977684715</v>
      </c>
    </row>
    <row r="705" spans="2:68" x14ac:dyDescent="0.3">
      <c r="B705" s="12">
        <v>38503</v>
      </c>
      <c r="C705" s="18">
        <v>3.7954000000000003</v>
      </c>
      <c r="D705" s="18">
        <v>0.22613047876749448</v>
      </c>
      <c r="E705" s="18">
        <v>0.32508723553141999</v>
      </c>
      <c r="F705" s="18">
        <v>0.47629400308509001</v>
      </c>
      <c r="G705" s="18">
        <v>1.0154468432885</v>
      </c>
      <c r="H705" s="18">
        <v>2.0712173422613001</v>
      </c>
      <c r="I705" s="18">
        <v>1.8363231197771002</v>
      </c>
      <c r="J705" s="18">
        <v>3.2169694463303999</v>
      </c>
      <c r="K705" s="18">
        <v>3.2511203128629003</v>
      </c>
      <c r="L705" s="18">
        <v>5.5</v>
      </c>
      <c r="M705" s="18">
        <v>3.16</v>
      </c>
      <c r="N705" s="18">
        <v>4.29</v>
      </c>
      <c r="O705" s="18">
        <v>4.96</v>
      </c>
      <c r="P705" s="18">
        <v>5.62</v>
      </c>
      <c r="Q705" s="18">
        <v>4.6749999999999998</v>
      </c>
      <c r="R705" s="18">
        <v>2.34</v>
      </c>
      <c r="S705" s="18">
        <v>8.84</v>
      </c>
      <c r="T705" s="18">
        <v>4.0199999999999996</v>
      </c>
      <c r="U705" s="18">
        <v>2.0699999999999998</v>
      </c>
      <c r="V705" s="18">
        <v>0.5</v>
      </c>
      <c r="W705" s="18">
        <v>8.23</v>
      </c>
      <c r="X705" s="18">
        <v>1.54</v>
      </c>
      <c r="Y705" s="18">
        <v>1.66</v>
      </c>
      <c r="Z705" s="18">
        <v>6.43</v>
      </c>
      <c r="AA705" s="18">
        <v>1.48</v>
      </c>
      <c r="AB705" s="18">
        <v>3.33</v>
      </c>
      <c r="AC705" s="18">
        <v>3.11</v>
      </c>
      <c r="AD705" s="18">
        <v>0.15284656086127502</v>
      </c>
      <c r="AE705" s="18">
        <v>3.520830071693859</v>
      </c>
      <c r="AF705" s="18">
        <v>1.9421494994590116</v>
      </c>
      <c r="AG705" s="18">
        <v>-0.41206126899796525</v>
      </c>
      <c r="AH705" s="18">
        <v>-1.0519561834685609</v>
      </c>
      <c r="AI705" s="18">
        <v>1.0294831024632023</v>
      </c>
      <c r="AJ705" s="18">
        <v>-1.302932852108063</v>
      </c>
      <c r="AK705" s="18">
        <v>5.8536585365853488</v>
      </c>
      <c r="AM705" s="18">
        <v>5.1652892561970809E-2</v>
      </c>
      <c r="AN705" s="18">
        <v>51.83483377345469</v>
      </c>
      <c r="AO705" s="18">
        <v>25.650230187182959</v>
      </c>
      <c r="AP705" s="18">
        <v>2.99</v>
      </c>
      <c r="AQ705" s="18">
        <v>4</v>
      </c>
      <c r="AR705" s="21"/>
      <c r="AS705" s="21">
        <f t="shared" si="130"/>
        <v>1.7160190206915171</v>
      </c>
      <c r="AT705" s="21">
        <f t="shared" si="131"/>
        <v>-0.63819174776545973</v>
      </c>
      <c r="AV705" s="2">
        <f t="shared" si="132"/>
        <v>1.1842333763599477</v>
      </c>
      <c r="AW705" s="2">
        <f t="shared" si="133"/>
        <v>1.7781060463927023</v>
      </c>
      <c r="AX705" s="2">
        <f t="shared" si="134"/>
        <v>1.0194214949945901</v>
      </c>
      <c r="AY705" s="2">
        <f t="shared" si="135"/>
        <v>0.99587938731002035</v>
      </c>
      <c r="AZ705" s="2">
        <f t="shared" si="136"/>
        <v>0.95331079027633236</v>
      </c>
      <c r="BA705" s="2">
        <f t="shared" si="137"/>
        <v>4.6689209723667635E-2</v>
      </c>
      <c r="BB705" s="2">
        <f t="shared" si="138"/>
        <v>1.0182975893895467</v>
      </c>
      <c r="BD705" s="2">
        <f t="shared" si="139"/>
        <v>1.7151331048315837</v>
      </c>
      <c r="BE705" s="2">
        <f t="shared" si="140"/>
        <v>-0.63786227345066093</v>
      </c>
      <c r="BO705" s="21">
        <f t="shared" si="141"/>
        <v>212.19078247631035</v>
      </c>
      <c r="BP705" s="21">
        <f t="shared" si="142"/>
        <v>270.7738112103641</v>
      </c>
    </row>
    <row r="706" spans="2:68" x14ac:dyDescent="0.3">
      <c r="B706" s="12">
        <v>38533</v>
      </c>
      <c r="C706" s="18">
        <v>1.1529</v>
      </c>
      <c r="D706" s="18">
        <v>0.22949177268589693</v>
      </c>
      <c r="E706" s="18">
        <v>0.18022539777216001</v>
      </c>
      <c r="F706" s="18">
        <v>0.17776022121273</v>
      </c>
      <c r="G706" s="18">
        <v>0.45727346227999005</v>
      </c>
      <c r="H706" s="18">
        <v>0.22561112577656001</v>
      </c>
      <c r="I706" s="18">
        <v>0.90455928514925998</v>
      </c>
      <c r="J706" s="18">
        <v>1.7606316735061001</v>
      </c>
      <c r="K706" s="18">
        <v>2.2747123910017</v>
      </c>
      <c r="L706" s="18">
        <v>4.49</v>
      </c>
      <c r="M706" s="18">
        <v>-7.0000000000000007E-2</v>
      </c>
      <c r="N706" s="18">
        <v>-1.1299999999999999</v>
      </c>
      <c r="O706" s="18">
        <v>3.64</v>
      </c>
      <c r="P706" s="18">
        <v>0.125</v>
      </c>
      <c r="Q706" s="18">
        <v>4.29</v>
      </c>
      <c r="R706" s="18">
        <v>-1.68</v>
      </c>
      <c r="S706" s="18">
        <v>2.1</v>
      </c>
      <c r="T706" s="18">
        <v>-0.7</v>
      </c>
      <c r="U706" s="18">
        <v>5.76</v>
      </c>
      <c r="V706" s="18">
        <v>-2.1800000000000002</v>
      </c>
      <c r="W706" s="18">
        <v>-1.69</v>
      </c>
      <c r="X706" s="18">
        <v>0.14000000000000001</v>
      </c>
      <c r="Y706" s="18">
        <v>5.56</v>
      </c>
      <c r="Z706" s="18">
        <v>2.4300000000000002</v>
      </c>
      <c r="AA706" s="18">
        <v>-0.59</v>
      </c>
      <c r="AB706" s="18">
        <v>2.42</v>
      </c>
      <c r="AC706" s="18">
        <v>-0.51</v>
      </c>
      <c r="AD706" s="18">
        <v>1.3670978752365448</v>
      </c>
      <c r="AE706" s="18">
        <v>3.4519031471244022</v>
      </c>
      <c r="AF706" s="18">
        <v>1.055101410062087</v>
      </c>
      <c r="AG706" s="18">
        <v>0.76575973718226997</v>
      </c>
      <c r="AH706" s="18">
        <v>0.750813550740137</v>
      </c>
      <c r="AI706" s="18">
        <v>1.3551002987622685</v>
      </c>
      <c r="AJ706" s="18">
        <v>2.9700069151699982</v>
      </c>
      <c r="AK706" s="18">
        <v>8.7365591397849496</v>
      </c>
      <c r="AM706" s="18">
        <v>0.61951471347445608</v>
      </c>
      <c r="AN706" s="18">
        <v>51.874932598460489</v>
      </c>
      <c r="AO706" s="18">
        <v>26.068394871883974</v>
      </c>
      <c r="AP706" s="18">
        <v>3.13</v>
      </c>
      <c r="AQ706" s="18">
        <v>3.94</v>
      </c>
      <c r="AR706" s="21"/>
      <c r="AS706" s="21">
        <f t="shared" si="130"/>
        <v>0.82560963737619009</v>
      </c>
      <c r="AT706" s="21">
        <f t="shared" si="131"/>
        <v>0.53626796449637304</v>
      </c>
      <c r="AV706" s="2">
        <f t="shared" si="132"/>
        <v>0.34878419472368583</v>
      </c>
      <c r="AW706" s="2">
        <f t="shared" si="133"/>
        <v>0.4220775625407569</v>
      </c>
      <c r="AX706" s="2">
        <f t="shared" si="134"/>
        <v>1.0105510141006209</v>
      </c>
      <c r="AY706" s="2">
        <f t="shared" si="135"/>
        <v>1.0076575973718227</v>
      </c>
      <c r="AZ706" s="2">
        <f t="shared" si="136"/>
        <v>0.95343824673227373</v>
      </c>
      <c r="BA706" s="2">
        <f t="shared" si="137"/>
        <v>4.6561753267726269E-2</v>
      </c>
      <c r="BB706" s="2">
        <f t="shared" si="138"/>
        <v>1.0104159227601521</v>
      </c>
      <c r="BD706" s="2">
        <f t="shared" si="139"/>
        <v>0.82052635587361722</v>
      </c>
      <c r="BE706" s="2">
        <f t="shared" si="140"/>
        <v>0.53296616071291658</v>
      </c>
      <c r="BO706" s="21">
        <f t="shared" si="141"/>
        <v>214.24542350632555</v>
      </c>
      <c r="BP706" s="21">
        <f t="shared" si="142"/>
        <v>273.59417031340325</v>
      </c>
    </row>
    <row r="707" spans="2:68" x14ac:dyDescent="0.3">
      <c r="B707" s="12">
        <v>38564</v>
      </c>
      <c r="C707" s="18">
        <v>4.3357000000000001</v>
      </c>
      <c r="D707" s="18">
        <v>0.24906812527505373</v>
      </c>
      <c r="E707" s="18">
        <v>-6.0756948968465001E-2</v>
      </c>
      <c r="F707" s="18">
        <v>-0.43073607866941999</v>
      </c>
      <c r="G707" s="18">
        <v>-1.5060338863428999</v>
      </c>
      <c r="H707" s="18">
        <v>-2.0219213938079998</v>
      </c>
      <c r="I707" s="18">
        <v>-2.1345656837609002</v>
      </c>
      <c r="J707" s="18">
        <v>-3.1632839870896001</v>
      </c>
      <c r="K707" s="18">
        <v>-3.6367726723330001</v>
      </c>
      <c r="L707" s="18">
        <v>7.17</v>
      </c>
      <c r="M707" s="18">
        <v>3.56</v>
      </c>
      <c r="N707" s="18">
        <v>4.87</v>
      </c>
      <c r="O707" s="18">
        <v>4.54</v>
      </c>
      <c r="P707" s="18">
        <v>5.6349999999999998</v>
      </c>
      <c r="Q707" s="18">
        <v>5.93</v>
      </c>
      <c r="R707" s="18">
        <v>2.61</v>
      </c>
      <c r="S707" s="18">
        <v>5.41</v>
      </c>
      <c r="T707" s="18">
        <v>6.55</v>
      </c>
      <c r="U707" s="18">
        <v>6.14</v>
      </c>
      <c r="V707" s="18">
        <v>4.32</v>
      </c>
      <c r="W707" s="18">
        <v>6.11</v>
      </c>
      <c r="X707" s="18">
        <v>3.09</v>
      </c>
      <c r="Y707" s="18">
        <v>2.98</v>
      </c>
      <c r="Z707" s="18">
        <v>5.82</v>
      </c>
      <c r="AA707" s="18">
        <v>3.72</v>
      </c>
      <c r="AB707" s="18">
        <v>1.74</v>
      </c>
      <c r="AC707" s="18">
        <v>3.95</v>
      </c>
      <c r="AD707" s="18">
        <v>3.0719370226445664</v>
      </c>
      <c r="AE707" s="18">
        <v>7.0757867592577961</v>
      </c>
      <c r="AF707" s="18">
        <v>3.7243753798630985</v>
      </c>
      <c r="AG707" s="18">
        <v>4.90103195482261E-2</v>
      </c>
      <c r="AH707" s="18">
        <v>0.69863073999711922</v>
      </c>
      <c r="AI707" s="18">
        <v>-0.20002105484787647</v>
      </c>
      <c r="AJ707" s="18">
        <v>4.2665644765348398</v>
      </c>
      <c r="AK707" s="18">
        <v>7.2046618400141149</v>
      </c>
      <c r="AM707" s="18">
        <v>0.61570035915854415</v>
      </c>
      <c r="AN707" s="18">
        <v>53.839793473759805</v>
      </c>
      <c r="AO707" s="18">
        <v>26.287871091254736</v>
      </c>
      <c r="AP707" s="18">
        <v>3.42</v>
      </c>
      <c r="AQ707" s="18">
        <v>4.28</v>
      </c>
      <c r="AR707" s="21"/>
      <c r="AS707" s="21">
        <f t="shared" si="130"/>
        <v>3.4753072545880448</v>
      </c>
      <c r="AT707" s="21">
        <f t="shared" si="131"/>
        <v>-0.20005780572682763</v>
      </c>
      <c r="AV707" s="2">
        <f t="shared" si="132"/>
        <v>2.0060655026100926</v>
      </c>
      <c r="AW707" s="2">
        <f t="shared" si="133"/>
        <v>2.9375435795973459</v>
      </c>
      <c r="AX707" s="2">
        <f t="shared" si="134"/>
        <v>1.037243753798631</v>
      </c>
      <c r="AY707" s="2">
        <f t="shared" si="135"/>
        <v>1.0004901031954823</v>
      </c>
      <c r="AZ707" s="2">
        <f t="shared" si="136"/>
        <v>0.95501389279572801</v>
      </c>
      <c r="BA707" s="2">
        <f t="shared" si="137"/>
        <v>4.4986107204271986E-2</v>
      </c>
      <c r="BB707" s="2">
        <f t="shared" si="138"/>
        <v>1.0355324393875589</v>
      </c>
      <c r="BD707" s="2">
        <f t="shared" si="139"/>
        <v>3.4540407135094844</v>
      </c>
      <c r="BE707" s="2">
        <f t="shared" si="140"/>
        <v>-0.19883358661988121</v>
      </c>
      <c r="BO707" s="21">
        <f t="shared" si="141"/>
        <v>219.86243688021602</v>
      </c>
      <c r="BP707" s="21">
        <f t="shared" si="142"/>
        <v>283.31563858685371</v>
      </c>
    </row>
    <row r="708" spans="2:68" x14ac:dyDescent="0.3">
      <c r="B708" s="12">
        <v>38595</v>
      </c>
      <c r="C708" s="18">
        <v>-0.5958</v>
      </c>
      <c r="D708" s="18">
        <v>0.26944719203081391</v>
      </c>
      <c r="E708" s="18">
        <v>0.48955925991768001</v>
      </c>
      <c r="F708" s="18">
        <v>0.72281895953393005</v>
      </c>
      <c r="G708" s="18">
        <v>1.5683473699677</v>
      </c>
      <c r="H708" s="18">
        <v>1.8483808033746001</v>
      </c>
      <c r="I708" s="18">
        <v>2.0805929975944002</v>
      </c>
      <c r="J708" s="18">
        <v>3.2788277043853999</v>
      </c>
      <c r="K708" s="18">
        <v>3.5542553649215001</v>
      </c>
      <c r="L708" s="18">
        <v>-1.34</v>
      </c>
      <c r="M708" s="18">
        <v>-0.87</v>
      </c>
      <c r="N708" s="18">
        <v>-1.73</v>
      </c>
      <c r="O708" s="18">
        <v>-0.71</v>
      </c>
      <c r="P708" s="18">
        <v>-3.13</v>
      </c>
      <c r="Q708" s="18">
        <v>1.17</v>
      </c>
      <c r="R708" s="18">
        <v>0.01</v>
      </c>
      <c r="S708" s="18">
        <v>-2.87</v>
      </c>
      <c r="T708" s="18">
        <v>-0.42</v>
      </c>
      <c r="U708" s="18">
        <v>5.7</v>
      </c>
      <c r="V708" s="18">
        <v>-3.38</v>
      </c>
      <c r="W708" s="18">
        <v>-0.38</v>
      </c>
      <c r="X708" s="18">
        <v>-1.25</v>
      </c>
      <c r="Y708" s="18">
        <v>1.25</v>
      </c>
      <c r="Z708" s="18">
        <v>-5.62</v>
      </c>
      <c r="AA708" s="18">
        <v>-0.31</v>
      </c>
      <c r="AB708" s="18">
        <v>-1.45</v>
      </c>
      <c r="AC708" s="18">
        <v>-2.1</v>
      </c>
      <c r="AD708" s="18">
        <v>2.5557337090575949</v>
      </c>
      <c r="AE708" s="18">
        <v>0.90018542501182353</v>
      </c>
      <c r="AF708" s="18">
        <v>0.80594631338257727</v>
      </c>
      <c r="AG708" s="18">
        <v>1.6080908851441533</v>
      </c>
      <c r="AH708" s="18">
        <v>1.3815047376768197</v>
      </c>
      <c r="AI708" s="18">
        <v>0.85970464135021185</v>
      </c>
      <c r="AJ708" s="18">
        <v>5.9154458054045511</v>
      </c>
      <c r="AK708" s="18">
        <v>13.045626750123528</v>
      </c>
      <c r="AM708" s="18">
        <v>1.3768485466598701</v>
      </c>
      <c r="AN708" s="18">
        <v>52.304327976452896</v>
      </c>
      <c r="AO708" s="18">
        <v>26.104381410936142</v>
      </c>
      <c r="AP708" s="18">
        <v>3.52</v>
      </c>
      <c r="AQ708" s="18">
        <v>4.0199999999999996</v>
      </c>
      <c r="AR708" s="21"/>
      <c r="AS708" s="21">
        <f t="shared" si="130"/>
        <v>0.53649912135176336</v>
      </c>
      <c r="AT708" s="21">
        <f t="shared" si="131"/>
        <v>1.3386436931133394</v>
      </c>
      <c r="AV708" s="2">
        <f t="shared" si="132"/>
        <v>-0.33025886174882002</v>
      </c>
      <c r="AW708" s="2">
        <f t="shared" si="133"/>
        <v>-0.53481687157870272</v>
      </c>
      <c r="AX708" s="2">
        <f t="shared" si="134"/>
        <v>1.0080594631338258</v>
      </c>
      <c r="AY708" s="2">
        <f t="shared" si="135"/>
        <v>1.0160809088514415</v>
      </c>
      <c r="AZ708" s="2">
        <f t="shared" si="136"/>
        <v>0.95467215015948526</v>
      </c>
      <c r="BA708" s="2">
        <f t="shared" si="137"/>
        <v>4.5327849840514745E-2</v>
      </c>
      <c r="BB708" s="2">
        <f t="shared" si="138"/>
        <v>1.0084203167508117</v>
      </c>
      <c r="BD708" s="2">
        <f t="shared" si="139"/>
        <v>0.52921266447223736</v>
      </c>
      <c r="BE708" s="2">
        <f t="shared" si="140"/>
        <v>1.3204629186092849</v>
      </c>
      <c r="BO708" s="21">
        <f t="shared" si="141"/>
        <v>222.16349446559843</v>
      </c>
      <c r="BP708" s="21">
        <f t="shared" si="142"/>
        <v>285.70124600421349</v>
      </c>
    </row>
    <row r="709" spans="2:68" x14ac:dyDescent="0.3">
      <c r="B709" s="12">
        <v>38625</v>
      </c>
      <c r="C709" s="18">
        <v>1.06</v>
      </c>
      <c r="D709" s="18">
        <v>0.27882079473136034</v>
      </c>
      <c r="E709" s="18">
        <v>-6.0374992934946999E-3</v>
      </c>
      <c r="F709" s="18">
        <v>-0.33143149154065998</v>
      </c>
      <c r="G709" s="18">
        <v>-1.2072434607646001</v>
      </c>
      <c r="H709" s="18">
        <v>-1.7388282623078</v>
      </c>
      <c r="I709" s="18">
        <v>-1.8281313336036</v>
      </c>
      <c r="J709" s="18">
        <v>-3.3297578449925003</v>
      </c>
      <c r="K709" s="18">
        <v>-4.1068497584206005</v>
      </c>
      <c r="L709" s="18">
        <v>0.59</v>
      </c>
      <c r="M709" s="18">
        <v>0.75</v>
      </c>
      <c r="N709" s="18">
        <v>-0.17</v>
      </c>
      <c r="O709" s="18">
        <v>1.8</v>
      </c>
      <c r="P709" s="18">
        <v>-1.3450000000000002</v>
      </c>
      <c r="Q709" s="18">
        <v>3.5750000000000002</v>
      </c>
      <c r="R709" s="18">
        <v>0.13</v>
      </c>
      <c r="S709" s="18">
        <v>-5.15</v>
      </c>
      <c r="T709" s="18">
        <v>1.08</v>
      </c>
      <c r="U709" s="18">
        <v>7.26</v>
      </c>
      <c r="V709" s="18">
        <v>0.31</v>
      </c>
      <c r="W709" s="18">
        <v>0.69</v>
      </c>
      <c r="X709" s="18">
        <v>-1.47</v>
      </c>
      <c r="Y709" s="18">
        <v>4.38</v>
      </c>
      <c r="Z709" s="18">
        <v>-1.8</v>
      </c>
      <c r="AA709" s="18">
        <v>-1.92</v>
      </c>
      <c r="AB709" s="18">
        <v>1.17</v>
      </c>
      <c r="AC709" s="18">
        <v>1.42</v>
      </c>
      <c r="AD709" s="18">
        <v>4.4740426727946536</v>
      </c>
      <c r="AE709" s="18">
        <v>9.3244091923630368</v>
      </c>
      <c r="AF709" s="18">
        <v>3.0366869942914043</v>
      </c>
      <c r="AG709" s="18">
        <v>-1.0302758746655316</v>
      </c>
      <c r="AH709" s="18">
        <v>-0.71897010642105741</v>
      </c>
      <c r="AI709" s="18">
        <v>-1.448517492025303</v>
      </c>
      <c r="AJ709" s="18">
        <v>1.3725597982560345</v>
      </c>
      <c r="AK709" s="18">
        <v>-3.5261547428238393</v>
      </c>
      <c r="AM709" s="18">
        <v>0.15090543259557165</v>
      </c>
      <c r="AN709" s="18">
        <v>52.796951841861961</v>
      </c>
      <c r="AO709" s="18">
        <v>25.73012299016446</v>
      </c>
      <c r="AP709" s="18">
        <v>3.55</v>
      </c>
      <c r="AQ709" s="18">
        <v>4.34</v>
      </c>
      <c r="AR709" s="21"/>
      <c r="AS709" s="21">
        <f t="shared" si="130"/>
        <v>2.757866199560044</v>
      </c>
      <c r="AT709" s="21">
        <f t="shared" si="131"/>
        <v>-1.309096669396892</v>
      </c>
      <c r="AV709" s="2">
        <f t="shared" si="132"/>
        <v>1.6656927010087519</v>
      </c>
      <c r="AW709" s="2">
        <f t="shared" si="133"/>
        <v>2.7014348794648146</v>
      </c>
      <c r="AX709" s="2">
        <f t="shared" si="134"/>
        <v>1.030366869942914</v>
      </c>
      <c r="AY709" s="2">
        <f t="shared" si="135"/>
        <v>0.98969724125334468</v>
      </c>
      <c r="AZ709" s="2">
        <f t="shared" si="136"/>
        <v>0.95638325019830095</v>
      </c>
      <c r="BA709" s="2">
        <f t="shared" si="137"/>
        <v>4.3616749801699051E-2</v>
      </c>
      <c r="BB709" s="2">
        <f t="shared" si="138"/>
        <v>1.0285234031206039</v>
      </c>
      <c r="BD709" s="2">
        <f t="shared" si="139"/>
        <v>2.7537107005150014</v>
      </c>
      <c r="BE709" s="2">
        <f t="shared" si="140"/>
        <v>-1.3071241480467208</v>
      </c>
      <c r="BO709" s="21">
        <f t="shared" si="141"/>
        <v>226.19931235961064</v>
      </c>
      <c r="BP709" s="21">
        <f t="shared" si="142"/>
        <v>293.85041781605048</v>
      </c>
    </row>
    <row r="710" spans="2:68" x14ac:dyDescent="0.3">
      <c r="B710" s="12">
        <v>38656</v>
      </c>
      <c r="C710" s="18">
        <v>-2.0865999999999998</v>
      </c>
      <c r="D710" s="18">
        <v>0.26583595164146878</v>
      </c>
      <c r="E710" s="18">
        <v>0.10975522192095001</v>
      </c>
      <c r="F710" s="18">
        <v>-7.6325904737021999E-2</v>
      </c>
      <c r="G710" s="18">
        <v>-0.87429816867202004</v>
      </c>
      <c r="H710" s="18">
        <v>-1.1173906242561999</v>
      </c>
      <c r="I710" s="18">
        <v>-1.1898371801753</v>
      </c>
      <c r="J710" s="18">
        <v>-1.9975295847923</v>
      </c>
      <c r="K710" s="18">
        <v>-2.2459348368511001</v>
      </c>
      <c r="L710" s="18">
        <v>-3.13</v>
      </c>
      <c r="M710" s="18">
        <v>-1.31</v>
      </c>
      <c r="N710" s="18">
        <v>-0.6</v>
      </c>
      <c r="O710" s="18">
        <v>-1.71</v>
      </c>
      <c r="P710" s="18">
        <v>-0.72</v>
      </c>
      <c r="Q710" s="18">
        <v>-3.58</v>
      </c>
      <c r="R710" s="18">
        <v>-1.92</v>
      </c>
      <c r="S710" s="18">
        <v>-4.38</v>
      </c>
      <c r="T710" s="18">
        <v>-3.37</v>
      </c>
      <c r="U710" s="18">
        <v>-10.16</v>
      </c>
      <c r="V710" s="18">
        <v>-0.61</v>
      </c>
      <c r="W710" s="18">
        <v>-1.77</v>
      </c>
      <c r="X710" s="18">
        <v>-2.98</v>
      </c>
      <c r="Y710" s="18">
        <v>-6.85</v>
      </c>
      <c r="Z710" s="18">
        <v>1.56</v>
      </c>
      <c r="AA710" s="18">
        <v>-3.27</v>
      </c>
      <c r="AB710" s="18">
        <v>2.52</v>
      </c>
      <c r="AC710" s="18">
        <v>-1.07</v>
      </c>
      <c r="AD710" s="18">
        <v>-2.9138353508276538</v>
      </c>
      <c r="AE710" s="18">
        <v>-6.5333535992114893</v>
      </c>
      <c r="AF710" s="18">
        <v>-2.6748052295960112</v>
      </c>
      <c r="AG710" s="18">
        <v>-1.2888085039230224</v>
      </c>
      <c r="AH710" s="18">
        <v>-1.240522529549859</v>
      </c>
      <c r="AI710" s="18">
        <v>-1.9102196752626477</v>
      </c>
      <c r="AJ710" s="18">
        <v>-4.7075649789701801</v>
      </c>
      <c r="AK710" s="18">
        <v>-9.6813170215979465</v>
      </c>
      <c r="AM710" s="18">
        <v>-0.50226017076845375</v>
      </c>
      <c r="AN710" s="18">
        <v>51.55904809880041</v>
      </c>
      <c r="AO710" s="18">
        <v>24.876538723647947</v>
      </c>
      <c r="AP710" s="18">
        <v>3.98</v>
      </c>
      <c r="AQ710" s="18">
        <v>4.57</v>
      </c>
      <c r="AR710" s="21"/>
      <c r="AS710" s="21">
        <f t="shared" ref="AS710:AS773" si="143">AF710-D710</f>
        <v>-2.94064118123748</v>
      </c>
      <c r="AT710" s="21">
        <f t="shared" ref="AT710:AT773" si="144">AG710-D710</f>
        <v>-1.5546444555644912</v>
      </c>
      <c r="AV710" s="2">
        <f t="shared" ref="AV710:AV773" si="145">0.7*AF710 + 0.3*AG710 - AM710</f>
        <v>-1.7567460411256604</v>
      </c>
      <c r="AW710" s="2">
        <f t="shared" ref="AW710:AW773" si="146">100*(BB710-1) - AM710</f>
        <v>-2.1120923864179075</v>
      </c>
      <c r="AX710" s="2">
        <f t="shared" ref="AX710:AX773" si="147">1 + AF710/100</f>
        <v>0.97325194770403989</v>
      </c>
      <c r="AY710" s="2">
        <f t="shared" ref="AY710:AY773" si="148">1 + AG710/100</f>
        <v>0.98711191496076978</v>
      </c>
      <c r="AZ710" s="2">
        <f t="shared" ref="AZ710:AZ773" si="149">AX710*AZ709/BB710</f>
        <v>0.95578957007355492</v>
      </c>
      <c r="BA710" s="2">
        <f t="shared" ref="BA710:BA773" si="150">1-AZ710</f>
        <v>4.4210429926445083E-2</v>
      </c>
      <c r="BB710" s="2">
        <f t="shared" ref="BB710:BB773" si="151">AZ709*AX710 + BA709*AY710</f>
        <v>0.97385647442813639</v>
      </c>
      <c r="BD710" s="2">
        <f t="shared" ref="BD710:BD773" si="152">(AF710-$D710)/(1+ 0.01*$AM710)</f>
        <v>-2.9554854072911776</v>
      </c>
      <c r="BE710" s="2">
        <f t="shared" ref="BE710:BE773" si="153">(AG710-$D710)/(1+ 0.01*$AM710)</f>
        <v>-1.5624922317157506</v>
      </c>
      <c r="BO710" s="21">
        <f t="shared" ref="BO710:BO773" si="154">BO709*(1 + 0.01*(AV710+AM710))</f>
        <v>221.08945584214527</v>
      </c>
      <c r="BP710" s="21">
        <f t="shared" ref="BP710:BP773" si="155">BP709*(1 + 0.01*(AW710+AM710))</f>
        <v>286.16813190357374</v>
      </c>
    </row>
    <row r="711" spans="2:68" x14ac:dyDescent="0.3">
      <c r="B711" s="12">
        <v>38686</v>
      </c>
      <c r="C711" s="18">
        <v>4.0326000000000004</v>
      </c>
      <c r="D711" s="18">
        <v>0.30850419697638909</v>
      </c>
      <c r="E711" s="18">
        <v>0.29928187776238002</v>
      </c>
      <c r="F711" s="18">
        <v>0.32892238085740999</v>
      </c>
      <c r="G711" s="18">
        <v>0.43140190923443</v>
      </c>
      <c r="H711" s="18">
        <v>0.60178952691443</v>
      </c>
      <c r="I711" s="18">
        <v>0.62950885862681005</v>
      </c>
      <c r="J711" s="18">
        <v>0.79717132754738995</v>
      </c>
      <c r="K711" s="18">
        <v>1.2484933305795001</v>
      </c>
      <c r="L711" s="18">
        <v>4.3600000000000003</v>
      </c>
      <c r="M711" s="18">
        <v>3.65</v>
      </c>
      <c r="N711" s="18">
        <v>4.04</v>
      </c>
      <c r="O711" s="18">
        <v>2.82</v>
      </c>
      <c r="P711" s="18">
        <v>3.6349999999999998</v>
      </c>
      <c r="Q711" s="18">
        <v>3.3150000000000004</v>
      </c>
      <c r="R711" s="18">
        <v>1.1599999999999999</v>
      </c>
      <c r="S711" s="18">
        <v>2.2200000000000002</v>
      </c>
      <c r="T711" s="18">
        <v>6.62</v>
      </c>
      <c r="U711" s="18">
        <v>1.01</v>
      </c>
      <c r="V711" s="18">
        <v>2.7</v>
      </c>
      <c r="W711" s="18">
        <v>6.55</v>
      </c>
      <c r="X711" s="18">
        <v>2.63</v>
      </c>
      <c r="Y711" s="18">
        <v>-0.22</v>
      </c>
      <c r="Z711" s="18">
        <v>3.96</v>
      </c>
      <c r="AA711" s="18">
        <v>1.58</v>
      </c>
      <c r="AB711" s="18">
        <v>4.5</v>
      </c>
      <c r="AC711" s="18">
        <v>5.73</v>
      </c>
      <c r="AD711" s="18">
        <v>2.4728108811896687</v>
      </c>
      <c r="AE711" s="18">
        <v>8.279397055185278</v>
      </c>
      <c r="AF711" s="18">
        <v>3.6927335496386604</v>
      </c>
      <c r="AG711" s="18">
        <v>0.28105433043752459</v>
      </c>
      <c r="AH711" s="18">
        <v>8.9619557952458351E-2</v>
      </c>
      <c r="AI711" s="18">
        <v>0.68700638320891017</v>
      </c>
      <c r="AJ711" s="18">
        <v>-0.31298125313425906</v>
      </c>
      <c r="AK711" s="18">
        <v>-4.1304347826086936</v>
      </c>
      <c r="AM711" s="18">
        <v>0</v>
      </c>
      <c r="AN711" s="18">
        <v>57.390676826374381</v>
      </c>
      <c r="AO711" s="18">
        <v>25.931783309069015</v>
      </c>
      <c r="AP711" s="18">
        <v>3.95</v>
      </c>
      <c r="AQ711" s="18">
        <v>4.49</v>
      </c>
      <c r="AR711" s="21"/>
      <c r="AS711" s="21">
        <f t="shared" si="143"/>
        <v>3.3842293526622713</v>
      </c>
      <c r="AT711" s="21">
        <f t="shared" si="144"/>
        <v>-2.7449866538864498E-2</v>
      </c>
      <c r="AV711" s="2">
        <f t="shared" si="145"/>
        <v>2.6692297838783197</v>
      </c>
      <c r="AW711" s="2">
        <f t="shared" si="146"/>
        <v>3.5419017445866618</v>
      </c>
      <c r="AX711" s="2">
        <f t="shared" si="147"/>
        <v>1.0369273354963866</v>
      </c>
      <c r="AY711" s="2">
        <f t="shared" si="148"/>
        <v>1.0028105433043752</v>
      </c>
      <c r="AZ711" s="2">
        <f t="shared" si="149"/>
        <v>0.95718189012635524</v>
      </c>
      <c r="BA711" s="2">
        <f t="shared" si="150"/>
        <v>4.2818109873644761E-2</v>
      </c>
      <c r="BB711" s="2">
        <f t="shared" si="151"/>
        <v>1.0354190174458666</v>
      </c>
      <c r="BD711" s="2">
        <f t="shared" si="152"/>
        <v>3.3842293526622713</v>
      </c>
      <c r="BE711" s="2">
        <f t="shared" si="153"/>
        <v>-2.7449866538864498E-2</v>
      </c>
      <c r="BO711" s="21">
        <f t="shared" si="154"/>
        <v>226.99084144649831</v>
      </c>
      <c r="BP711" s="21">
        <f t="shared" si="155"/>
        <v>296.30392595991748</v>
      </c>
    </row>
    <row r="712" spans="2:68" x14ac:dyDescent="0.3">
      <c r="B712" s="12">
        <v>38717</v>
      </c>
      <c r="C712" s="18">
        <v>0.3458</v>
      </c>
      <c r="D712" s="18">
        <v>0.33142817323190688</v>
      </c>
      <c r="E712" s="18">
        <v>0.36664282551684002</v>
      </c>
      <c r="F712" s="18">
        <v>0.39833227421381001</v>
      </c>
      <c r="G712" s="18">
        <v>0.58060578382424999</v>
      </c>
      <c r="H712" s="18">
        <v>1.0786216410546001</v>
      </c>
      <c r="I712" s="18">
        <v>1.1197903664283</v>
      </c>
      <c r="J712" s="18">
        <v>2.7378833297578002</v>
      </c>
      <c r="K712" s="18">
        <v>2.6476597014380001</v>
      </c>
      <c r="L712" s="18">
        <v>0.34</v>
      </c>
      <c r="M712" s="18">
        <v>-0.14000000000000001</v>
      </c>
      <c r="N712" s="18">
        <v>-0.64</v>
      </c>
      <c r="O712" s="18">
        <v>-0.25</v>
      </c>
      <c r="P712" s="18">
        <v>0.47</v>
      </c>
      <c r="Q712" s="18">
        <v>1.48</v>
      </c>
      <c r="R712" s="18">
        <v>0.23</v>
      </c>
      <c r="S712" s="18">
        <v>-0.64</v>
      </c>
      <c r="T712" s="18">
        <v>1.55</v>
      </c>
      <c r="U712" s="18">
        <v>0.49</v>
      </c>
      <c r="V712" s="18">
        <v>1.21</v>
      </c>
      <c r="W712" s="18">
        <v>-1.97</v>
      </c>
      <c r="X712" s="18">
        <v>-1.66</v>
      </c>
      <c r="Y712" s="18">
        <v>1.24</v>
      </c>
      <c r="Z712" s="18">
        <v>-0.59</v>
      </c>
      <c r="AA712" s="18">
        <v>2.39</v>
      </c>
      <c r="AB712" s="18">
        <v>0.28999999999999998</v>
      </c>
      <c r="AC712" s="18">
        <v>-0.17</v>
      </c>
      <c r="AD712" s="18">
        <v>4.6598480526422792</v>
      </c>
      <c r="AE712" s="18">
        <v>5.9243686668936313</v>
      </c>
      <c r="AF712" s="18">
        <v>2.4841205669147159</v>
      </c>
      <c r="AG712" s="18">
        <v>1.4330837768016469</v>
      </c>
      <c r="AH712" s="18">
        <v>1.4974536958133999</v>
      </c>
      <c r="AI712" s="18">
        <v>1.2679310159565915</v>
      </c>
      <c r="AJ712" s="18">
        <v>5.9321338485195607</v>
      </c>
      <c r="AK712" s="18">
        <v>6.5061922204779465</v>
      </c>
      <c r="AM712" s="18">
        <v>0.60575466935892663</v>
      </c>
      <c r="AN712" s="18">
        <v>57.638177798830903</v>
      </c>
      <c r="AO712" s="18">
        <v>26.44380311429239</v>
      </c>
      <c r="AP712" s="18">
        <v>4.08</v>
      </c>
      <c r="AQ712" s="18">
        <v>4.3899999999999997</v>
      </c>
      <c r="AR712" s="21"/>
      <c r="AS712" s="21">
        <f t="shared" si="143"/>
        <v>2.1526923936828091</v>
      </c>
      <c r="AT712" s="21">
        <f t="shared" si="144"/>
        <v>1.10165560356974</v>
      </c>
      <c r="AV712" s="2">
        <f t="shared" si="145"/>
        <v>1.5630548605218686</v>
      </c>
      <c r="AW712" s="2">
        <f t="shared" si="146"/>
        <v>1.8333624887954869</v>
      </c>
      <c r="AX712" s="2">
        <f t="shared" si="147"/>
        <v>1.0248412056691472</v>
      </c>
      <c r="AY712" s="2">
        <f t="shared" si="148"/>
        <v>1.0143308377680165</v>
      </c>
      <c r="AZ712" s="2">
        <f t="shared" si="149"/>
        <v>0.95760239792703072</v>
      </c>
      <c r="BA712" s="2">
        <f t="shared" si="150"/>
        <v>4.2397602072969276E-2</v>
      </c>
      <c r="BB712" s="2">
        <f t="shared" si="151"/>
        <v>1.0243911715815441</v>
      </c>
      <c r="BD712" s="2">
        <f t="shared" si="152"/>
        <v>2.1397308740018284</v>
      </c>
      <c r="BE712" s="2">
        <f t="shared" si="153"/>
        <v>1.0950224539245632</v>
      </c>
      <c r="BO712" s="21">
        <f t="shared" si="154"/>
        <v>231.91384044774657</v>
      </c>
      <c r="BP712" s="21">
        <f t="shared" si="155"/>
        <v>303.53112585829098</v>
      </c>
    </row>
    <row r="713" spans="2:68" x14ac:dyDescent="0.3">
      <c r="B713" s="12">
        <v>38748</v>
      </c>
      <c r="C713" s="18">
        <v>4.0072000000000001</v>
      </c>
      <c r="D713" s="18">
        <v>0.32939150596034139</v>
      </c>
      <c r="E713" s="18">
        <v>0.19371677927163</v>
      </c>
      <c r="F713" s="18">
        <v>0.16643378964201</v>
      </c>
      <c r="G713" s="18">
        <v>-0.22606701688700001</v>
      </c>
      <c r="H713" s="18">
        <v>-0.49909741373657002</v>
      </c>
      <c r="I713" s="18">
        <v>-0.45631337022064999</v>
      </c>
      <c r="J713" s="18">
        <v>-1.1112302543583001</v>
      </c>
      <c r="K713" s="18">
        <v>-1.5975701272777001</v>
      </c>
      <c r="L713" s="18">
        <v>9.31</v>
      </c>
      <c r="M713" s="18">
        <v>2.23</v>
      </c>
      <c r="N713" s="18">
        <v>2.0699999999999998</v>
      </c>
      <c r="O713" s="18">
        <v>4.62</v>
      </c>
      <c r="P713" s="18">
        <v>5.7750000000000004</v>
      </c>
      <c r="Q713" s="18">
        <v>7.93</v>
      </c>
      <c r="R713" s="18">
        <v>0.11</v>
      </c>
      <c r="S713" s="18">
        <v>5.85</v>
      </c>
      <c r="T713" s="18">
        <v>6.27</v>
      </c>
      <c r="U713" s="18">
        <v>12.54</v>
      </c>
      <c r="V713" s="18">
        <v>2.9</v>
      </c>
      <c r="W713" s="18">
        <v>3.99</v>
      </c>
      <c r="X713" s="18">
        <v>3.82</v>
      </c>
      <c r="Y713" s="18">
        <v>3.03</v>
      </c>
      <c r="Z713" s="18">
        <v>2.0099999999999998</v>
      </c>
      <c r="AA713" s="18">
        <v>2.17</v>
      </c>
      <c r="AB713" s="18">
        <v>1.29</v>
      </c>
      <c r="AC713" s="18">
        <v>2.4</v>
      </c>
      <c r="AD713" s="18">
        <v>6.1467526133300421</v>
      </c>
      <c r="AE713" s="18">
        <v>11.230025371764318</v>
      </c>
      <c r="AF713" s="18">
        <v>4.9448787914712522</v>
      </c>
      <c r="AG713" s="18">
        <v>2.2664056468667981</v>
      </c>
      <c r="AH713" s="18">
        <v>3.0465155409251432</v>
      </c>
      <c r="AI713" s="18">
        <v>-0.20690752825084369</v>
      </c>
      <c r="AJ713" s="18">
        <v>5.4628612999050308</v>
      </c>
      <c r="AK713" s="18">
        <v>11.136586963642303</v>
      </c>
      <c r="AM713" s="18">
        <v>5.0175614651282174E-2</v>
      </c>
      <c r="AN713" s="18">
        <v>58.881202523461589</v>
      </c>
      <c r="AO713" s="18">
        <v>26.468702626685708</v>
      </c>
      <c r="AP713" s="18">
        <v>4.47</v>
      </c>
      <c r="AQ713" s="18">
        <v>4.53</v>
      </c>
      <c r="AR713" s="21"/>
      <c r="AS713" s="21">
        <f t="shared" si="143"/>
        <v>4.6154872855109108</v>
      </c>
      <c r="AT713" s="21">
        <f t="shared" si="144"/>
        <v>1.9370141409064567</v>
      </c>
      <c r="AV713" s="2">
        <f t="shared" si="145"/>
        <v>4.0911612334386334</v>
      </c>
      <c r="AW713" s="2">
        <f t="shared" si="146"/>
        <v>4.7811423382718932</v>
      </c>
      <c r="AX713" s="2">
        <f t="shared" si="147"/>
        <v>1.0494487879147125</v>
      </c>
      <c r="AY713" s="2">
        <f t="shared" si="148"/>
        <v>1.022664056468668</v>
      </c>
      <c r="AZ713" s="2">
        <f t="shared" si="149"/>
        <v>0.95863974185657175</v>
      </c>
      <c r="BA713" s="2">
        <f t="shared" si="150"/>
        <v>4.1360258143428252E-2</v>
      </c>
      <c r="BB713" s="2">
        <f t="shared" si="151"/>
        <v>1.0483131795292318</v>
      </c>
      <c r="BD713" s="2">
        <f t="shared" si="152"/>
        <v>4.613172597805038</v>
      </c>
      <c r="BE713" s="2">
        <f t="shared" si="153"/>
        <v>1.936042719572</v>
      </c>
      <c r="BO713" s="21">
        <f t="shared" si="154"/>
        <v>241.51817377802954</v>
      </c>
      <c r="BP713" s="21">
        <f t="shared" si="155"/>
        <v>318.19567963459241</v>
      </c>
    </row>
    <row r="714" spans="2:68" x14ac:dyDescent="0.3">
      <c r="B714" s="12">
        <v>38776</v>
      </c>
      <c r="C714" s="18">
        <v>-0.16390000000000002</v>
      </c>
      <c r="D714" s="18">
        <v>0.3612217873914858</v>
      </c>
      <c r="E714" s="18">
        <v>0.21383082973430004</v>
      </c>
      <c r="F714" s="18">
        <v>5.9660747539667006E-2</v>
      </c>
      <c r="G714" s="18">
        <v>-0.17119431781784999</v>
      </c>
      <c r="H714" s="18">
        <v>-0.20720364163251001</v>
      </c>
      <c r="I714" s="18">
        <v>1.5346912216910001E-2</v>
      </c>
      <c r="J714" s="18">
        <v>0.87213436139197997</v>
      </c>
      <c r="K714" s="18">
        <v>1.2808597994792001</v>
      </c>
      <c r="L714" s="18">
        <v>0.08</v>
      </c>
      <c r="M714" s="18">
        <v>0.16</v>
      </c>
      <c r="N714" s="18">
        <v>0.12</v>
      </c>
      <c r="O714" s="18">
        <v>-0.56000000000000005</v>
      </c>
      <c r="P714" s="18">
        <v>-0.13500000000000001</v>
      </c>
      <c r="Q714" s="18">
        <v>-2.8650000000000002</v>
      </c>
      <c r="R714" s="18">
        <v>1.27</v>
      </c>
      <c r="S714" s="18">
        <v>-0.45</v>
      </c>
      <c r="T714" s="18">
        <v>1.37</v>
      </c>
      <c r="U714" s="18">
        <v>-8.14</v>
      </c>
      <c r="V714" s="18">
        <v>0.31</v>
      </c>
      <c r="W714" s="18">
        <v>-1.02</v>
      </c>
      <c r="X714" s="18">
        <v>3.33</v>
      </c>
      <c r="Y714" s="18">
        <v>0.22</v>
      </c>
      <c r="Z714" s="18">
        <v>1.41</v>
      </c>
      <c r="AA714" s="18">
        <v>1.07</v>
      </c>
      <c r="AB714" s="18">
        <v>1.61</v>
      </c>
      <c r="AC714" s="18">
        <v>-0.32</v>
      </c>
      <c r="AD714" s="18">
        <v>-0.20482232925617128</v>
      </c>
      <c r="AE714" s="18">
        <v>-9.5252974288329018E-2</v>
      </c>
      <c r="AF714" s="18">
        <v>-0.1062782447463495</v>
      </c>
      <c r="AG714" s="18">
        <v>-0.52811807493244878</v>
      </c>
      <c r="AH714" s="18">
        <v>-0.71314570613919548</v>
      </c>
      <c r="AI714" s="18">
        <v>0.3136629452418882</v>
      </c>
      <c r="AJ714" s="18">
        <v>-6.6482719857952288</v>
      </c>
      <c r="AK714" s="18">
        <v>-9.5638078396699129</v>
      </c>
      <c r="AM714" s="18">
        <v>0.15045135406217547</v>
      </c>
      <c r="AN714" s="18">
        <v>57.712281133925202</v>
      </c>
      <c r="AO714" s="18">
        <v>26.249624763583288</v>
      </c>
      <c r="AP714" s="18">
        <v>4.62</v>
      </c>
      <c r="AQ714" s="18">
        <v>4.55</v>
      </c>
      <c r="AR714" s="21"/>
      <c r="AS714" s="21">
        <f t="shared" si="143"/>
        <v>-0.46750003213783531</v>
      </c>
      <c r="AT714" s="21">
        <f t="shared" si="144"/>
        <v>-0.88933986232393458</v>
      </c>
      <c r="AV714" s="2">
        <f t="shared" si="145"/>
        <v>-0.38328154786435475</v>
      </c>
      <c r="AW714" s="2">
        <f t="shared" si="146"/>
        <v>-0.27417700308020043</v>
      </c>
      <c r="AX714" s="2">
        <f t="shared" si="147"/>
        <v>0.9989372175525365</v>
      </c>
      <c r="AY714" s="2">
        <f t="shared" si="148"/>
        <v>0.99471881925067551</v>
      </c>
      <c r="AZ714" s="2">
        <f t="shared" si="149"/>
        <v>0.95880720680493658</v>
      </c>
      <c r="BA714" s="2">
        <f t="shared" si="150"/>
        <v>4.1192793195063415E-2</v>
      </c>
      <c r="BB714" s="2">
        <f t="shared" si="151"/>
        <v>0.99876274350981975</v>
      </c>
      <c r="BD714" s="2">
        <f t="shared" si="152"/>
        <v>-0.46679772863437341</v>
      </c>
      <c r="BE714" s="2">
        <f t="shared" si="153"/>
        <v>-0.88800384850972747</v>
      </c>
      <c r="BO714" s="21">
        <f t="shared" si="154"/>
        <v>240.95584654595467</v>
      </c>
      <c r="BP714" s="21">
        <f t="shared" si="155"/>
        <v>317.80198996481721</v>
      </c>
    </row>
    <row r="715" spans="2:68" x14ac:dyDescent="0.3">
      <c r="B715" s="12">
        <v>38807</v>
      </c>
      <c r="C715" s="18">
        <v>1.9064999999999999</v>
      </c>
      <c r="D715" s="18">
        <v>0.36930674777688743</v>
      </c>
      <c r="E715" s="18">
        <v>0.26327947333857998</v>
      </c>
      <c r="F715" s="18">
        <v>0.10064569654643001</v>
      </c>
      <c r="G715" s="18">
        <v>-0.61585388738574998</v>
      </c>
      <c r="H715" s="18">
        <v>-1.0401860996671</v>
      </c>
      <c r="I715" s="18">
        <v>-1.9782373988691</v>
      </c>
      <c r="J715" s="18">
        <v>-4.0187436172527002</v>
      </c>
      <c r="K715" s="18">
        <v>-5.5518437376453003</v>
      </c>
      <c r="L715" s="18">
        <v>4.96</v>
      </c>
      <c r="M715" s="18">
        <v>1.19</v>
      </c>
      <c r="N715" s="18">
        <v>1.36</v>
      </c>
      <c r="O715" s="18">
        <v>1.88</v>
      </c>
      <c r="P715" s="18">
        <v>1.88</v>
      </c>
      <c r="Q715" s="18">
        <v>3.5</v>
      </c>
      <c r="R715" s="18">
        <v>1.33</v>
      </c>
      <c r="S715" s="18">
        <v>2.75</v>
      </c>
      <c r="T715" s="18">
        <v>4.3899999999999997</v>
      </c>
      <c r="U715" s="18">
        <v>4</v>
      </c>
      <c r="V715" s="18">
        <v>0.11</v>
      </c>
      <c r="W715" s="18">
        <v>2.89</v>
      </c>
      <c r="X715" s="18">
        <v>1.82</v>
      </c>
      <c r="Y715" s="18">
        <v>-3.64</v>
      </c>
      <c r="Z715" s="18">
        <v>2.4300000000000002</v>
      </c>
      <c r="AA715" s="18">
        <v>-0.96</v>
      </c>
      <c r="AB715" s="18">
        <v>0.64</v>
      </c>
      <c r="AC715" s="18">
        <v>4.3499999999999996</v>
      </c>
      <c r="AD715" s="18">
        <v>3.3450255767825343</v>
      </c>
      <c r="AE715" s="18">
        <v>0.89608711351882864</v>
      </c>
      <c r="AF715" s="18">
        <v>2.1465142890704891</v>
      </c>
      <c r="AG715" s="18">
        <v>-0.89386251168361852</v>
      </c>
      <c r="AH715" s="18">
        <v>-0.59590244973722895</v>
      </c>
      <c r="AI715" s="18">
        <v>-1.3673220626424176</v>
      </c>
      <c r="AJ715" s="18">
        <v>3.1226480931594747</v>
      </c>
      <c r="AK715" s="18">
        <v>7.9517679648036577</v>
      </c>
      <c r="AM715" s="18">
        <v>0.50075112669003552</v>
      </c>
      <c r="AN715" s="18">
        <v>58.797779988422519</v>
      </c>
      <c r="AO715" s="18">
        <v>26.327837778667682</v>
      </c>
      <c r="AP715" s="18">
        <v>4.63</v>
      </c>
      <c r="AQ715" s="18">
        <v>4.8600000000000003</v>
      </c>
      <c r="AR715" s="21"/>
      <c r="AS715" s="21">
        <f t="shared" si="143"/>
        <v>1.7772075412936017</v>
      </c>
      <c r="AT715" s="21">
        <f t="shared" si="144"/>
        <v>-1.263169259460506</v>
      </c>
      <c r="AV715" s="2">
        <f t="shared" si="145"/>
        <v>0.73365012215422132</v>
      </c>
      <c r="AW715" s="2">
        <f t="shared" si="146"/>
        <v>1.5205215495919244</v>
      </c>
      <c r="AX715" s="2">
        <f t="shared" si="147"/>
        <v>1.0214651428907049</v>
      </c>
      <c r="AY715" s="2">
        <f t="shared" si="148"/>
        <v>0.99106137488316381</v>
      </c>
      <c r="AZ715" s="2">
        <f t="shared" si="149"/>
        <v>0.95998424133688709</v>
      </c>
      <c r="BA715" s="2">
        <f t="shared" si="150"/>
        <v>4.001575866311291E-2</v>
      </c>
      <c r="BB715" s="2">
        <f t="shared" si="151"/>
        <v>1.0202127267628196</v>
      </c>
      <c r="BD715" s="2">
        <f t="shared" si="152"/>
        <v>1.7683524962448045</v>
      </c>
      <c r="BE715" s="2">
        <f t="shared" si="153"/>
        <v>-1.2568754415259742</v>
      </c>
      <c r="BO715" s="21">
        <f t="shared" si="154"/>
        <v>243.93020852488121</v>
      </c>
      <c r="BP715" s="21">
        <f t="shared" si="155"/>
        <v>324.22563475265639</v>
      </c>
    </row>
    <row r="716" spans="2:68" x14ac:dyDescent="0.3">
      <c r="B716" s="12">
        <v>38837</v>
      </c>
      <c r="C716" s="18">
        <v>1.3</v>
      </c>
      <c r="D716" s="18">
        <v>0.38344890719876901</v>
      </c>
      <c r="E716" s="18">
        <v>0.31091902841680003</v>
      </c>
      <c r="F716" s="18">
        <v>0.29148766931821002</v>
      </c>
      <c r="G716" s="18">
        <v>-0.12915267370009001</v>
      </c>
      <c r="H716" s="18">
        <v>-0.44941077356102999</v>
      </c>
      <c r="I716" s="18">
        <v>-0.87948965629418996</v>
      </c>
      <c r="J716" s="18">
        <v>-2.4514228777446001</v>
      </c>
      <c r="K716" s="18">
        <v>-3.8002241017195</v>
      </c>
      <c r="L716" s="18">
        <v>-0.04</v>
      </c>
      <c r="M716" s="18">
        <v>1.18</v>
      </c>
      <c r="N716" s="18">
        <v>-0.49</v>
      </c>
      <c r="O716" s="18">
        <v>4.16</v>
      </c>
      <c r="P716" s="18">
        <v>0.435</v>
      </c>
      <c r="Q716" s="18">
        <v>1.08</v>
      </c>
      <c r="R716" s="18">
        <v>1.17</v>
      </c>
      <c r="S716" s="18">
        <v>0.34</v>
      </c>
      <c r="T716" s="18">
        <v>4.71</v>
      </c>
      <c r="U716" s="18">
        <v>4.67</v>
      </c>
      <c r="V716" s="18">
        <v>2.57</v>
      </c>
      <c r="W716" s="18">
        <v>-1.1499999999999999</v>
      </c>
      <c r="X716" s="18">
        <v>1.68</v>
      </c>
      <c r="Y716" s="18">
        <v>1.85</v>
      </c>
      <c r="Z716" s="18">
        <v>-1.58</v>
      </c>
      <c r="AA716" s="18">
        <v>-1.96</v>
      </c>
      <c r="AB716" s="18">
        <v>2.79</v>
      </c>
      <c r="AC716" s="18">
        <v>0.78</v>
      </c>
      <c r="AD716" s="18">
        <v>4.8497750359735914</v>
      </c>
      <c r="AE716" s="18">
        <v>7.1362801263545217</v>
      </c>
      <c r="AF716" s="18">
        <v>3.379132658623818</v>
      </c>
      <c r="AG716" s="18">
        <v>1.4721279693392209</v>
      </c>
      <c r="AH716" s="18">
        <v>2.1477905416715348</v>
      </c>
      <c r="AI716" s="18">
        <v>-0.46209231099887393</v>
      </c>
      <c r="AJ716" s="18">
        <v>5.3893923912899266</v>
      </c>
      <c r="AK716" s="18">
        <v>8.3773584905660226</v>
      </c>
      <c r="AM716" s="18">
        <v>0.2989536621823774</v>
      </c>
      <c r="AN716" s="18">
        <v>58.593601977818956</v>
      </c>
      <c r="AO716" s="18">
        <v>26.147280943874513</v>
      </c>
      <c r="AP716" s="18">
        <v>4.7699999999999996</v>
      </c>
      <c r="AQ716" s="18">
        <v>5.07</v>
      </c>
      <c r="AR716" s="21"/>
      <c r="AS716" s="21">
        <f t="shared" si="143"/>
        <v>2.9956837514250489</v>
      </c>
      <c r="AT716" s="21">
        <f t="shared" si="144"/>
        <v>1.0886790621404518</v>
      </c>
      <c r="AV716" s="2">
        <f t="shared" si="145"/>
        <v>2.5080775896560614</v>
      </c>
      <c r="AW716" s="2">
        <f t="shared" si="146"/>
        <v>3.0038687570256073</v>
      </c>
      <c r="AX716" s="2">
        <f t="shared" si="147"/>
        <v>1.0337913265862382</v>
      </c>
      <c r="AY716" s="2">
        <f t="shared" si="148"/>
        <v>1.0147212796933922</v>
      </c>
      <c r="AZ716" s="2">
        <f t="shared" si="149"/>
        <v>0.96069338582661423</v>
      </c>
      <c r="BA716" s="2">
        <f t="shared" si="150"/>
        <v>3.9306614173385768E-2</v>
      </c>
      <c r="BB716" s="2">
        <f t="shared" si="151"/>
        <v>1.0330282241920798</v>
      </c>
      <c r="BD716" s="2">
        <f t="shared" si="152"/>
        <v>2.9867547387531408</v>
      </c>
      <c r="BE716" s="2">
        <f t="shared" si="153"/>
        <v>1.085434117096814</v>
      </c>
      <c r="BO716" s="21">
        <f t="shared" si="154"/>
        <v>250.77740571084928</v>
      </c>
      <c r="BP716" s="21">
        <f t="shared" si="155"/>
        <v>334.93423170608651</v>
      </c>
    </row>
    <row r="717" spans="2:68" x14ac:dyDescent="0.3">
      <c r="B717" s="12">
        <v>38868</v>
      </c>
      <c r="C717" s="18">
        <v>-3.1032000000000002</v>
      </c>
      <c r="D717" s="18">
        <v>0.38515250454114192</v>
      </c>
      <c r="E717" s="18">
        <v>0.26275599167841002</v>
      </c>
      <c r="F717" s="18">
        <v>0.13608959498425999</v>
      </c>
      <c r="G717" s="18">
        <v>-0.18101764581787999</v>
      </c>
      <c r="H717" s="18">
        <v>-0.18384486680507001</v>
      </c>
      <c r="I717" s="18">
        <v>-0.10468749247013</v>
      </c>
      <c r="J717" s="18">
        <v>-0.15247903503900001</v>
      </c>
      <c r="K717" s="18">
        <v>-0.56310008113506005</v>
      </c>
      <c r="L717" s="18">
        <v>-5.82</v>
      </c>
      <c r="M717" s="18">
        <v>-2.52</v>
      </c>
      <c r="N717" s="18">
        <v>-3.4</v>
      </c>
      <c r="O717" s="18">
        <v>-2.78</v>
      </c>
      <c r="P717" s="18">
        <v>-1.625</v>
      </c>
      <c r="Q717" s="18">
        <v>-6.875</v>
      </c>
      <c r="R717" s="18">
        <v>1.68</v>
      </c>
      <c r="S717" s="18">
        <v>0.68</v>
      </c>
      <c r="T717" s="18">
        <v>-3.48</v>
      </c>
      <c r="U717" s="18">
        <v>-3.46</v>
      </c>
      <c r="V717" s="18">
        <v>-3.12</v>
      </c>
      <c r="W717" s="18">
        <v>-6.9</v>
      </c>
      <c r="X717" s="18">
        <v>-0.22</v>
      </c>
      <c r="Y717" s="18">
        <v>1.5</v>
      </c>
      <c r="Z717" s="18">
        <v>-1.88</v>
      </c>
      <c r="AA717" s="18">
        <v>-2.1800000000000002</v>
      </c>
      <c r="AB717" s="18">
        <v>-3.59</v>
      </c>
      <c r="AC717" s="18">
        <v>-2.63</v>
      </c>
      <c r="AD717" s="18">
        <v>-3.7631760902615552</v>
      </c>
      <c r="AE717" s="18">
        <v>-10.45671876244082</v>
      </c>
      <c r="AF717" s="18">
        <v>-3.8579027062455307</v>
      </c>
      <c r="AG717" s="18">
        <v>-1.2632273276531825</v>
      </c>
      <c r="AH717" s="18">
        <v>-1.5705508548320424</v>
      </c>
      <c r="AI717" s="18">
        <v>-0.11875843454790536</v>
      </c>
      <c r="AJ717" s="18">
        <v>-1.0050678334225127</v>
      </c>
      <c r="AK717" s="18">
        <v>-0.5292479108635062</v>
      </c>
      <c r="AM717" s="18">
        <v>0.24838549428713996</v>
      </c>
      <c r="AN717" s="18">
        <v>55.187016953366722</v>
      </c>
      <c r="AO717" s="18">
        <v>25.650640708757326</v>
      </c>
      <c r="AP717" s="18">
        <v>4.8600000000000003</v>
      </c>
      <c r="AQ717" s="18">
        <v>5.12</v>
      </c>
      <c r="AR717" s="21"/>
      <c r="AS717" s="21">
        <f t="shared" si="143"/>
        <v>-4.2430552107866726</v>
      </c>
      <c r="AT717" s="21">
        <f t="shared" si="144"/>
        <v>-1.6483798321943244</v>
      </c>
      <c r="AV717" s="2">
        <f t="shared" si="145"/>
        <v>-3.3278855869549662</v>
      </c>
      <c r="AW717" s="2">
        <f t="shared" si="146"/>
        <v>-4.0043002965211567</v>
      </c>
      <c r="AX717" s="2">
        <f t="shared" si="147"/>
        <v>0.96142097293754469</v>
      </c>
      <c r="AY717" s="2">
        <f t="shared" si="148"/>
        <v>0.98736772672346818</v>
      </c>
      <c r="AZ717" s="2">
        <f t="shared" si="149"/>
        <v>0.95967535854091823</v>
      </c>
      <c r="BA717" s="2">
        <f t="shared" si="150"/>
        <v>4.0324641459081767E-2</v>
      </c>
      <c r="BB717" s="2">
        <f t="shared" si="151"/>
        <v>0.96244085197765983</v>
      </c>
      <c r="BD717" s="2">
        <f t="shared" si="152"/>
        <v>-4.2325421899472602</v>
      </c>
      <c r="BE717" s="2">
        <f t="shared" si="153"/>
        <v>-1.6442956403405227</v>
      </c>
      <c r="BO717" s="21">
        <f t="shared" si="154"/>
        <v>243.05471526959369</v>
      </c>
      <c r="BP717" s="21">
        <f t="shared" si="155"/>
        <v>322.35438731968884</v>
      </c>
    </row>
    <row r="718" spans="2:68" x14ac:dyDescent="0.3">
      <c r="B718" s="12">
        <v>38898</v>
      </c>
      <c r="C718" s="18">
        <v>-3.9100000000000003E-2</v>
      </c>
      <c r="D718" s="18">
        <v>0.39201809989142244</v>
      </c>
      <c r="E718" s="18">
        <v>0.24577396565984999</v>
      </c>
      <c r="F718" s="18">
        <v>0.15003558206869</v>
      </c>
      <c r="G718" s="18">
        <v>9.5567154304186996E-2</v>
      </c>
      <c r="H718" s="18">
        <v>0.31754582059603997</v>
      </c>
      <c r="I718" s="18">
        <v>0.30773819207202002</v>
      </c>
      <c r="J718" s="18">
        <v>1.0620120644571001</v>
      </c>
      <c r="K718" s="18">
        <v>1.0871943430352</v>
      </c>
      <c r="L718" s="18">
        <v>-0.83</v>
      </c>
      <c r="M718" s="18">
        <v>0.24</v>
      </c>
      <c r="N718" s="18">
        <v>0.23</v>
      </c>
      <c r="O718" s="18">
        <v>0.65</v>
      </c>
      <c r="P718" s="18">
        <v>-0.65</v>
      </c>
      <c r="Q718" s="18">
        <v>0.28500000000000003</v>
      </c>
      <c r="R718" s="18">
        <v>0.3</v>
      </c>
      <c r="S718" s="18">
        <v>1.77</v>
      </c>
      <c r="T718" s="18">
        <v>-0.61</v>
      </c>
      <c r="U718" s="18">
        <v>2.73</v>
      </c>
      <c r="V718" s="18">
        <v>-0.21</v>
      </c>
      <c r="W718" s="18">
        <v>-1.42</v>
      </c>
      <c r="X718" s="18">
        <v>2.96</v>
      </c>
      <c r="Y718" s="18">
        <v>2.41</v>
      </c>
      <c r="Z718" s="18">
        <v>0.28999999999999998</v>
      </c>
      <c r="AA718" s="18">
        <v>-0.12</v>
      </c>
      <c r="AB718" s="18">
        <v>-0.42</v>
      </c>
      <c r="AC718" s="18">
        <v>-0.32</v>
      </c>
      <c r="AD718" s="18">
        <v>3.6640597782344742E-2</v>
      </c>
      <c r="AE718" s="18">
        <v>-0.21203557703382003</v>
      </c>
      <c r="AF718" s="18">
        <v>-2.5100391265908684E-3</v>
      </c>
      <c r="AG718" s="18">
        <v>-0.77221001757059593</v>
      </c>
      <c r="AH718" s="18">
        <v>-1.0050631563191303</v>
      </c>
      <c r="AI718" s="18">
        <v>-1.0106469221207393</v>
      </c>
      <c r="AJ718" s="18">
        <v>0.84484112726035399</v>
      </c>
      <c r="AK718" s="18">
        <v>3.5284234108093004</v>
      </c>
      <c r="AM718" s="18">
        <v>0.54509415262635752</v>
      </c>
      <c r="AN718" s="18">
        <v>55.003619435905584</v>
      </c>
      <c r="AO718" s="18">
        <v>24.749582241646362</v>
      </c>
      <c r="AP718" s="18">
        <v>5.01</v>
      </c>
      <c r="AQ718" s="18">
        <v>5.15</v>
      </c>
      <c r="AR718" s="21"/>
      <c r="AS718" s="21">
        <f t="shared" si="143"/>
        <v>-0.39452813901801331</v>
      </c>
      <c r="AT718" s="21">
        <f t="shared" si="144"/>
        <v>-1.1642281174620184</v>
      </c>
      <c r="AV718" s="2">
        <f t="shared" si="145"/>
        <v>-0.77851418528614991</v>
      </c>
      <c r="AW718" s="2">
        <f t="shared" si="146"/>
        <v>-0.57864206741476965</v>
      </c>
      <c r="AX718" s="2">
        <f t="shared" si="147"/>
        <v>0.99997489960873409</v>
      </c>
      <c r="AY718" s="2">
        <f t="shared" si="148"/>
        <v>0.99227789982429404</v>
      </c>
      <c r="AZ718" s="2">
        <f t="shared" si="149"/>
        <v>0.95997332134576718</v>
      </c>
      <c r="BA718" s="2">
        <f t="shared" si="150"/>
        <v>4.0026678654232817E-2</v>
      </c>
      <c r="BB718" s="2">
        <f t="shared" si="151"/>
        <v>0.99966452085211588</v>
      </c>
      <c r="BD718" s="2">
        <f t="shared" si="152"/>
        <v>-0.39238924817070031</v>
      </c>
      <c r="BE718" s="2">
        <f t="shared" si="153"/>
        <v>-1.1579163829661672</v>
      </c>
      <c r="BO718" s="21">
        <f t="shared" si="154"/>
        <v>242.48737687383024</v>
      </c>
      <c r="BP718" s="21">
        <f t="shared" si="155"/>
        <v>322.24624414451415</v>
      </c>
    </row>
    <row r="719" spans="2:68" x14ac:dyDescent="0.3">
      <c r="B719" s="12">
        <v>38929</v>
      </c>
      <c r="C719" s="18">
        <v>-0.19120000000000001</v>
      </c>
      <c r="D719" s="18">
        <v>0.39111557745048486</v>
      </c>
      <c r="E719" s="18">
        <v>0.58086022469122001</v>
      </c>
      <c r="F719" s="18">
        <v>0.82529017764279999</v>
      </c>
      <c r="G719" s="18">
        <v>1.3136269462635</v>
      </c>
      <c r="H719" s="18">
        <v>1.5435943697467001</v>
      </c>
      <c r="I719" s="18">
        <v>1.6417537268046001</v>
      </c>
      <c r="J719" s="18">
        <v>2.1198107676213001</v>
      </c>
      <c r="K719" s="18">
        <v>2.3037415242463002</v>
      </c>
      <c r="L719" s="18">
        <v>-3.73</v>
      </c>
      <c r="M719" s="18">
        <v>0.74</v>
      </c>
      <c r="N719" s="18">
        <v>-1.83</v>
      </c>
      <c r="O719" s="18">
        <v>0.73</v>
      </c>
      <c r="P719" s="18">
        <v>-1.54</v>
      </c>
      <c r="Q719" s="18">
        <v>-4.7949999999999999</v>
      </c>
      <c r="R719" s="18">
        <v>3.5</v>
      </c>
      <c r="S719" s="18">
        <v>-3.01</v>
      </c>
      <c r="T719" s="18">
        <v>-4.55</v>
      </c>
      <c r="U719" s="18">
        <v>5.1100000000000003</v>
      </c>
      <c r="V719" s="18">
        <v>-1.6</v>
      </c>
      <c r="W719" s="18">
        <v>-3.82</v>
      </c>
      <c r="X719" s="18">
        <v>2.42</v>
      </c>
      <c r="Y719" s="18">
        <v>4.83</v>
      </c>
      <c r="Z719" s="18">
        <v>-4.29</v>
      </c>
      <c r="AA719" s="18">
        <v>4.1399999999999997</v>
      </c>
      <c r="AB719" s="18">
        <v>1.38</v>
      </c>
      <c r="AC719" s="18">
        <v>-5.28</v>
      </c>
      <c r="AD719" s="18">
        <v>1.0013389921939675</v>
      </c>
      <c r="AE719" s="18">
        <v>1.4957740111220419</v>
      </c>
      <c r="AF719" s="18">
        <v>0.70722011152963837</v>
      </c>
      <c r="AG719" s="18">
        <v>1.4913205599754953</v>
      </c>
      <c r="AH719" s="18">
        <v>1.4359258235093764</v>
      </c>
      <c r="AI719" s="18">
        <v>1.9491155274077299</v>
      </c>
      <c r="AJ719" s="18">
        <v>1.4280128896372091</v>
      </c>
      <c r="AK719" s="18">
        <v>0.83851771706788814</v>
      </c>
      <c r="AM719" s="18">
        <v>0.44356826022671214</v>
      </c>
      <c r="AN719" s="18">
        <v>54.749538142913615</v>
      </c>
      <c r="AO719" s="18">
        <v>24.696786766853297</v>
      </c>
      <c r="AP719" s="18">
        <v>5.0999999999999996</v>
      </c>
      <c r="AQ719" s="18">
        <v>4.99</v>
      </c>
      <c r="AR719" s="21"/>
      <c r="AS719" s="21">
        <f t="shared" si="143"/>
        <v>0.31610453407915351</v>
      </c>
      <c r="AT719" s="21">
        <f t="shared" si="144"/>
        <v>1.1002049825250104</v>
      </c>
      <c r="AV719" s="2">
        <f t="shared" si="145"/>
        <v>0.49888198583668331</v>
      </c>
      <c r="AW719" s="2">
        <f t="shared" si="146"/>
        <v>0.29503678798550315</v>
      </c>
      <c r="AX719" s="2">
        <f t="shared" si="147"/>
        <v>1.0070722011152964</v>
      </c>
      <c r="AY719" s="2">
        <f t="shared" si="148"/>
        <v>1.014913205599755</v>
      </c>
      <c r="AZ719" s="2">
        <f t="shared" si="149"/>
        <v>0.95967424333200102</v>
      </c>
      <c r="BA719" s="2">
        <f t="shared" si="150"/>
        <v>4.032575666799898E-2</v>
      </c>
      <c r="BB719" s="2">
        <f t="shared" si="151"/>
        <v>1.0073860504821222</v>
      </c>
      <c r="BD719" s="2">
        <f t="shared" si="152"/>
        <v>0.31470858667644869</v>
      </c>
      <c r="BE719" s="2">
        <f t="shared" si="153"/>
        <v>1.0953463736718578</v>
      </c>
      <c r="BO719" s="21">
        <f t="shared" si="154"/>
        <v>244.7726997538503</v>
      </c>
      <c r="BP719" s="21">
        <f t="shared" si="155"/>
        <v>324.62637117143981</v>
      </c>
    </row>
    <row r="720" spans="2:68" x14ac:dyDescent="0.3">
      <c r="B720" s="12">
        <v>38960</v>
      </c>
      <c r="C720" s="18">
        <v>2.5041000000000002</v>
      </c>
      <c r="D720" s="18">
        <v>0.42024998870666685</v>
      </c>
      <c r="E720" s="18">
        <v>0.52173090309457004</v>
      </c>
      <c r="F720" s="18">
        <v>0.72999912467753003</v>
      </c>
      <c r="G720" s="18">
        <v>1.3386395629562999</v>
      </c>
      <c r="H720" s="18">
        <v>1.6605726696688001</v>
      </c>
      <c r="I720" s="18">
        <v>2.1575438399909999</v>
      </c>
      <c r="J720" s="18">
        <v>2.8996469377872001</v>
      </c>
      <c r="K720" s="18">
        <v>3.3520605088183002</v>
      </c>
      <c r="L720" s="18">
        <v>2.71</v>
      </c>
      <c r="M720" s="18">
        <v>2.4500000000000002</v>
      </c>
      <c r="N720" s="18">
        <v>3.54</v>
      </c>
      <c r="O720" s="18">
        <v>1.02</v>
      </c>
      <c r="P720" s="18">
        <v>4.5250000000000004</v>
      </c>
      <c r="Q720" s="18">
        <v>-0.43000000000000005</v>
      </c>
      <c r="R720" s="18">
        <v>3.08</v>
      </c>
      <c r="S720" s="18">
        <v>2.37</v>
      </c>
      <c r="T720" s="18">
        <v>0.34</v>
      </c>
      <c r="U720" s="18">
        <v>-3.29</v>
      </c>
      <c r="V720" s="18">
        <v>5.84</v>
      </c>
      <c r="W720" s="18">
        <v>7.46</v>
      </c>
      <c r="X720" s="18">
        <v>2.2799999999999998</v>
      </c>
      <c r="Y720" s="18">
        <v>2.2799999999999998</v>
      </c>
      <c r="Z720" s="18">
        <v>2.2200000000000002</v>
      </c>
      <c r="AA720" s="18">
        <v>2.33</v>
      </c>
      <c r="AB720" s="18">
        <v>1.49</v>
      </c>
      <c r="AC720" s="18">
        <v>2.21</v>
      </c>
      <c r="AD720" s="18">
        <v>2.7768830690374058</v>
      </c>
      <c r="AE720" s="18">
        <v>2.5979843874651465</v>
      </c>
      <c r="AF720" s="18">
        <v>2.6430573994575379</v>
      </c>
      <c r="AG720" s="18">
        <v>1.8641557878757542</v>
      </c>
      <c r="AH720" s="18">
        <v>1.7220281160728934</v>
      </c>
      <c r="AI720" s="18">
        <v>2.0618004605580387</v>
      </c>
      <c r="AJ720" s="18">
        <v>-5.5405476820347914</v>
      </c>
      <c r="AK720" s="18">
        <v>-5.606223175965674</v>
      </c>
      <c r="AM720" s="18">
        <v>-0.49067713444553851</v>
      </c>
      <c r="AN720" s="18">
        <v>55.003962764536794</v>
      </c>
      <c r="AO720" s="18">
        <v>25.051393562010954</v>
      </c>
      <c r="AP720" s="18">
        <v>5.05</v>
      </c>
      <c r="AQ720" s="18">
        <v>4.74</v>
      </c>
      <c r="AR720" s="21"/>
      <c r="AS720" s="21">
        <f t="shared" si="143"/>
        <v>2.2228074107508711</v>
      </c>
      <c r="AT720" s="21">
        <f t="shared" si="144"/>
        <v>1.4439057991690873</v>
      </c>
      <c r="AV720" s="2">
        <f t="shared" si="145"/>
        <v>2.9000640504285413</v>
      </c>
      <c r="AW720" s="2">
        <f t="shared" si="146"/>
        <v>3.1023247370461138</v>
      </c>
      <c r="AX720" s="2">
        <f t="shared" si="147"/>
        <v>1.0264305739945754</v>
      </c>
      <c r="AY720" s="2">
        <f t="shared" si="148"/>
        <v>1.0186415578787575</v>
      </c>
      <c r="AZ720" s="2">
        <f t="shared" si="149"/>
        <v>0.95996800309257579</v>
      </c>
      <c r="BA720" s="2">
        <f t="shared" si="150"/>
        <v>4.0031996907424205E-2</v>
      </c>
      <c r="BB720" s="2">
        <f t="shared" si="151"/>
        <v>1.0261164760260058</v>
      </c>
      <c r="BD720" s="2">
        <f t="shared" si="152"/>
        <v>2.2337679995612798</v>
      </c>
      <c r="BE720" s="2">
        <f t="shared" si="153"/>
        <v>1.4510256502498029</v>
      </c>
      <c r="BO720" s="21">
        <f t="shared" si="154"/>
        <v>250.67022115561792</v>
      </c>
      <c r="BP720" s="21">
        <f t="shared" si="155"/>
        <v>333.10446801154797</v>
      </c>
    </row>
    <row r="721" spans="2:68" x14ac:dyDescent="0.3">
      <c r="B721" s="12">
        <v>38990</v>
      </c>
      <c r="C721" s="18">
        <v>1.9425000000000001</v>
      </c>
      <c r="D721" s="18">
        <v>0.41457749521793819</v>
      </c>
      <c r="E721" s="18">
        <v>0.43905745154974002</v>
      </c>
      <c r="F721" s="18">
        <v>0.49885155220604999</v>
      </c>
      <c r="G721" s="18">
        <v>0.79462092106425997</v>
      </c>
      <c r="H721" s="18">
        <v>1.0171003924794</v>
      </c>
      <c r="I721" s="18">
        <v>1.1342769445226</v>
      </c>
      <c r="J721" s="18">
        <v>1.7554335506201</v>
      </c>
      <c r="K721" s="18">
        <v>2.2313454335926002</v>
      </c>
      <c r="L721" s="18">
        <v>0.57999999999999996</v>
      </c>
      <c r="M721" s="18">
        <v>2.56</v>
      </c>
      <c r="N721" s="18">
        <v>2.2999999999999998</v>
      </c>
      <c r="O721" s="18">
        <v>2.83</v>
      </c>
      <c r="P721" s="18">
        <v>2.2000000000000002</v>
      </c>
      <c r="Q721" s="18">
        <v>2.1799999999999997</v>
      </c>
      <c r="R721" s="18">
        <v>-0.62</v>
      </c>
      <c r="S721" s="18">
        <v>4.28</v>
      </c>
      <c r="T721" s="18">
        <v>1.98</v>
      </c>
      <c r="U721" s="18">
        <v>-3.82</v>
      </c>
      <c r="V721" s="18">
        <v>1.68</v>
      </c>
      <c r="W721" s="18">
        <v>3.63</v>
      </c>
      <c r="X721" s="18">
        <v>3.66</v>
      </c>
      <c r="Y721" s="18">
        <v>-2.11</v>
      </c>
      <c r="Z721" s="18">
        <v>5.69</v>
      </c>
      <c r="AA721" s="18">
        <v>1.53</v>
      </c>
      <c r="AB721" s="18">
        <v>3.59</v>
      </c>
      <c r="AC721" s="18">
        <v>2.41</v>
      </c>
      <c r="AD721" s="18">
        <v>0.17410366599051041</v>
      </c>
      <c r="AE721" s="18">
        <v>0.84031262663890605</v>
      </c>
      <c r="AF721" s="18">
        <v>1.1926949020421018</v>
      </c>
      <c r="AG721" s="18">
        <v>-0.83081625876374465</v>
      </c>
      <c r="AH721" s="18">
        <v>-1.3350751241873016</v>
      </c>
      <c r="AI721" s="18">
        <v>1.3222793577500225</v>
      </c>
      <c r="AJ721" s="18">
        <v>-6.7583755676956514</v>
      </c>
      <c r="AK721" s="18">
        <v>-10.62801932367149</v>
      </c>
      <c r="AM721" s="18">
        <v>-0.44378698224852853</v>
      </c>
      <c r="AN721" s="18">
        <v>55.578379151142101</v>
      </c>
      <c r="AO721" s="18">
        <v>25.644156440797378</v>
      </c>
      <c r="AP721" s="18">
        <v>4.8899999999999997</v>
      </c>
      <c r="AQ721" s="18">
        <v>4.6399999999999997</v>
      </c>
      <c r="AR721" s="21"/>
      <c r="AS721" s="21">
        <f t="shared" si="143"/>
        <v>0.77811740682416364</v>
      </c>
      <c r="AT721" s="21">
        <f t="shared" si="144"/>
        <v>-1.2453937539816828</v>
      </c>
      <c r="AV721" s="2">
        <f t="shared" si="145"/>
        <v>1.0294285360488764</v>
      </c>
      <c r="AW721" s="2">
        <f t="shared" si="146"/>
        <v>1.5554766917591167</v>
      </c>
      <c r="AX721" s="2">
        <f t="shared" si="147"/>
        <v>1.011926949020421</v>
      </c>
      <c r="AY721" s="2">
        <f t="shared" si="148"/>
        <v>0.99169183741236255</v>
      </c>
      <c r="AZ721" s="2">
        <f t="shared" si="149"/>
        <v>0.9607370773028675</v>
      </c>
      <c r="BA721" s="2">
        <f t="shared" si="150"/>
        <v>3.9262922697132496E-2</v>
      </c>
      <c r="BB721" s="2">
        <f t="shared" si="151"/>
        <v>1.0111168970951059</v>
      </c>
      <c r="BD721" s="2">
        <f t="shared" si="152"/>
        <v>0.78158598367479148</v>
      </c>
      <c r="BE721" s="2">
        <f t="shared" si="153"/>
        <v>-1.2509452863174111</v>
      </c>
      <c r="BO721" s="21">
        <f t="shared" si="154"/>
        <v>252.13825013370842</v>
      </c>
      <c r="BP721" s="21">
        <f t="shared" si="155"/>
        <v>336.80755610435233</v>
      </c>
    </row>
    <row r="722" spans="2:68" x14ac:dyDescent="0.3">
      <c r="B722" s="12">
        <v>39021</v>
      </c>
      <c r="C722" s="18">
        <v>3.7153</v>
      </c>
      <c r="D722" s="18">
        <v>0.38813394722785333</v>
      </c>
      <c r="E722" s="18">
        <v>0.39651870022513996</v>
      </c>
      <c r="F722" s="18">
        <v>0.38944960654576999</v>
      </c>
      <c r="G722" s="18">
        <v>0.39901293625615003</v>
      </c>
      <c r="H722" s="18">
        <v>0.57599672030337001</v>
      </c>
      <c r="I722" s="18">
        <v>0.70740909386588002</v>
      </c>
      <c r="J722" s="18">
        <v>0.81100683531507001</v>
      </c>
      <c r="K722" s="18">
        <v>1.1512068649692</v>
      </c>
      <c r="L722" s="18">
        <v>5.87</v>
      </c>
      <c r="M722" s="18">
        <v>3.26</v>
      </c>
      <c r="N722" s="18">
        <v>3.8</v>
      </c>
      <c r="O722" s="18">
        <v>4.34</v>
      </c>
      <c r="P722" s="18">
        <v>5.25</v>
      </c>
      <c r="Q722" s="18">
        <v>4.58</v>
      </c>
      <c r="R722" s="18">
        <v>2.8</v>
      </c>
      <c r="S722" s="18">
        <v>4.9800000000000004</v>
      </c>
      <c r="T722" s="18">
        <v>4.55</v>
      </c>
      <c r="U722" s="18">
        <v>5.16</v>
      </c>
      <c r="V722" s="18">
        <v>4.16</v>
      </c>
      <c r="W722" s="18">
        <v>4.0999999999999996</v>
      </c>
      <c r="X722" s="18">
        <v>5.19</v>
      </c>
      <c r="Y722" s="18">
        <v>5.36</v>
      </c>
      <c r="Z722" s="18">
        <v>3.96</v>
      </c>
      <c r="AA722" s="18">
        <v>1.71</v>
      </c>
      <c r="AB722" s="18">
        <v>2.0299999999999998</v>
      </c>
      <c r="AC722" s="18">
        <v>4.8899999999999997</v>
      </c>
      <c r="AD722" s="18">
        <v>3.8983885993209455</v>
      </c>
      <c r="AE722" s="18">
        <v>4.7553066700618096</v>
      </c>
      <c r="AF722" s="18">
        <v>3.7702796942647332</v>
      </c>
      <c r="AG722" s="18">
        <v>1.5528184680503987</v>
      </c>
      <c r="AH722" s="18">
        <v>1.7879851412407222</v>
      </c>
      <c r="AI722" s="18">
        <v>0.38839979285343329</v>
      </c>
      <c r="AJ722" s="18">
        <v>0.53260577995510872</v>
      </c>
      <c r="AK722" s="18">
        <v>-6.6454689984101751</v>
      </c>
      <c r="AM722" s="18">
        <v>4.9529470034670453E-2</v>
      </c>
      <c r="AN722" s="18">
        <v>57.501869027700408</v>
      </c>
      <c r="AO722" s="18">
        <v>26.538040282101715</v>
      </c>
      <c r="AP722" s="18">
        <v>5.08</v>
      </c>
      <c r="AQ722" s="18">
        <v>4.6100000000000003</v>
      </c>
      <c r="AR722" s="21"/>
      <c r="AS722" s="21">
        <f t="shared" si="143"/>
        <v>3.3821457470368799</v>
      </c>
      <c r="AT722" s="21">
        <f t="shared" si="144"/>
        <v>1.1646845208225454</v>
      </c>
      <c r="AV722" s="2">
        <f t="shared" si="145"/>
        <v>3.0555118563657624</v>
      </c>
      <c r="AW722" s="2">
        <f t="shared" si="146"/>
        <v>3.6336862155213367</v>
      </c>
      <c r="AX722" s="2">
        <f t="shared" si="147"/>
        <v>1.0377027969426473</v>
      </c>
      <c r="AY722" s="2">
        <f t="shared" si="148"/>
        <v>1.015528184680504</v>
      </c>
      <c r="AZ722" s="2">
        <f t="shared" si="149"/>
        <v>0.96154381946177947</v>
      </c>
      <c r="BA722" s="2">
        <f t="shared" si="150"/>
        <v>3.845618053822053E-2</v>
      </c>
      <c r="BB722" s="2">
        <f t="shared" si="151"/>
        <v>1.0368321568555601</v>
      </c>
      <c r="BD722" s="2">
        <f t="shared" si="152"/>
        <v>3.3804714174591388</v>
      </c>
      <c r="BE722" s="2">
        <f t="shared" si="153"/>
        <v>1.1641079443270888</v>
      </c>
      <c r="BO722" s="21">
        <f t="shared" si="154"/>
        <v>259.96724700002295</v>
      </c>
      <c r="BP722" s="21">
        <f t="shared" si="155"/>
        <v>349.21290484092566</v>
      </c>
    </row>
    <row r="723" spans="2:68" x14ac:dyDescent="0.3">
      <c r="B723" s="12">
        <v>39051</v>
      </c>
      <c r="C723" s="18">
        <v>2.3736000000000002</v>
      </c>
      <c r="D723" s="18">
        <v>0.43018972592501203</v>
      </c>
      <c r="E723" s="18">
        <v>0.42182547825889</v>
      </c>
      <c r="F723" s="18">
        <v>0.53436286523859</v>
      </c>
      <c r="G723" s="18">
        <v>0.85743824774590016</v>
      </c>
      <c r="H723" s="18">
        <v>1.1618544540938001</v>
      </c>
      <c r="I723" s="18">
        <v>1.3674479971235001</v>
      </c>
      <c r="J723" s="18">
        <v>2.0207247364162999</v>
      </c>
      <c r="K723" s="18">
        <v>2.8752124369654002</v>
      </c>
      <c r="L723" s="18">
        <v>2.19</v>
      </c>
      <c r="M723" s="18">
        <v>1.69</v>
      </c>
      <c r="N723" s="18">
        <v>1.51</v>
      </c>
      <c r="O723" s="18">
        <v>1.63</v>
      </c>
      <c r="P723" s="18">
        <v>4.3550000000000004</v>
      </c>
      <c r="Q723" s="18">
        <v>2.54</v>
      </c>
      <c r="R723" s="18">
        <v>1.41</v>
      </c>
      <c r="S723" s="18">
        <v>1.78</v>
      </c>
      <c r="T723" s="18">
        <v>4.63</v>
      </c>
      <c r="U723" s="18">
        <v>8.6</v>
      </c>
      <c r="V723" s="18">
        <v>1.26</v>
      </c>
      <c r="W723" s="18">
        <v>3.08</v>
      </c>
      <c r="X723" s="18">
        <v>0.63</v>
      </c>
      <c r="Y723" s="18">
        <v>3.06</v>
      </c>
      <c r="Z723" s="18">
        <v>-1.28</v>
      </c>
      <c r="AA723" s="18">
        <v>0.06</v>
      </c>
      <c r="AB723" s="18">
        <v>0.91</v>
      </c>
      <c r="AC723" s="18">
        <v>2.92</v>
      </c>
      <c r="AD723" s="18">
        <v>3.0161077524517355</v>
      </c>
      <c r="AE723" s="18">
        <v>7.4475944267604177</v>
      </c>
      <c r="AF723" s="18">
        <v>2.8763419787463773</v>
      </c>
      <c r="AG723" s="18">
        <v>2.9184965759573966</v>
      </c>
      <c r="AH723" s="18">
        <v>3.2500472044253659</v>
      </c>
      <c r="AI723" s="18">
        <v>1.9860717049264842</v>
      </c>
      <c r="AJ723" s="18">
        <v>5.5562382167796409</v>
      </c>
      <c r="AK723" s="18">
        <v>7.2377384196185224</v>
      </c>
      <c r="AM723" s="18">
        <v>0.54455445544554504</v>
      </c>
      <c r="AN723" s="18">
        <v>57.394989807225677</v>
      </c>
      <c r="AO723" s="18">
        <v>26.928020270856486</v>
      </c>
      <c r="AP723" s="18">
        <v>5.03</v>
      </c>
      <c r="AQ723" s="18">
        <v>4.46</v>
      </c>
      <c r="AR723" s="21"/>
      <c r="AS723" s="21">
        <f t="shared" si="143"/>
        <v>2.4461522528213653</v>
      </c>
      <c r="AT723" s="21">
        <f t="shared" si="144"/>
        <v>2.4883068500323846</v>
      </c>
      <c r="AV723" s="2">
        <f t="shared" si="145"/>
        <v>2.3444339024641381</v>
      </c>
      <c r="AW723" s="2">
        <f t="shared" si="146"/>
        <v>2.3334086281016964</v>
      </c>
      <c r="AX723" s="2">
        <f t="shared" si="147"/>
        <v>1.0287634197874638</v>
      </c>
      <c r="AY723" s="2">
        <f t="shared" si="148"/>
        <v>1.029184965759574</v>
      </c>
      <c r="AZ723" s="2">
        <f t="shared" si="149"/>
        <v>0.96152866788553082</v>
      </c>
      <c r="BA723" s="2">
        <f t="shared" si="150"/>
        <v>3.8471332114469181E-2</v>
      </c>
      <c r="BB723" s="2">
        <f t="shared" si="151"/>
        <v>1.0287796308354724</v>
      </c>
      <c r="BD723" s="2">
        <f t="shared" si="152"/>
        <v>2.4329037669616729</v>
      </c>
      <c r="BE723" s="2">
        <f t="shared" si="153"/>
        <v>2.4748300527156162</v>
      </c>
      <c r="BO723" s="21">
        <f t="shared" si="154"/>
        <v>267.47767050023197</v>
      </c>
      <c r="BP723" s="21">
        <f t="shared" si="155"/>
        <v>359.26312332523048</v>
      </c>
    </row>
    <row r="724" spans="2:68" x14ac:dyDescent="0.3">
      <c r="B724" s="12">
        <v>39082</v>
      </c>
      <c r="C724" s="18">
        <v>1.0857000000000001</v>
      </c>
      <c r="D724" s="18">
        <v>0.41585620091388886</v>
      </c>
      <c r="E724" s="18">
        <v>0.22845668541698999</v>
      </c>
      <c r="F724" s="18">
        <v>-6.0463892085554007E-2</v>
      </c>
      <c r="G724" s="18">
        <v>-0.74898605135511997</v>
      </c>
      <c r="H724" s="18">
        <v>-1.1550460370964</v>
      </c>
      <c r="I724" s="18">
        <v>-1.5745553756344</v>
      </c>
      <c r="J724" s="18">
        <v>-2.4170024098265999</v>
      </c>
      <c r="K724" s="18">
        <v>-3.5084631008802001</v>
      </c>
      <c r="L724" s="18">
        <v>1.91</v>
      </c>
      <c r="M724" s="18">
        <v>1.51</v>
      </c>
      <c r="N724" s="18">
        <v>-0.05</v>
      </c>
      <c r="O724" s="18">
        <v>2.81</v>
      </c>
      <c r="P724" s="18">
        <v>-0.54</v>
      </c>
      <c r="Q724" s="18">
        <v>1.1000000000000001</v>
      </c>
      <c r="R724" s="18">
        <v>2</v>
      </c>
      <c r="S724" s="18">
        <v>-0.77</v>
      </c>
      <c r="T724" s="18">
        <v>0.05</v>
      </c>
      <c r="U724" s="18">
        <v>-1.93</v>
      </c>
      <c r="V724" s="18">
        <v>1.49</v>
      </c>
      <c r="W724" s="18">
        <v>-0.96</v>
      </c>
      <c r="X724" s="18">
        <v>4.33</v>
      </c>
      <c r="Y724" s="18">
        <v>0.73</v>
      </c>
      <c r="Z724" s="18">
        <v>1.45</v>
      </c>
      <c r="AA724" s="18">
        <v>0.15</v>
      </c>
      <c r="AB724" s="18">
        <v>3.77</v>
      </c>
      <c r="AC724" s="18">
        <v>2.0499999999999998</v>
      </c>
      <c r="AD724" s="18">
        <v>3.1453955116788723</v>
      </c>
      <c r="AE724" s="18">
        <v>4.5121572317736947</v>
      </c>
      <c r="AF724" s="18">
        <v>2.2568179539994127</v>
      </c>
      <c r="AG724" s="18">
        <v>-0.46914523172381095</v>
      </c>
      <c r="AH724" s="18">
        <v>-0.18403203676897739</v>
      </c>
      <c r="AI724" s="18">
        <v>-1.1279716742539136</v>
      </c>
      <c r="AJ724" s="18">
        <v>-4.0627421763526073</v>
      </c>
      <c r="AK724" s="18">
        <v>-3.3666825472447148</v>
      </c>
      <c r="AM724" s="18">
        <v>0.1659281142294633</v>
      </c>
      <c r="AN724" s="18">
        <v>56.895805085508123</v>
      </c>
      <c r="AO724" s="18">
        <v>27.282689787571687</v>
      </c>
      <c r="AP724" s="18">
        <v>5.0199999999999996</v>
      </c>
      <c r="AQ724" s="18">
        <v>4.71</v>
      </c>
      <c r="AR724" s="21"/>
      <c r="AS724" s="21">
        <f t="shared" si="143"/>
        <v>1.8409617530855238</v>
      </c>
      <c r="AT724" s="21">
        <f t="shared" si="144"/>
        <v>-0.88500143263769981</v>
      </c>
      <c r="AV724" s="2">
        <f t="shared" si="145"/>
        <v>1.2731008840529823</v>
      </c>
      <c r="AW724" s="2">
        <f t="shared" si="146"/>
        <v>1.986018404720169</v>
      </c>
      <c r="AX724" s="2">
        <f t="shared" si="147"/>
        <v>1.0225681795399941</v>
      </c>
      <c r="AY724" s="2">
        <f t="shared" si="148"/>
        <v>0.99530854768276189</v>
      </c>
      <c r="AZ724" s="2">
        <f t="shared" si="149"/>
        <v>0.96251579436406498</v>
      </c>
      <c r="BA724" s="2">
        <f t="shared" si="150"/>
        <v>3.748420563593502E-2</v>
      </c>
      <c r="BB724" s="2">
        <f t="shared" si="151"/>
        <v>1.0215194651894963</v>
      </c>
      <c r="BD724" s="2">
        <f t="shared" si="152"/>
        <v>1.8379121401302114</v>
      </c>
      <c r="BE724" s="2">
        <f t="shared" si="153"/>
        <v>-0.88353539901157019</v>
      </c>
      <c r="BO724" s="21">
        <f t="shared" si="154"/>
        <v>271.32675174266069</v>
      </c>
      <c r="BP724" s="21">
        <f t="shared" si="155"/>
        <v>366.99427360149753</v>
      </c>
    </row>
    <row r="725" spans="2:68" x14ac:dyDescent="0.3">
      <c r="B725" s="12">
        <v>39113</v>
      </c>
      <c r="C725" s="18">
        <v>1.9387000000000001</v>
      </c>
      <c r="D725" s="18">
        <v>0.39814444794676884</v>
      </c>
      <c r="E725" s="18">
        <v>0.39950762658212002</v>
      </c>
      <c r="F725" s="18">
        <v>0.19511939578460999</v>
      </c>
      <c r="G725" s="18">
        <v>-7.6349502240923003E-2</v>
      </c>
      <c r="H725" s="18">
        <v>-0.17750197418534999</v>
      </c>
      <c r="I725" s="18">
        <v>-0.35997269530205001</v>
      </c>
      <c r="J725" s="18">
        <v>-0.75342989470006005</v>
      </c>
      <c r="K725" s="18">
        <v>-1.0679352783508</v>
      </c>
      <c r="L725" s="18">
        <v>1.21</v>
      </c>
      <c r="M725" s="18">
        <v>1.56</v>
      </c>
      <c r="N725" s="18">
        <v>2.56</v>
      </c>
      <c r="O725" s="18">
        <v>2.27</v>
      </c>
      <c r="P725" s="18">
        <v>2.65</v>
      </c>
      <c r="Q725" s="18">
        <v>2.355</v>
      </c>
      <c r="R725" s="18">
        <v>1.52</v>
      </c>
      <c r="S725" s="18">
        <v>2.85</v>
      </c>
      <c r="T725" s="18">
        <v>3.29</v>
      </c>
      <c r="U725" s="18">
        <v>-1.34</v>
      </c>
      <c r="V725" s="18">
        <v>2.9</v>
      </c>
      <c r="W725" s="18">
        <v>1.99</v>
      </c>
      <c r="X725" s="18">
        <v>3</v>
      </c>
      <c r="Y725" s="18">
        <v>0.51</v>
      </c>
      <c r="Z725" s="18">
        <v>3.65</v>
      </c>
      <c r="AA725" s="18">
        <v>3.5</v>
      </c>
      <c r="AB725" s="18">
        <v>0.37</v>
      </c>
      <c r="AC725" s="18">
        <v>2.41</v>
      </c>
      <c r="AD725" s="18">
        <v>0.6843057501025207</v>
      </c>
      <c r="AE725" s="18">
        <v>-1.0341294440900817</v>
      </c>
      <c r="AF725" s="18">
        <v>1.0164921177218345</v>
      </c>
      <c r="AG725" s="18">
        <v>-0.2512616346841301</v>
      </c>
      <c r="AH725" s="18">
        <v>-0.17434476709472513</v>
      </c>
      <c r="AI725" s="18">
        <v>0.20463498235023803</v>
      </c>
      <c r="AJ725" s="18">
        <v>-1.5181456365880419</v>
      </c>
      <c r="AK725" s="18">
        <v>-4.4042728019720645</v>
      </c>
      <c r="AM725" s="18">
        <v>0.38783505458692691</v>
      </c>
      <c r="AN725" s="18">
        <v>58.059539895838576</v>
      </c>
      <c r="AO725" s="18">
        <v>27.207536656807143</v>
      </c>
      <c r="AP725" s="18">
        <v>5.12</v>
      </c>
      <c r="AQ725" s="18">
        <v>4.83</v>
      </c>
      <c r="AR725" s="21"/>
      <c r="AS725" s="21">
        <f t="shared" si="143"/>
        <v>0.61834766977506561</v>
      </c>
      <c r="AT725" s="21">
        <f t="shared" si="144"/>
        <v>-0.64940608263089894</v>
      </c>
      <c r="AV725" s="2">
        <f t="shared" si="145"/>
        <v>0.24833093741311818</v>
      </c>
      <c r="AW725" s="2">
        <f t="shared" si="146"/>
        <v>0.58113632078398147</v>
      </c>
      <c r="AX725" s="2">
        <f t="shared" si="147"/>
        <v>1.0101649211772183</v>
      </c>
      <c r="AY725" s="2">
        <f t="shared" si="148"/>
        <v>0.9974873836531587</v>
      </c>
      <c r="AZ725" s="2">
        <f t="shared" si="149"/>
        <v>0.96296879952445846</v>
      </c>
      <c r="BA725" s="2">
        <f t="shared" si="150"/>
        <v>3.7031200475541537E-2</v>
      </c>
      <c r="BB725" s="2">
        <f t="shared" si="151"/>
        <v>1.0096897137537091</v>
      </c>
      <c r="BD725" s="2">
        <f t="shared" si="152"/>
        <v>0.6159587657596487</v>
      </c>
      <c r="BE725" s="2">
        <f t="shared" si="153"/>
        <v>-0.6468971885665008</v>
      </c>
      <c r="BO725" s="21">
        <f t="shared" si="154"/>
        <v>273.05284026444588</v>
      </c>
      <c r="BP725" s="21">
        <f t="shared" si="155"/>
        <v>370.55034306194642</v>
      </c>
    </row>
    <row r="726" spans="2:68" x14ac:dyDescent="0.3">
      <c r="B726" s="12">
        <v>39141</v>
      </c>
      <c r="C726" s="18">
        <v>-1.4005999999999998</v>
      </c>
      <c r="D726" s="18">
        <v>0.41758990625535564</v>
      </c>
      <c r="E726" s="18">
        <v>0.50626388898928998</v>
      </c>
      <c r="F726" s="18">
        <v>0.83436697156145001</v>
      </c>
      <c r="G726" s="18">
        <v>1.5507825402852</v>
      </c>
      <c r="H726" s="18">
        <v>1.8778991716865001</v>
      </c>
      <c r="I726" s="18">
        <v>1.9999130670026</v>
      </c>
      <c r="J726" s="18">
        <v>2.8796008864089999</v>
      </c>
      <c r="K726" s="18">
        <v>3.5900865648945</v>
      </c>
      <c r="L726" s="18">
        <v>-0.62</v>
      </c>
      <c r="M726" s="18">
        <v>-2.12</v>
      </c>
      <c r="N726" s="18">
        <v>-2</v>
      </c>
      <c r="O726" s="18">
        <v>-1.57</v>
      </c>
      <c r="P726" s="18">
        <v>0.48499999999999999</v>
      </c>
      <c r="Q726" s="18">
        <v>-2.2000000000000002</v>
      </c>
      <c r="R726" s="18">
        <v>-1.53</v>
      </c>
      <c r="S726" s="18">
        <v>-0.48</v>
      </c>
      <c r="T726" s="18">
        <v>1.02</v>
      </c>
      <c r="U726" s="18">
        <v>-2.11</v>
      </c>
      <c r="V726" s="18">
        <v>0.22</v>
      </c>
      <c r="W726" s="18">
        <v>-2.35</v>
      </c>
      <c r="X726" s="18">
        <v>-2.77</v>
      </c>
      <c r="Y726" s="18">
        <v>4.1399999999999997</v>
      </c>
      <c r="Z726" s="18">
        <v>-0.59</v>
      </c>
      <c r="AA726" s="18">
        <v>-2.85</v>
      </c>
      <c r="AB726" s="18">
        <v>-2.5099999999999998</v>
      </c>
      <c r="AC726" s="18">
        <v>-1.85</v>
      </c>
      <c r="AD726" s="18">
        <v>0.82147325547756722</v>
      </c>
      <c r="AE726" s="18">
        <v>-0.57961391412514329</v>
      </c>
      <c r="AF726" s="18">
        <v>-0.48744579074282424</v>
      </c>
      <c r="AG726" s="18">
        <v>1.7518582287097351</v>
      </c>
      <c r="AH726" s="18">
        <v>1.5464784385286645</v>
      </c>
      <c r="AI726" s="18">
        <v>1.5775769643130655</v>
      </c>
      <c r="AJ726" s="18">
        <v>4.1166634397057145</v>
      </c>
      <c r="AK726" s="18">
        <v>6.2059480832044045</v>
      </c>
      <c r="AM726" s="18">
        <v>0.52001214340975377</v>
      </c>
      <c r="AN726" s="18">
        <v>56.220879290127613</v>
      </c>
      <c r="AO726" s="18">
        <v>27.315181413516616</v>
      </c>
      <c r="AP726" s="18">
        <v>5.16</v>
      </c>
      <c r="AQ726" s="18">
        <v>4.5599999999999996</v>
      </c>
      <c r="AR726" s="21"/>
      <c r="AS726" s="21">
        <f t="shared" si="143"/>
        <v>-0.90503569699817987</v>
      </c>
      <c r="AT726" s="21">
        <f t="shared" si="144"/>
        <v>1.3342683224543794</v>
      </c>
      <c r="AV726" s="2">
        <f t="shared" si="145"/>
        <v>-0.33566672831681021</v>
      </c>
      <c r="AW726" s="2">
        <f t="shared" si="146"/>
        <v>-0.9245338180825402</v>
      </c>
      <c r="AX726" s="2">
        <f t="shared" si="147"/>
        <v>0.99512554209257176</v>
      </c>
      <c r="AY726" s="2">
        <f t="shared" si="148"/>
        <v>1.0175185822870974</v>
      </c>
      <c r="AZ726" s="2">
        <f t="shared" si="149"/>
        <v>0.96216702279878474</v>
      </c>
      <c r="BA726" s="2">
        <f t="shared" si="150"/>
        <v>3.7832977201215257E-2</v>
      </c>
      <c r="BB726" s="2">
        <f t="shared" si="151"/>
        <v>0.99595478325327214</v>
      </c>
      <c r="BD726" s="2">
        <f t="shared" si="152"/>
        <v>-0.90035374817403002</v>
      </c>
      <c r="BE726" s="2">
        <f t="shared" si="153"/>
        <v>1.3273658588011383</v>
      </c>
      <c r="BO726" s="21">
        <f t="shared" si="154"/>
        <v>273.55620065625442</v>
      </c>
      <c r="BP726" s="21">
        <f t="shared" si="155"/>
        <v>369.05138660868647</v>
      </c>
    </row>
    <row r="727" spans="2:68" x14ac:dyDescent="0.3">
      <c r="B727" s="12">
        <v>39172</v>
      </c>
      <c r="C727" s="18">
        <v>1.2954000000000001</v>
      </c>
      <c r="D727" s="18">
        <v>0.42952828402009757</v>
      </c>
      <c r="E727" s="18">
        <v>0.39038382111601999</v>
      </c>
      <c r="F727" s="18">
        <v>0.43824091419998001</v>
      </c>
      <c r="G727" s="18">
        <v>0.30534196270973002</v>
      </c>
      <c r="H727" s="18">
        <v>0.11639368515240001</v>
      </c>
      <c r="I727" s="18">
        <v>-0.22473124922773999</v>
      </c>
      <c r="J727" s="18">
        <v>-1.2109542118189001</v>
      </c>
      <c r="K727" s="18">
        <v>-2.1417744913668999</v>
      </c>
      <c r="L727" s="18">
        <v>0.73</v>
      </c>
      <c r="M727" s="18">
        <v>1.0900000000000001</v>
      </c>
      <c r="N727" s="18">
        <v>0.88</v>
      </c>
      <c r="O727" s="18">
        <v>0.41</v>
      </c>
      <c r="P727" s="18">
        <v>-1</v>
      </c>
      <c r="Q727" s="18">
        <v>2.9049999999999998</v>
      </c>
      <c r="R727" s="18">
        <v>2.62</v>
      </c>
      <c r="S727" s="18">
        <v>-1.04</v>
      </c>
      <c r="T727" s="18">
        <v>1.96</v>
      </c>
      <c r="U727" s="18">
        <v>5.88</v>
      </c>
      <c r="V727" s="18">
        <v>0.87</v>
      </c>
      <c r="W727" s="18">
        <v>0.86</v>
      </c>
      <c r="X727" s="18">
        <v>2.3199999999999998</v>
      </c>
      <c r="Y727" s="18">
        <v>4.33</v>
      </c>
      <c r="Z727" s="18">
        <v>0.75</v>
      </c>
      <c r="AA727" s="18">
        <v>-0.25</v>
      </c>
      <c r="AB727" s="18">
        <v>-0.37</v>
      </c>
      <c r="AC727" s="18">
        <v>0.02</v>
      </c>
      <c r="AD727" s="18">
        <v>2.5963368290829125</v>
      </c>
      <c r="AE727" s="18">
        <v>4.0210371977704051</v>
      </c>
      <c r="AF727" s="18">
        <v>2.0489906286465409</v>
      </c>
      <c r="AG727" s="18">
        <v>0.73247201519888172</v>
      </c>
      <c r="AH727" s="18">
        <v>0.99620500794737055</v>
      </c>
      <c r="AI727" s="18">
        <v>0.23120225170887299</v>
      </c>
      <c r="AJ727" s="18">
        <v>1.8623270974002404</v>
      </c>
      <c r="AK727" s="18">
        <v>6.7335707348656459</v>
      </c>
      <c r="AM727" s="18">
        <v>0.30006624839249429</v>
      </c>
      <c r="AN727" s="18">
        <v>56.403652750754965</v>
      </c>
      <c r="AO727" s="18">
        <v>26.227605554650903</v>
      </c>
      <c r="AP727" s="18">
        <v>5.04</v>
      </c>
      <c r="AQ727" s="18">
        <v>4.6500000000000004</v>
      </c>
      <c r="AR727" s="21"/>
      <c r="AS727" s="21">
        <f t="shared" si="143"/>
        <v>1.6194623446264433</v>
      </c>
      <c r="AT727" s="21">
        <f t="shared" si="144"/>
        <v>0.30294373117878415</v>
      </c>
      <c r="AV727" s="2">
        <f t="shared" si="145"/>
        <v>1.3539687962197489</v>
      </c>
      <c r="AW727" s="2">
        <f t="shared" si="146"/>
        <v>1.6991165615664938</v>
      </c>
      <c r="AX727" s="2">
        <f t="shared" si="147"/>
        <v>1.0204899062864654</v>
      </c>
      <c r="AY727" s="2">
        <f t="shared" si="148"/>
        <v>1.0073247201519888</v>
      </c>
      <c r="AZ727" s="2">
        <f t="shared" si="149"/>
        <v>0.96263686421612227</v>
      </c>
      <c r="BA727" s="2">
        <f t="shared" si="150"/>
        <v>3.7363135783877732E-2</v>
      </c>
      <c r="BB727" s="2">
        <f t="shared" si="151"/>
        <v>1.0199918280995899</v>
      </c>
      <c r="BD727" s="2">
        <f t="shared" si="152"/>
        <v>1.6146174227002552</v>
      </c>
      <c r="BE727" s="2">
        <f t="shared" si="153"/>
        <v>0.30203741882736734</v>
      </c>
      <c r="BO727" s="21">
        <f t="shared" si="154"/>
        <v>278.08091608181866</v>
      </c>
      <c r="BP727" s="21">
        <f t="shared" si="155"/>
        <v>376.42939848968263</v>
      </c>
    </row>
    <row r="728" spans="2:68" x14ac:dyDescent="0.3">
      <c r="B728" s="12">
        <v>39202</v>
      </c>
      <c r="C728" s="18">
        <v>3.9834000000000001</v>
      </c>
      <c r="D728" s="18">
        <v>0.42179466304996804</v>
      </c>
      <c r="E728" s="18">
        <v>0.34028600440007001</v>
      </c>
      <c r="F728" s="18">
        <v>0.37228012069298</v>
      </c>
      <c r="G728" s="18">
        <v>0.43869776033249008</v>
      </c>
      <c r="H728" s="18">
        <v>0.56338146548102996</v>
      </c>
      <c r="I728" s="18">
        <v>0.67985344064711994</v>
      </c>
      <c r="J728" s="18">
        <v>0.80954527278971</v>
      </c>
      <c r="K728" s="18">
        <v>0.86774188490159998</v>
      </c>
      <c r="L728" s="18">
        <v>1.48</v>
      </c>
      <c r="M728" s="18">
        <v>4.3099999999999996</v>
      </c>
      <c r="N728" s="18">
        <v>5.17</v>
      </c>
      <c r="O728" s="18">
        <v>3.62</v>
      </c>
      <c r="P728" s="18">
        <v>4.1500000000000004</v>
      </c>
      <c r="Q728" s="18">
        <v>3.1849999999999996</v>
      </c>
      <c r="R728" s="18">
        <v>3.62</v>
      </c>
      <c r="S728" s="18">
        <v>6.21</v>
      </c>
      <c r="T728" s="18">
        <v>5.4</v>
      </c>
      <c r="U728" s="18">
        <v>5.14</v>
      </c>
      <c r="V728" s="18">
        <v>2.3199999999999998</v>
      </c>
      <c r="W728" s="18">
        <v>4.9000000000000004</v>
      </c>
      <c r="X728" s="18">
        <v>1.74</v>
      </c>
      <c r="Y728" s="18">
        <v>3.94</v>
      </c>
      <c r="Z728" s="18">
        <v>2.29</v>
      </c>
      <c r="AA728" s="18">
        <v>6.8</v>
      </c>
      <c r="AB728" s="18">
        <v>3.64</v>
      </c>
      <c r="AC728" s="18">
        <v>2.66</v>
      </c>
      <c r="AD728" s="18">
        <v>4.53227025103069</v>
      </c>
      <c r="AE728" s="18">
        <v>4.6437492496480326</v>
      </c>
      <c r="AF728" s="18">
        <v>4.4837340022668704</v>
      </c>
      <c r="AG728" s="18">
        <v>1.5254812784974536</v>
      </c>
      <c r="AH728" s="18">
        <v>1.762126024123023</v>
      </c>
      <c r="AI728" s="18">
        <v>0.58670143415906484</v>
      </c>
      <c r="AJ728" s="18">
        <v>-0.89820657423481665</v>
      </c>
      <c r="AK728" s="18">
        <v>-0.24264482863208814</v>
      </c>
      <c r="AM728" s="18">
        <v>0.41329940166290324</v>
      </c>
      <c r="AN728" s="18">
        <v>58.492457866712975</v>
      </c>
      <c r="AO728" s="18">
        <v>26.976268314189088</v>
      </c>
      <c r="AP728" s="18">
        <v>4.91</v>
      </c>
      <c r="AQ728" s="18">
        <v>4.63</v>
      </c>
      <c r="AR728" s="21"/>
      <c r="AS728" s="21">
        <f t="shared" si="143"/>
        <v>4.0619393392169023</v>
      </c>
      <c r="AT728" s="21">
        <f t="shared" si="144"/>
        <v>1.1036866154474856</v>
      </c>
      <c r="AV728" s="2">
        <f t="shared" si="145"/>
        <v>3.1829587834731421</v>
      </c>
      <c r="AW728" s="2">
        <f t="shared" si="146"/>
        <v>3.9599050024027305</v>
      </c>
      <c r="AX728" s="2">
        <f t="shared" si="147"/>
        <v>1.0448373400226687</v>
      </c>
      <c r="AY728" s="2">
        <f t="shared" si="148"/>
        <v>1.0152548127849745</v>
      </c>
      <c r="AZ728" s="2">
        <f t="shared" si="149"/>
        <v>0.96365628166548589</v>
      </c>
      <c r="BA728" s="2">
        <f t="shared" si="150"/>
        <v>3.6343718334514108E-2</v>
      </c>
      <c r="BB728" s="2">
        <f t="shared" si="151"/>
        <v>1.0437320440406563</v>
      </c>
      <c r="BD728" s="2">
        <f t="shared" si="152"/>
        <v>4.0452204672298961</v>
      </c>
      <c r="BE728" s="2">
        <f t="shared" si="153"/>
        <v>1.0991438604488359</v>
      </c>
      <c r="BO728" s="21">
        <f t="shared" si="154"/>
        <v>288.08142378771237</v>
      </c>
      <c r="BP728" s="21">
        <f t="shared" si="155"/>
        <v>392.89142552263121</v>
      </c>
    </row>
    <row r="729" spans="2:68" x14ac:dyDescent="0.3">
      <c r="B729" s="12">
        <v>39233</v>
      </c>
      <c r="C729" s="18">
        <v>3.8953000000000002</v>
      </c>
      <c r="D729" s="18">
        <v>0.39700155000912396</v>
      </c>
      <c r="E729" s="18">
        <v>0.25379600052508</v>
      </c>
      <c r="F729" s="18">
        <v>-0.18893068553851999</v>
      </c>
      <c r="G729" s="18">
        <v>-1.1059037041316999</v>
      </c>
      <c r="H729" s="18">
        <v>-1.3945582322451</v>
      </c>
      <c r="I729" s="18">
        <v>-1.4482958954119001</v>
      </c>
      <c r="J729" s="18">
        <v>-2.0528964000942</v>
      </c>
      <c r="K729" s="18">
        <v>-2.5943899340434</v>
      </c>
      <c r="L729" s="18">
        <v>2.81</v>
      </c>
      <c r="M729" s="18">
        <v>3.39</v>
      </c>
      <c r="N729" s="18">
        <v>3.16</v>
      </c>
      <c r="O729" s="18">
        <v>2.74</v>
      </c>
      <c r="P729" s="18">
        <v>3.6100000000000003</v>
      </c>
      <c r="Q729" s="18">
        <v>4.0750000000000002</v>
      </c>
      <c r="R729" s="18">
        <v>2.89</v>
      </c>
      <c r="S729" s="18">
        <v>3.19</v>
      </c>
      <c r="T729" s="18">
        <v>6.18</v>
      </c>
      <c r="U729" s="18">
        <v>7.13</v>
      </c>
      <c r="V729" s="18">
        <v>1.71</v>
      </c>
      <c r="W729" s="18">
        <v>3.91</v>
      </c>
      <c r="X729" s="18">
        <v>7.31</v>
      </c>
      <c r="Y729" s="18">
        <v>1.2</v>
      </c>
      <c r="Z729" s="18">
        <v>2.36</v>
      </c>
      <c r="AA729" s="18">
        <v>1.1399999999999999</v>
      </c>
      <c r="AB729" s="18">
        <v>2.82</v>
      </c>
      <c r="AC729" s="18">
        <v>3.88</v>
      </c>
      <c r="AD729" s="18">
        <v>1.8876327016696726</v>
      </c>
      <c r="AE729" s="18">
        <v>4.9789388405661272</v>
      </c>
      <c r="AF729" s="18">
        <v>3.0749720976896766</v>
      </c>
      <c r="AG729" s="18">
        <v>-0.73038484413492366</v>
      </c>
      <c r="AH729" s="18">
        <v>-0.48414207082951854</v>
      </c>
      <c r="AI729" s="18">
        <v>-1.111720424746987</v>
      </c>
      <c r="AJ729" s="18">
        <v>1.0718077712779106E-2</v>
      </c>
      <c r="AK729" s="18">
        <v>-2.6755852842809458</v>
      </c>
      <c r="AM729" s="18">
        <v>0.23167517109623503</v>
      </c>
      <c r="AN729" s="18">
        <v>58.809022497858976</v>
      </c>
      <c r="AO729" s="18">
        <v>27.548490451851258</v>
      </c>
      <c r="AP729" s="18">
        <v>4.7300000000000004</v>
      </c>
      <c r="AQ729" s="18">
        <v>4.9000000000000004</v>
      </c>
      <c r="AR729" s="21"/>
      <c r="AS729" s="21">
        <f t="shared" si="143"/>
        <v>2.6779705476805526</v>
      </c>
      <c r="AT729" s="21">
        <f t="shared" si="144"/>
        <v>-1.1273863941440476</v>
      </c>
      <c r="AV729" s="2">
        <f t="shared" si="145"/>
        <v>1.7016898440460615</v>
      </c>
      <c r="AW729" s="2">
        <f t="shared" si="146"/>
        <v>2.7049961057374894</v>
      </c>
      <c r="AX729" s="2">
        <f t="shared" si="147"/>
        <v>1.0307497209768968</v>
      </c>
      <c r="AY729" s="2">
        <f t="shared" si="148"/>
        <v>0.99269615155865076</v>
      </c>
      <c r="AZ729" s="2">
        <f t="shared" si="149"/>
        <v>0.96495100446081417</v>
      </c>
      <c r="BA729" s="2">
        <f t="shared" si="150"/>
        <v>3.5048995539185834E-2</v>
      </c>
      <c r="BB729" s="2">
        <f t="shared" si="151"/>
        <v>1.0293667127683372</v>
      </c>
      <c r="BD729" s="2">
        <f t="shared" si="152"/>
        <v>2.6717806951836698</v>
      </c>
      <c r="BE729" s="2">
        <f t="shared" si="153"/>
        <v>-1.1247805568644746</v>
      </c>
      <c r="BO729" s="21">
        <f t="shared" si="154"/>
        <v>293.65108925034781</v>
      </c>
      <c r="BP729" s="21">
        <f t="shared" si="155"/>
        <v>404.42935516509687</v>
      </c>
    </row>
    <row r="730" spans="2:68" x14ac:dyDescent="0.3">
      <c r="B730" s="12">
        <v>39263</v>
      </c>
      <c r="C730" s="18">
        <v>-1.4746999999999999</v>
      </c>
      <c r="D730" s="18">
        <v>0.39199280089312616</v>
      </c>
      <c r="E730" s="18">
        <v>0.42456273838112002</v>
      </c>
      <c r="F730" s="18">
        <v>0.41885008036034005</v>
      </c>
      <c r="G730" s="18">
        <v>7.9852953916009994E-2</v>
      </c>
      <c r="H730" s="18">
        <v>-0.11063835599599001</v>
      </c>
      <c r="I730" s="18">
        <v>-0.68040530618239004</v>
      </c>
      <c r="J730" s="18">
        <v>-0.89261184937835003</v>
      </c>
      <c r="K730" s="18">
        <v>-1.3263370876975</v>
      </c>
      <c r="L730" s="18">
        <v>-0.23</v>
      </c>
      <c r="M730" s="18">
        <v>-1.69</v>
      </c>
      <c r="N730" s="18">
        <v>-1.58</v>
      </c>
      <c r="O730" s="18">
        <v>-1.97</v>
      </c>
      <c r="P730" s="18">
        <v>-2.7</v>
      </c>
      <c r="Q730" s="18">
        <v>-1.605</v>
      </c>
      <c r="R730" s="18">
        <v>-1.06</v>
      </c>
      <c r="S730" s="18">
        <v>1.87</v>
      </c>
      <c r="T730" s="18">
        <v>-0.6</v>
      </c>
      <c r="U730" s="18">
        <v>0.87</v>
      </c>
      <c r="V730" s="18">
        <v>-0.88</v>
      </c>
      <c r="W730" s="18">
        <v>0.52</v>
      </c>
      <c r="X730" s="18">
        <v>-1.8</v>
      </c>
      <c r="Y730" s="18">
        <v>-4.83</v>
      </c>
      <c r="Z730" s="18">
        <v>-1.97</v>
      </c>
      <c r="AA730" s="18">
        <v>-3.4</v>
      </c>
      <c r="AB730" s="18">
        <v>-3.64</v>
      </c>
      <c r="AC730" s="18">
        <v>-1</v>
      </c>
      <c r="AD730" s="18">
        <v>0.15434573730019885</v>
      </c>
      <c r="AE730" s="18">
        <v>4.7295508960275123</v>
      </c>
      <c r="AF730" s="18">
        <v>-0.25816485594128968</v>
      </c>
      <c r="AG730" s="18">
        <v>-1.0636635368589831</v>
      </c>
      <c r="AH730" s="18">
        <v>-1.1667554432865268</v>
      </c>
      <c r="AI730" s="18">
        <v>-0.51421657592256587</v>
      </c>
      <c r="AJ730" s="18">
        <v>1.7585810785919254</v>
      </c>
      <c r="AK730" s="18">
        <v>10.074976569821924</v>
      </c>
      <c r="AM730" s="18">
        <v>0.17805958481715844</v>
      </c>
      <c r="AN730" s="18">
        <v>57.441387205391031</v>
      </c>
      <c r="AO730" s="18">
        <v>27.418262740410608</v>
      </c>
      <c r="AP730" s="18">
        <v>4.82</v>
      </c>
      <c r="AQ730" s="18">
        <v>5.03</v>
      </c>
      <c r="AR730" s="21"/>
      <c r="AS730" s="21">
        <f t="shared" si="143"/>
        <v>-0.65015765683441584</v>
      </c>
      <c r="AT730" s="21">
        <f t="shared" si="144"/>
        <v>-1.4556563377521092</v>
      </c>
      <c r="AV730" s="2">
        <f t="shared" si="145"/>
        <v>-0.67787404503375615</v>
      </c>
      <c r="AW730" s="2">
        <f t="shared" si="146"/>
        <v>-0.46445636043275229</v>
      </c>
      <c r="AX730" s="2">
        <f t="shared" si="147"/>
        <v>0.9974183514405871</v>
      </c>
      <c r="AY730" s="2">
        <f t="shared" si="148"/>
        <v>0.98936336463141017</v>
      </c>
      <c r="AZ730" s="2">
        <f t="shared" si="149"/>
        <v>0.96522421110831913</v>
      </c>
      <c r="BA730" s="2">
        <f t="shared" si="150"/>
        <v>3.477578889168087E-2</v>
      </c>
      <c r="BB730" s="2">
        <f t="shared" si="151"/>
        <v>0.99713603224384406</v>
      </c>
      <c r="BD730" s="2">
        <f t="shared" si="152"/>
        <v>-0.64900204648498983</v>
      </c>
      <c r="BE730" s="2">
        <f t="shared" si="153"/>
        <v>-1.4530690091073859</v>
      </c>
      <c r="BO730" s="21">
        <f t="shared" si="154"/>
        <v>292.18337864369101</v>
      </c>
      <c r="BP730" s="21">
        <f t="shared" si="155"/>
        <v>403.27108253226106</v>
      </c>
    </row>
    <row r="731" spans="2:68" x14ac:dyDescent="0.3">
      <c r="B731" s="12">
        <v>39294</v>
      </c>
      <c r="C731" s="18">
        <v>-3.1789999999999998</v>
      </c>
      <c r="D731" s="18">
        <v>0.37833848252004643</v>
      </c>
      <c r="E731" s="18">
        <v>0.63210515631342001</v>
      </c>
      <c r="F731" s="18">
        <v>1.0287108717171001</v>
      </c>
      <c r="G731" s="18">
        <v>1.8826920020116999</v>
      </c>
      <c r="H731" s="18">
        <v>2.169494473971</v>
      </c>
      <c r="I731" s="18">
        <v>2.3883859287764002</v>
      </c>
      <c r="J731" s="18">
        <v>3.0380714355939</v>
      </c>
      <c r="K731" s="18">
        <v>3.9013050776182001</v>
      </c>
      <c r="L731" s="18">
        <v>-6.87</v>
      </c>
      <c r="M731" s="18">
        <v>-2.68</v>
      </c>
      <c r="N731" s="18">
        <v>-1.51</v>
      </c>
      <c r="O731" s="18">
        <v>-6.05</v>
      </c>
      <c r="P731" s="18">
        <v>-4.75</v>
      </c>
      <c r="Q731" s="18">
        <v>-2.2450000000000001</v>
      </c>
      <c r="R731" s="18">
        <v>-4.1900000000000004</v>
      </c>
      <c r="S731" s="18">
        <v>-5.81</v>
      </c>
      <c r="T731" s="18">
        <v>-0.04</v>
      </c>
      <c r="U731" s="18">
        <v>-1.1200000000000001</v>
      </c>
      <c r="V731" s="18">
        <v>0.06</v>
      </c>
      <c r="W731" s="18">
        <v>-1.03</v>
      </c>
      <c r="X731" s="18">
        <v>-3.1</v>
      </c>
      <c r="Y731" s="18">
        <v>-3.72</v>
      </c>
      <c r="Z731" s="18">
        <v>-5.35</v>
      </c>
      <c r="AA731" s="18">
        <v>-3.99</v>
      </c>
      <c r="AB731" s="18">
        <v>-7.54</v>
      </c>
      <c r="AC731" s="18">
        <v>-1.03</v>
      </c>
      <c r="AD731" s="18">
        <v>-1.4620098015732719</v>
      </c>
      <c r="AE731" s="18">
        <v>5.3280555592213341</v>
      </c>
      <c r="AF731" s="18">
        <v>-1.5039580956377252</v>
      </c>
      <c r="AG731" s="18">
        <v>3.2630455973130523</v>
      </c>
      <c r="AH731" s="18">
        <v>3.4577800866069319</v>
      </c>
      <c r="AI731" s="18">
        <v>0.22296544035673715</v>
      </c>
      <c r="AJ731" s="18">
        <v>3.0884269559379174</v>
      </c>
      <c r="AK731" s="18">
        <v>10.969206754647365</v>
      </c>
      <c r="AM731" s="18">
        <v>3.0828070885302594E-2</v>
      </c>
      <c r="AN731" s="18">
        <v>55.157274494805563</v>
      </c>
      <c r="AO731" s="18">
        <v>27.410088167204329</v>
      </c>
      <c r="AP731" s="18">
        <v>4.96</v>
      </c>
      <c r="AQ731" s="18">
        <v>4.78</v>
      </c>
      <c r="AR731" s="21"/>
      <c r="AS731" s="21">
        <f t="shared" si="143"/>
        <v>-1.8822965781577716</v>
      </c>
      <c r="AT731" s="21">
        <f t="shared" si="144"/>
        <v>2.8847071147930059</v>
      </c>
      <c r="AV731" s="2">
        <f t="shared" si="145"/>
        <v>-0.10468505863779454</v>
      </c>
      <c r="AW731" s="2">
        <f t="shared" si="146"/>
        <v>-1.3690098524511196</v>
      </c>
      <c r="AX731" s="2">
        <f t="shared" si="147"/>
        <v>0.98496041904362275</v>
      </c>
      <c r="AY731" s="2">
        <f t="shared" si="148"/>
        <v>1.0326304559731305</v>
      </c>
      <c r="AZ731" s="2">
        <f t="shared" si="149"/>
        <v>0.96360239514283341</v>
      </c>
      <c r="BA731" s="2">
        <f t="shared" si="150"/>
        <v>3.6397604857166588E-2</v>
      </c>
      <c r="BB731" s="2">
        <f t="shared" si="151"/>
        <v>0.98661818218434183</v>
      </c>
      <c r="BD731" s="2">
        <f t="shared" si="152"/>
        <v>-1.8817164812670661</v>
      </c>
      <c r="BE731" s="2">
        <f t="shared" si="153"/>
        <v>2.8838180893082308</v>
      </c>
      <c r="BO731" s="21">
        <f t="shared" si="154"/>
        <v>291.9675808015113</v>
      </c>
      <c r="BP731" s="21">
        <f t="shared" si="155"/>
        <v>397.87458237549112</v>
      </c>
    </row>
    <row r="732" spans="2:68" x14ac:dyDescent="0.3">
      <c r="B732" s="12">
        <v>39325</v>
      </c>
      <c r="C732" s="18">
        <v>1.1593</v>
      </c>
      <c r="D732" s="18">
        <v>0.42636375156746009</v>
      </c>
      <c r="E732" s="18">
        <v>0.70023075030423998</v>
      </c>
      <c r="F732" s="18">
        <v>1.0008344880575999</v>
      </c>
      <c r="G732" s="18">
        <v>1.7402654380460001</v>
      </c>
      <c r="H732" s="18">
        <v>2.2028737227886999</v>
      </c>
      <c r="I732" s="18">
        <v>1.7130480279988001</v>
      </c>
      <c r="J732" s="18">
        <v>1.7483906719641999</v>
      </c>
      <c r="K732" s="18">
        <v>1.4998125770095001</v>
      </c>
      <c r="L732" s="18">
        <v>-7.0000000000000007E-2</v>
      </c>
      <c r="M732" s="18">
        <v>1.7</v>
      </c>
      <c r="N732" s="18">
        <v>1.69</v>
      </c>
      <c r="O732" s="18">
        <v>-0.62</v>
      </c>
      <c r="P732" s="18">
        <v>0.83999999999999986</v>
      </c>
      <c r="Q732" s="18">
        <v>2.0049999999999999</v>
      </c>
      <c r="R732" s="18">
        <v>1.83</v>
      </c>
      <c r="S732" s="18">
        <v>-1.73</v>
      </c>
      <c r="T732" s="18">
        <v>-0.21</v>
      </c>
      <c r="U732" s="18">
        <v>0.28999999999999998</v>
      </c>
      <c r="V732" s="18">
        <v>2.7</v>
      </c>
      <c r="W732" s="18">
        <v>2.89</v>
      </c>
      <c r="X732" s="18">
        <v>-0.86</v>
      </c>
      <c r="Y732" s="18">
        <v>1.84</v>
      </c>
      <c r="Z732" s="18">
        <v>1.52</v>
      </c>
      <c r="AA732" s="18">
        <v>2.27</v>
      </c>
      <c r="AB732" s="18">
        <v>1.61</v>
      </c>
      <c r="AC732" s="18">
        <v>0.45</v>
      </c>
      <c r="AD732" s="18">
        <v>-1.5388134833929645</v>
      </c>
      <c r="AE732" s="18">
        <v>-2.0918898229035365</v>
      </c>
      <c r="AF732" s="18">
        <v>-0.23426203783794008</v>
      </c>
      <c r="AG732" s="18">
        <v>0.403945856870358</v>
      </c>
      <c r="AH732" s="18">
        <v>-5.3300110197529449E-2</v>
      </c>
      <c r="AI732" s="18">
        <v>1.1275154211750404</v>
      </c>
      <c r="AJ732" s="18">
        <v>-4.376684076774751</v>
      </c>
      <c r="AK732" s="18">
        <v>-5.3964194373401497</v>
      </c>
      <c r="AM732" s="18">
        <v>0.42375533907650365</v>
      </c>
      <c r="AN732" s="18">
        <v>55.211292140647281</v>
      </c>
      <c r="AO732" s="18">
        <v>26.14860718931233</v>
      </c>
      <c r="AP732" s="18">
        <v>4.01</v>
      </c>
      <c r="AQ732" s="18">
        <v>4.54</v>
      </c>
      <c r="AR732" s="21"/>
      <c r="AS732" s="21">
        <f t="shared" si="143"/>
        <v>-0.66062578940540018</v>
      </c>
      <c r="AT732" s="21">
        <f t="shared" si="144"/>
        <v>-2.2417894697102092E-2</v>
      </c>
      <c r="AV732" s="2">
        <f t="shared" si="145"/>
        <v>-0.4665550085019543</v>
      </c>
      <c r="AW732" s="2">
        <f t="shared" si="146"/>
        <v>-0.63478813814612511</v>
      </c>
      <c r="AX732" s="2">
        <f t="shared" si="147"/>
        <v>0.9976573796216206</v>
      </c>
      <c r="AY732" s="2">
        <f t="shared" si="148"/>
        <v>1.0040394585687036</v>
      </c>
      <c r="AZ732" s="2">
        <f t="shared" si="149"/>
        <v>0.96337808427217952</v>
      </c>
      <c r="BA732" s="2">
        <f t="shared" si="150"/>
        <v>3.6621915727820475E-2</v>
      </c>
      <c r="BB732" s="2">
        <f t="shared" si="151"/>
        <v>0.99788967200930379</v>
      </c>
      <c r="BD732" s="2">
        <f t="shared" si="152"/>
        <v>-0.65783816505848192</v>
      </c>
      <c r="BE732" s="2">
        <f t="shared" si="153"/>
        <v>-2.2323298527732838E-2</v>
      </c>
      <c r="BO732" s="21">
        <f t="shared" si="154"/>
        <v>291.84261964209878</v>
      </c>
      <c r="BP732" s="21">
        <f t="shared" si="155"/>
        <v>397.03493650751756</v>
      </c>
    </row>
    <row r="733" spans="2:68" x14ac:dyDescent="0.3">
      <c r="B733" s="12">
        <v>39355</v>
      </c>
      <c r="C733" s="18">
        <v>4.0821999999999994</v>
      </c>
      <c r="D733" s="18">
        <v>0.34662358714516728</v>
      </c>
      <c r="E733" s="18">
        <v>0.54467472531417005</v>
      </c>
      <c r="F733" s="18">
        <v>0.68777012348709998</v>
      </c>
      <c r="G733" s="18">
        <v>0.42939998911380994</v>
      </c>
      <c r="H733" s="18">
        <v>0.27806624398775998</v>
      </c>
      <c r="I733" s="18">
        <v>-4.4010269062775005E-2</v>
      </c>
      <c r="J733" s="18">
        <v>0.14470460889874001</v>
      </c>
      <c r="K733" s="18">
        <v>0.23300483831575999</v>
      </c>
      <c r="L733" s="18">
        <v>1.33</v>
      </c>
      <c r="M733" s="18">
        <v>3.99</v>
      </c>
      <c r="N733" s="18">
        <v>4.9000000000000004</v>
      </c>
      <c r="O733" s="18">
        <v>2.84</v>
      </c>
      <c r="P733" s="18">
        <v>1.355</v>
      </c>
      <c r="Q733" s="18">
        <v>6.17</v>
      </c>
      <c r="R733" s="18">
        <v>3.95</v>
      </c>
      <c r="S733" s="18">
        <v>1.74</v>
      </c>
      <c r="T733" s="18">
        <v>5.01</v>
      </c>
      <c r="U733" s="18">
        <v>7.86</v>
      </c>
      <c r="V733" s="18">
        <v>6.4</v>
      </c>
      <c r="W733" s="18">
        <v>4.2300000000000004</v>
      </c>
      <c r="X733" s="18">
        <v>2.0499999999999998</v>
      </c>
      <c r="Y733" s="18">
        <v>3.54</v>
      </c>
      <c r="Z733" s="18">
        <v>-0.63</v>
      </c>
      <c r="AA733" s="18">
        <v>3.53</v>
      </c>
      <c r="AB733" s="18">
        <v>1.91</v>
      </c>
      <c r="AC733" s="18">
        <v>4.04</v>
      </c>
      <c r="AD733" s="18">
        <v>5.3690840724155864</v>
      </c>
      <c r="AE733" s="18">
        <v>11.0510062987194</v>
      </c>
      <c r="AF733" s="18">
        <v>5.3998318379903099</v>
      </c>
      <c r="AG733" s="18">
        <v>2.496337465602827</v>
      </c>
      <c r="AH733" s="18">
        <v>3.1033502796898649</v>
      </c>
      <c r="AI733" s="18">
        <v>0.52997350132493182</v>
      </c>
      <c r="AJ733" s="18">
        <v>8.4141573656429038</v>
      </c>
      <c r="AK733" s="18">
        <v>10.354149770208165</v>
      </c>
      <c r="AM733" s="18">
        <v>0.30832378312801723</v>
      </c>
      <c r="AN733" s="18">
        <v>56.258240188506562</v>
      </c>
      <c r="AO733" s="18">
        <v>26.725743047696927</v>
      </c>
      <c r="AP733" s="18">
        <v>3.82</v>
      </c>
      <c r="AQ733" s="18">
        <v>4.59</v>
      </c>
      <c r="AR733" s="21"/>
      <c r="AS733" s="21">
        <f t="shared" si="143"/>
        <v>5.0532082508451426</v>
      </c>
      <c r="AT733" s="21">
        <f t="shared" si="144"/>
        <v>2.1497138784576597</v>
      </c>
      <c r="AV733" s="2">
        <f t="shared" si="145"/>
        <v>4.2204597431460478</v>
      </c>
      <c r="AW733" s="2">
        <f t="shared" si="146"/>
        <v>4.9851765286405225</v>
      </c>
      <c r="AX733" s="2">
        <f t="shared" si="147"/>
        <v>1.0539983183799031</v>
      </c>
      <c r="AY733" s="2">
        <f t="shared" si="148"/>
        <v>1.0249633746560283</v>
      </c>
      <c r="AZ733" s="2">
        <f t="shared" si="149"/>
        <v>0.96435095972722629</v>
      </c>
      <c r="BA733" s="2">
        <f t="shared" si="150"/>
        <v>3.5649040272773713E-2</v>
      </c>
      <c r="BB733" s="2">
        <f t="shared" si="151"/>
        <v>1.0529350031176854</v>
      </c>
      <c r="BD733" s="2">
        <f t="shared" si="152"/>
        <v>5.0376758979349017</v>
      </c>
      <c r="BE733" s="2">
        <f t="shared" si="153"/>
        <v>2.1431061724303722</v>
      </c>
      <c r="BO733" s="21">
        <f t="shared" si="154"/>
        <v>305.05954012309684</v>
      </c>
      <c r="BP733" s="21">
        <f t="shared" si="155"/>
        <v>418.051982109373</v>
      </c>
    </row>
    <row r="734" spans="2:68" x14ac:dyDescent="0.3">
      <c r="B734" s="12">
        <v>39386</v>
      </c>
      <c r="C734" s="18">
        <v>2.5909999999999997</v>
      </c>
      <c r="D734" s="18">
        <v>0.28729501199882268</v>
      </c>
      <c r="E734" s="18">
        <v>0.35670287641235998</v>
      </c>
      <c r="F734" s="18">
        <v>0.42783478838006006</v>
      </c>
      <c r="G734" s="18">
        <v>0.72963606023550998</v>
      </c>
      <c r="H734" s="18">
        <v>0.98456302418865005</v>
      </c>
      <c r="I734" s="18">
        <v>1.3082141975597001</v>
      </c>
      <c r="J734" s="18">
        <v>1.5779927448609001</v>
      </c>
      <c r="K734" s="18">
        <v>1.8432421041541001</v>
      </c>
      <c r="L734" s="18">
        <v>1.34</v>
      </c>
      <c r="M734" s="18">
        <v>2.04</v>
      </c>
      <c r="N734" s="18">
        <v>4.0999999999999996</v>
      </c>
      <c r="O734" s="18">
        <v>-0.6</v>
      </c>
      <c r="P734" s="18">
        <v>-1.1299999999999999</v>
      </c>
      <c r="Q734" s="18">
        <v>4.6349999999999998</v>
      </c>
      <c r="R734" s="18">
        <v>2.16</v>
      </c>
      <c r="S734" s="18">
        <v>1</v>
      </c>
      <c r="T734" s="18">
        <v>0.43</v>
      </c>
      <c r="U734" s="18">
        <v>2.81</v>
      </c>
      <c r="V734" s="18">
        <v>2.17</v>
      </c>
      <c r="W734" s="18">
        <v>6.83</v>
      </c>
      <c r="X734" s="18">
        <v>-2.17</v>
      </c>
      <c r="Y734" s="18">
        <v>6.83</v>
      </c>
      <c r="Z734" s="18">
        <v>1.18</v>
      </c>
      <c r="AA734" s="18">
        <v>1.54</v>
      </c>
      <c r="AB734" s="18">
        <v>-1.45</v>
      </c>
      <c r="AC734" s="18">
        <v>3.27</v>
      </c>
      <c r="AD734" s="18">
        <v>3.9401718876746372</v>
      </c>
      <c r="AE734" s="18">
        <v>11.159602647811928</v>
      </c>
      <c r="AF734" s="18">
        <v>3.9216410459645967</v>
      </c>
      <c r="AG734" s="18">
        <v>3.0793799809866629</v>
      </c>
      <c r="AH734" s="18">
        <v>3.5013424296270745</v>
      </c>
      <c r="AI734" s="18">
        <v>1.2035609489232657</v>
      </c>
      <c r="AJ734" s="18">
        <v>5.5783272409237306</v>
      </c>
      <c r="AK734" s="18">
        <v>15.335619794218513</v>
      </c>
      <c r="AM734" s="18">
        <v>0.7858884267890387</v>
      </c>
      <c r="AN734" s="18">
        <v>56.877607925922788</v>
      </c>
      <c r="AO734" s="18">
        <v>27.320648130462029</v>
      </c>
      <c r="AP734" s="18">
        <v>3.94</v>
      </c>
      <c r="AQ734" s="18">
        <v>4.4800000000000004</v>
      </c>
      <c r="AR734" s="21"/>
      <c r="AS734" s="21">
        <f t="shared" si="143"/>
        <v>3.634346033965774</v>
      </c>
      <c r="AT734" s="21">
        <f t="shared" si="144"/>
        <v>2.7920849689878402</v>
      </c>
      <c r="AV734" s="2">
        <f t="shared" si="145"/>
        <v>2.8830742996821779</v>
      </c>
      <c r="AW734" s="2">
        <f t="shared" si="146"/>
        <v>3.10572682054997</v>
      </c>
      <c r="AX734" s="2">
        <f t="shared" si="147"/>
        <v>1.039216410459646</v>
      </c>
      <c r="AY734" s="2">
        <f t="shared" si="148"/>
        <v>1.0307937998098666</v>
      </c>
      <c r="AZ734" s="2">
        <f t="shared" si="149"/>
        <v>0.96462966756762547</v>
      </c>
      <c r="BA734" s="2">
        <f t="shared" si="150"/>
        <v>3.5370332432374529E-2</v>
      </c>
      <c r="BB734" s="2">
        <f t="shared" si="151"/>
        <v>1.0389161524733901</v>
      </c>
      <c r="BD734" s="2">
        <f t="shared" si="152"/>
        <v>3.6060068435133816</v>
      </c>
      <c r="BE734" s="2">
        <f t="shared" si="153"/>
        <v>2.7703133966180329</v>
      </c>
      <c r="BO734" s="21">
        <f t="shared" si="154"/>
        <v>316.25206094375778</v>
      </c>
      <c r="BP734" s="21">
        <f t="shared" si="155"/>
        <v>434.32095678694429</v>
      </c>
    </row>
    <row r="735" spans="2:68" x14ac:dyDescent="0.3">
      <c r="B735" s="12">
        <v>39416</v>
      </c>
      <c r="C735" s="18">
        <v>-4.9362000000000004</v>
      </c>
      <c r="D735" s="18">
        <v>0.33240581130611346</v>
      </c>
      <c r="E735" s="18">
        <v>1.1387599115560001</v>
      </c>
      <c r="F735" s="18">
        <v>2.065770966408</v>
      </c>
      <c r="G735" s="18">
        <v>3.7482728674487</v>
      </c>
      <c r="H735" s="18">
        <v>3.9726115376091</v>
      </c>
      <c r="I735" s="18">
        <v>4.4192018964836004</v>
      </c>
      <c r="J735" s="18">
        <v>4.8778493692487004</v>
      </c>
      <c r="K735" s="18">
        <v>6.2646195002274006</v>
      </c>
      <c r="L735" s="18">
        <v>-8.73</v>
      </c>
      <c r="M735" s="18">
        <v>-3.89</v>
      </c>
      <c r="N735" s="18">
        <v>-3.71</v>
      </c>
      <c r="O735" s="18">
        <v>-6.02</v>
      </c>
      <c r="P735" s="18">
        <v>-11.04</v>
      </c>
      <c r="Q735" s="18">
        <v>-5.625</v>
      </c>
      <c r="R735" s="18">
        <v>0.85</v>
      </c>
      <c r="S735" s="18">
        <v>-9.02</v>
      </c>
      <c r="T735" s="18">
        <v>-4.09</v>
      </c>
      <c r="U735" s="18">
        <v>-4.3600000000000003</v>
      </c>
      <c r="V735" s="18">
        <v>0.44</v>
      </c>
      <c r="W735" s="18">
        <v>-7.59</v>
      </c>
      <c r="X735" s="18">
        <v>-6.43</v>
      </c>
      <c r="Y735" s="18">
        <v>-0.72</v>
      </c>
      <c r="Z735" s="18">
        <v>-3.75</v>
      </c>
      <c r="AA735" s="18">
        <v>0.03</v>
      </c>
      <c r="AB735" s="18">
        <v>-6.21</v>
      </c>
      <c r="AC735" s="18">
        <v>-5.53</v>
      </c>
      <c r="AD735" s="18">
        <v>-3.2623687403677049</v>
      </c>
      <c r="AE735" s="18">
        <v>-7.0823529341627829</v>
      </c>
      <c r="AF735" s="18">
        <v>-4.3803275368003547</v>
      </c>
      <c r="AG735" s="18">
        <v>1.6148110199960319</v>
      </c>
      <c r="AH735" s="18">
        <v>0.93524185001925275</v>
      </c>
      <c r="AI735" s="18">
        <v>0.65359477124182774</v>
      </c>
      <c r="AJ735" s="18">
        <v>-2.8964370615602308</v>
      </c>
      <c r="AK735" s="18">
        <v>-5.9048428207306713</v>
      </c>
      <c r="AM735" s="18">
        <v>0.28980145517325528</v>
      </c>
      <c r="AN735" s="18">
        <v>54.285104761198447</v>
      </c>
      <c r="AO735" s="18">
        <v>25.729053579498391</v>
      </c>
      <c r="AP735" s="18">
        <v>3.15</v>
      </c>
      <c r="AQ735" s="18">
        <v>3.97</v>
      </c>
      <c r="AR735" s="21"/>
      <c r="AS735" s="21">
        <f t="shared" si="143"/>
        <v>-4.7127333481064682</v>
      </c>
      <c r="AT735" s="21">
        <f t="shared" si="144"/>
        <v>1.2824052086899185</v>
      </c>
      <c r="AV735" s="2">
        <f t="shared" si="145"/>
        <v>-2.871587424934694</v>
      </c>
      <c r="AW735" s="2">
        <f t="shared" si="146"/>
        <v>-4.4580789482415728</v>
      </c>
      <c r="AX735" s="2">
        <f t="shared" si="147"/>
        <v>0.95619672463199645</v>
      </c>
      <c r="AY735" s="2">
        <f t="shared" si="148"/>
        <v>1.0161481101999603</v>
      </c>
      <c r="AZ735" s="2">
        <f t="shared" si="149"/>
        <v>0.96249519937857519</v>
      </c>
      <c r="BA735" s="2">
        <f t="shared" si="150"/>
        <v>3.7504800621424805E-2</v>
      </c>
      <c r="BB735" s="2">
        <f t="shared" si="151"/>
        <v>0.95831722506931682</v>
      </c>
      <c r="BD735" s="2">
        <f t="shared" si="152"/>
        <v>-4.6991152437498132</v>
      </c>
      <c r="BE735" s="2">
        <f t="shared" si="153"/>
        <v>1.2786995188769197</v>
      </c>
      <c r="BO735" s="21">
        <f t="shared" si="154"/>
        <v>308.08710960523047</v>
      </c>
      <c r="BP735" s="21">
        <f t="shared" si="155"/>
        <v>416.21725409751514</v>
      </c>
    </row>
    <row r="736" spans="2:68" x14ac:dyDescent="0.3">
      <c r="B736" s="12">
        <v>39447</v>
      </c>
      <c r="C736" s="18">
        <v>-0.4405</v>
      </c>
      <c r="D736" s="18">
        <v>0.26859746362879466</v>
      </c>
      <c r="E736" s="18">
        <v>0.11468566298143</v>
      </c>
      <c r="F736" s="18">
        <v>0.18236244681961999</v>
      </c>
      <c r="G736" s="18">
        <v>6.7152626129043005E-2</v>
      </c>
      <c r="H736" s="18">
        <v>0.13022124391032</v>
      </c>
      <c r="I736" s="18">
        <v>-0.36266597109707999</v>
      </c>
      <c r="J736" s="18">
        <v>-0.60670809401526005</v>
      </c>
      <c r="K736" s="18">
        <v>-0.87396489830961999</v>
      </c>
      <c r="L736" s="18">
        <v>-0.59</v>
      </c>
      <c r="M736" s="18">
        <v>-0.53</v>
      </c>
      <c r="N736" s="18">
        <v>-0.21</v>
      </c>
      <c r="O736" s="18">
        <v>0.35</v>
      </c>
      <c r="P736" s="18">
        <v>-6.87</v>
      </c>
      <c r="Q736" s="18">
        <v>2.5300000000000002</v>
      </c>
      <c r="R736" s="18">
        <v>-1.01</v>
      </c>
      <c r="S736" s="18">
        <v>-2.19</v>
      </c>
      <c r="T736" s="18">
        <v>0.69</v>
      </c>
      <c r="U736" s="18">
        <v>7.68</v>
      </c>
      <c r="V736" s="18">
        <v>1.63</v>
      </c>
      <c r="W736" s="18">
        <v>1.5</v>
      </c>
      <c r="X736" s="18">
        <v>-0.25</v>
      </c>
      <c r="Y736" s="18">
        <v>0.9</v>
      </c>
      <c r="Z736" s="18">
        <v>-2.67</v>
      </c>
      <c r="AA736" s="18">
        <v>-3.98</v>
      </c>
      <c r="AB736" s="18">
        <v>-4.13</v>
      </c>
      <c r="AC736" s="18">
        <v>-2.29</v>
      </c>
      <c r="AD736" s="18">
        <v>-2.2450488237040878</v>
      </c>
      <c r="AE736" s="18">
        <v>0.35723095041539921</v>
      </c>
      <c r="AF736" s="18">
        <v>-1.0807589066578305</v>
      </c>
      <c r="AG736" s="18">
        <v>-0.20144648257325315</v>
      </c>
      <c r="AH736" s="18">
        <v>-0.19329455978776</v>
      </c>
      <c r="AI736" s="18">
        <v>0.43941021384630297</v>
      </c>
      <c r="AJ736" s="18">
        <v>5.8337964284105315</v>
      </c>
      <c r="AK736" s="18">
        <v>8.2957110609480864</v>
      </c>
      <c r="AM736" s="18">
        <v>0.34477050769703421</v>
      </c>
      <c r="AN736" s="18">
        <v>52.522578922875987</v>
      </c>
      <c r="AO736" s="18">
        <v>25.955510105240236</v>
      </c>
      <c r="AP736" s="18">
        <v>3.36</v>
      </c>
      <c r="AQ736" s="18">
        <v>4.04</v>
      </c>
      <c r="AR736" s="21"/>
      <c r="AS736" s="21">
        <f t="shared" si="143"/>
        <v>-1.3493563702866251</v>
      </c>
      <c r="AT736" s="21">
        <f t="shared" si="144"/>
        <v>-0.47004394620204781</v>
      </c>
      <c r="AV736" s="2">
        <f t="shared" si="145"/>
        <v>-1.1617356871294915</v>
      </c>
      <c r="AW736" s="2">
        <f t="shared" si="146"/>
        <v>-1.392550977205631</v>
      </c>
      <c r="AX736" s="2">
        <f t="shared" si="147"/>
        <v>0.9891924109334217</v>
      </c>
      <c r="AY736" s="2">
        <f t="shared" si="148"/>
        <v>0.99798553517426747</v>
      </c>
      <c r="AZ736" s="2">
        <f t="shared" si="149"/>
        <v>0.96217442246634677</v>
      </c>
      <c r="BA736" s="2">
        <f t="shared" si="150"/>
        <v>3.7825577533653232E-2</v>
      </c>
      <c r="BB736" s="2">
        <f t="shared" si="151"/>
        <v>0.98952219530491403</v>
      </c>
      <c r="BD736" s="2">
        <f t="shared" si="152"/>
        <v>-1.3447201717234698</v>
      </c>
      <c r="BE736" s="2">
        <f t="shared" si="153"/>
        <v>-0.46842894136271174</v>
      </c>
      <c r="BO736" s="21">
        <f t="shared" si="154"/>
        <v>305.57014519743581</v>
      </c>
      <c r="BP736" s="21">
        <f t="shared" si="155"/>
        <v>411.8562109983564</v>
      </c>
    </row>
    <row r="737" spans="2:68" x14ac:dyDescent="0.3">
      <c r="B737" s="12">
        <v>39478</v>
      </c>
      <c r="C737" s="18">
        <v>-6.2218</v>
      </c>
      <c r="D737" s="18">
        <v>0.23841392407928375</v>
      </c>
      <c r="E737" s="18">
        <v>1.3061374061786</v>
      </c>
      <c r="F737" s="18">
        <v>2.0304358699388998</v>
      </c>
      <c r="G737" s="18">
        <v>3.3950981936568003</v>
      </c>
      <c r="H737" s="18">
        <v>3.6982268052126002</v>
      </c>
      <c r="I737" s="18">
        <v>3.8355300032556001</v>
      </c>
      <c r="J737" s="18">
        <v>2.5688561933594003</v>
      </c>
      <c r="K737" s="18">
        <v>2.5452171852763001</v>
      </c>
      <c r="L737" s="18">
        <v>-7.7</v>
      </c>
      <c r="M737" s="18">
        <v>-5.93</v>
      </c>
      <c r="N737" s="18">
        <v>-8.02</v>
      </c>
      <c r="O737" s="18">
        <v>-4.4400000000000004</v>
      </c>
      <c r="P737" s="18">
        <v>1.0100000000000002</v>
      </c>
      <c r="Q737" s="18">
        <v>-10.969999999999999</v>
      </c>
      <c r="R737" s="18">
        <v>-5.2</v>
      </c>
      <c r="S737" s="18">
        <v>-5.4</v>
      </c>
      <c r="T737" s="18">
        <v>-7.48</v>
      </c>
      <c r="U737" s="18">
        <v>-9.08</v>
      </c>
      <c r="V737" s="18">
        <v>-7.31</v>
      </c>
      <c r="W737" s="18">
        <v>-12.44</v>
      </c>
      <c r="X737" s="18">
        <v>-7.75</v>
      </c>
      <c r="Y737" s="18">
        <v>-6.93</v>
      </c>
      <c r="Z737" s="18">
        <v>-0.49</v>
      </c>
      <c r="AA737" s="18">
        <v>-4.5999999999999996</v>
      </c>
      <c r="AB737" s="18">
        <v>-1.1299999999999999</v>
      </c>
      <c r="AC737" s="18">
        <v>-3.73</v>
      </c>
      <c r="AD737" s="18">
        <v>-9.2279976084570059</v>
      </c>
      <c r="AE737" s="18">
        <v>-12.450053099105297</v>
      </c>
      <c r="AF737" s="18">
        <v>-8.167554165509582</v>
      </c>
      <c r="AG737" s="18">
        <v>4.0989459620010216</v>
      </c>
      <c r="AH737" s="18">
        <v>4.3314568853008772</v>
      </c>
      <c r="AI737" s="18">
        <v>1.6867587011471841</v>
      </c>
      <c r="AJ737" s="18">
        <v>3.2583459636813528</v>
      </c>
      <c r="AK737" s="18">
        <v>-4.4606565919749874</v>
      </c>
      <c r="AM737" s="18">
        <v>0.24178268779397882</v>
      </c>
      <c r="AN737" s="18">
        <v>48.646154881478971</v>
      </c>
      <c r="AO737" s="18">
        <v>24.022317760836827</v>
      </c>
      <c r="AP737" s="18">
        <v>1.96</v>
      </c>
      <c r="AQ737" s="18">
        <v>3.67</v>
      </c>
      <c r="AR737" s="21"/>
      <c r="AS737" s="21">
        <f t="shared" si="143"/>
        <v>-8.4059680895888658</v>
      </c>
      <c r="AT737" s="21">
        <f t="shared" si="144"/>
        <v>3.8605320379217378</v>
      </c>
      <c r="AV737" s="2">
        <f t="shared" si="145"/>
        <v>-4.7293868150503791</v>
      </c>
      <c r="AW737" s="2">
        <f t="shared" si="146"/>
        <v>-7.9453494016638482</v>
      </c>
      <c r="AX737" s="2">
        <f t="shared" si="147"/>
        <v>0.91832445834490417</v>
      </c>
      <c r="AY737" s="2">
        <f t="shared" si="148"/>
        <v>1.0409894596200102</v>
      </c>
      <c r="AZ737" s="2">
        <f t="shared" si="149"/>
        <v>0.95733743318715037</v>
      </c>
      <c r="BA737" s="2">
        <f t="shared" si="150"/>
        <v>4.2662566812849634E-2</v>
      </c>
      <c r="BB737" s="2">
        <f t="shared" si="151"/>
        <v>0.92296433286130131</v>
      </c>
      <c r="BD737" s="2">
        <f t="shared" si="152"/>
        <v>-8.3856929358184935</v>
      </c>
      <c r="BE737" s="2">
        <f t="shared" si="153"/>
        <v>3.8512204535961616</v>
      </c>
      <c r="BO737" s="21">
        <f t="shared" si="154"/>
        <v>291.85736674989232</v>
      </c>
      <c r="BP737" s="21">
        <f t="shared" si="155"/>
        <v>380.12859301888136</v>
      </c>
    </row>
    <row r="738" spans="2:68" x14ac:dyDescent="0.3">
      <c r="B738" s="12">
        <v>39507</v>
      </c>
      <c r="C738" s="18">
        <v>-2.1697000000000002</v>
      </c>
      <c r="D738" s="18">
        <v>0.13877159812205608</v>
      </c>
      <c r="E738" s="18">
        <v>0.53988622421987997</v>
      </c>
      <c r="F738" s="18">
        <v>0.99260110755305009</v>
      </c>
      <c r="G738" s="18">
        <v>1.4841403180995001</v>
      </c>
      <c r="H738" s="18">
        <v>1.4976200270318001</v>
      </c>
      <c r="I738" s="18">
        <v>0.92645796451428997</v>
      </c>
      <c r="J738" s="18">
        <v>4.0379956158893004E-2</v>
      </c>
      <c r="K738" s="18">
        <v>-0.75895056722373999</v>
      </c>
      <c r="L738" s="18">
        <v>-4.34</v>
      </c>
      <c r="M738" s="18">
        <v>-3.11</v>
      </c>
      <c r="N738" s="18">
        <v>-2.27</v>
      </c>
      <c r="O738" s="18">
        <v>-5.09</v>
      </c>
      <c r="P738" s="18">
        <v>-10.24</v>
      </c>
      <c r="Q738" s="18">
        <v>0.8600000000000001</v>
      </c>
      <c r="R738" s="18">
        <v>-0.06</v>
      </c>
      <c r="S738" s="18">
        <v>-5.97</v>
      </c>
      <c r="T738" s="18">
        <v>-0.17</v>
      </c>
      <c r="U738" s="18">
        <v>6.87</v>
      </c>
      <c r="V738" s="18">
        <v>2.62</v>
      </c>
      <c r="W738" s="18">
        <v>-3.59</v>
      </c>
      <c r="X738" s="18">
        <v>-3.88</v>
      </c>
      <c r="Y738" s="18">
        <v>-3.02</v>
      </c>
      <c r="Z738" s="18">
        <v>-4.6500000000000004</v>
      </c>
      <c r="AA738" s="18">
        <v>-0.93</v>
      </c>
      <c r="AB738" s="18">
        <v>-10.84</v>
      </c>
      <c r="AC738" s="18">
        <v>-2.61</v>
      </c>
      <c r="AD738" s="18">
        <v>1.4636884179276333</v>
      </c>
      <c r="AE738" s="18">
        <v>7.4147247825522511</v>
      </c>
      <c r="AF738" s="18">
        <v>0.32984115740686271</v>
      </c>
      <c r="AG738" s="18">
        <v>1.8932179462390675</v>
      </c>
      <c r="AH738" s="18">
        <v>2.036097073687082</v>
      </c>
      <c r="AI738" s="18">
        <v>-0.473253979635746</v>
      </c>
      <c r="AJ738" s="18">
        <v>11.91816517594544</v>
      </c>
      <c r="AK738" s="18">
        <v>11.028689865823061</v>
      </c>
      <c r="AM738" s="18">
        <v>0.3578027806118822</v>
      </c>
      <c r="AN738" s="18">
        <v>47.768860363540448</v>
      </c>
      <c r="AO738" s="18">
        <v>23.495263401811787</v>
      </c>
      <c r="AP738" s="18">
        <v>1.85</v>
      </c>
      <c r="AQ738" s="18">
        <v>3.53</v>
      </c>
      <c r="AR738" s="21"/>
      <c r="AS738" s="21">
        <f t="shared" si="143"/>
        <v>0.19106955928480662</v>
      </c>
      <c r="AT738" s="21">
        <f t="shared" si="144"/>
        <v>1.7544463481170114</v>
      </c>
      <c r="AV738" s="2">
        <f t="shared" si="145"/>
        <v>0.44105141344464194</v>
      </c>
      <c r="AW738" s="2">
        <f t="shared" si="146"/>
        <v>3.8736043502196615E-2</v>
      </c>
      <c r="AX738" s="2">
        <f t="shared" si="147"/>
        <v>1.0032984115740686</v>
      </c>
      <c r="AY738" s="2">
        <f t="shared" si="148"/>
        <v>1.0189321794623907</v>
      </c>
      <c r="AZ738" s="2">
        <f t="shared" si="149"/>
        <v>0.95670143344260816</v>
      </c>
      <c r="BA738" s="2">
        <f t="shared" si="150"/>
        <v>4.3298566557391838E-2</v>
      </c>
      <c r="BB738" s="2">
        <f t="shared" si="151"/>
        <v>1.0039653882411408</v>
      </c>
      <c r="BD738" s="2">
        <f t="shared" si="152"/>
        <v>0.19038834449424527</v>
      </c>
      <c r="BE738" s="2">
        <f t="shared" si="153"/>
        <v>1.7481912711384637</v>
      </c>
      <c r="BO738" s="21">
        <f t="shared" si="154"/>
        <v>294.18888156483678</v>
      </c>
      <c r="BP738" s="21">
        <f t="shared" si="155"/>
        <v>381.63595047175983</v>
      </c>
    </row>
    <row r="739" spans="2:68" x14ac:dyDescent="0.3">
      <c r="B739" s="12">
        <v>39538</v>
      </c>
      <c r="C739" s="18">
        <v>-1.0444</v>
      </c>
      <c r="D739" s="18">
        <v>0.17267627998094337</v>
      </c>
      <c r="E739" s="18">
        <v>0.28873870245757</v>
      </c>
      <c r="F739" s="18">
        <v>0.30372380632932</v>
      </c>
      <c r="G739" s="18">
        <v>0.45228388273475995</v>
      </c>
      <c r="H739" s="18">
        <v>1.7593865780528</v>
      </c>
      <c r="I739" s="18">
        <v>1.1255660864656001</v>
      </c>
      <c r="J739" s="18">
        <v>1.2041824437312001</v>
      </c>
      <c r="K739" s="18">
        <v>2.2066621673736999</v>
      </c>
      <c r="L739" s="18">
        <v>-1.27</v>
      </c>
      <c r="M739" s="18">
        <v>-0.56999999999999995</v>
      </c>
      <c r="N739" s="18">
        <v>-0.3</v>
      </c>
      <c r="O739" s="18">
        <v>0.64</v>
      </c>
      <c r="P739" s="18">
        <v>-8.0300000000000011</v>
      </c>
      <c r="Q739" s="18">
        <v>-0.40500000000000003</v>
      </c>
      <c r="R739" s="18">
        <v>1.21</v>
      </c>
      <c r="S739" s="18">
        <v>-4.13</v>
      </c>
      <c r="T739" s="18">
        <v>-0.78</v>
      </c>
      <c r="U739" s="18">
        <v>-2.94</v>
      </c>
      <c r="V739" s="18">
        <v>1.28</v>
      </c>
      <c r="W739" s="18">
        <v>0.71</v>
      </c>
      <c r="X739" s="18">
        <v>-0.05</v>
      </c>
      <c r="Y739" s="18">
        <v>0.81</v>
      </c>
      <c r="Z739" s="18">
        <v>1.86</v>
      </c>
      <c r="AA739" s="18">
        <v>-1.77</v>
      </c>
      <c r="AB739" s="18">
        <v>-3.94</v>
      </c>
      <c r="AC739" s="18">
        <v>1.26</v>
      </c>
      <c r="AD739" s="18">
        <v>-1.0042223728971678</v>
      </c>
      <c r="AE739" s="18">
        <v>-5.2803722433933942</v>
      </c>
      <c r="AF739" s="18">
        <v>-1.42260395694076</v>
      </c>
      <c r="AG739" s="18">
        <v>1.3680664917270047</v>
      </c>
      <c r="AH739" s="18">
        <v>1.5036112629549736</v>
      </c>
      <c r="AI739" s="18">
        <v>-0.31700288184437486</v>
      </c>
      <c r="AJ739" s="18">
        <v>-6.1473849667825098</v>
      </c>
      <c r="AK739" s="18">
        <v>-0.23580271173118117</v>
      </c>
      <c r="AM739" s="18">
        <v>0.23143810202015391</v>
      </c>
      <c r="AN739" s="18">
        <v>46.72476480442689</v>
      </c>
      <c r="AO739" s="18">
        <v>22.606810842249342</v>
      </c>
      <c r="AP739" s="18">
        <v>1.38</v>
      </c>
      <c r="AQ739" s="18">
        <v>3.45</v>
      </c>
      <c r="AR739" s="21"/>
      <c r="AS739" s="21">
        <f t="shared" si="143"/>
        <v>-1.5952802369217034</v>
      </c>
      <c r="AT739" s="21">
        <f t="shared" si="144"/>
        <v>1.1953902117460613</v>
      </c>
      <c r="AV739" s="2">
        <f t="shared" si="145"/>
        <v>-0.81684092436058442</v>
      </c>
      <c r="AW739" s="2">
        <f t="shared" si="146"/>
        <v>-1.5332100287995254</v>
      </c>
      <c r="AX739" s="2">
        <f t="shared" si="147"/>
        <v>0.9857739604305924</v>
      </c>
      <c r="AY739" s="2">
        <f t="shared" si="148"/>
        <v>1.01368066491727</v>
      </c>
      <c r="AZ739" s="2">
        <f t="shared" si="149"/>
        <v>0.95553018469054929</v>
      </c>
      <c r="BA739" s="2">
        <f t="shared" si="150"/>
        <v>4.4469815309450711E-2</v>
      </c>
      <c r="BB739" s="2">
        <f t="shared" si="151"/>
        <v>0.98698228073220629</v>
      </c>
      <c r="BD739" s="2">
        <f t="shared" si="152"/>
        <v>-1.5915966757834543</v>
      </c>
      <c r="BE739" s="2">
        <f t="shared" si="153"/>
        <v>1.1926300114833615</v>
      </c>
      <c r="BO739" s="21">
        <f t="shared" si="154"/>
        <v>292.46669154914446</v>
      </c>
      <c r="BP739" s="21">
        <f t="shared" si="155"/>
        <v>376.66792080602085</v>
      </c>
    </row>
    <row r="740" spans="2:68" x14ac:dyDescent="0.3">
      <c r="B740" s="12">
        <v>39568</v>
      </c>
      <c r="C740" s="18">
        <v>5.1199000000000003</v>
      </c>
      <c r="D740" s="18">
        <v>0.10318608685646602</v>
      </c>
      <c r="E740" s="18">
        <v>-0.29380749850319998</v>
      </c>
      <c r="F740" s="18">
        <v>-1.2267894489905</v>
      </c>
      <c r="G740" s="18">
        <v>-2.3901911287414999</v>
      </c>
      <c r="H740" s="18">
        <v>-2.9067921595123001</v>
      </c>
      <c r="I740" s="18">
        <v>-1.6441510522292</v>
      </c>
      <c r="J740" s="18">
        <v>-1.8872726042450001</v>
      </c>
      <c r="K740" s="18">
        <v>-2.5127642765338001</v>
      </c>
      <c r="L740" s="18">
        <v>1.82</v>
      </c>
      <c r="M740" s="18">
        <v>4.41</v>
      </c>
      <c r="N740" s="18">
        <v>4.66</v>
      </c>
      <c r="O740" s="18">
        <v>5.23</v>
      </c>
      <c r="P740" s="18">
        <v>8.0749999999999993</v>
      </c>
      <c r="Q740" s="18">
        <v>7.7149999999999999</v>
      </c>
      <c r="R740" s="18">
        <v>-1.08</v>
      </c>
      <c r="S740" s="18">
        <v>6.6</v>
      </c>
      <c r="T740" s="18">
        <v>6.25</v>
      </c>
      <c r="U740" s="18">
        <v>10.7</v>
      </c>
      <c r="V740" s="18">
        <v>2.68</v>
      </c>
      <c r="W740" s="18">
        <v>6.53</v>
      </c>
      <c r="X740" s="18">
        <v>4.6900000000000004</v>
      </c>
      <c r="Y740" s="18">
        <v>6.39</v>
      </c>
      <c r="Z740" s="18">
        <v>5.01</v>
      </c>
      <c r="AA740" s="18">
        <v>0.44</v>
      </c>
      <c r="AB740" s="18">
        <v>5.51</v>
      </c>
      <c r="AC740" s="18">
        <v>0.33</v>
      </c>
      <c r="AD740" s="18">
        <v>5.5562806015595934</v>
      </c>
      <c r="AE740" s="18">
        <v>8.131439599349255</v>
      </c>
      <c r="AF740" s="18">
        <v>5.6517205234154488</v>
      </c>
      <c r="AG740" s="18">
        <v>-1.633734544256904</v>
      </c>
      <c r="AH740" s="18">
        <v>-1.4215773480242166</v>
      </c>
      <c r="AI740" s="18">
        <v>0.78539076804471364</v>
      </c>
      <c r="AJ740" s="18">
        <v>5.9015792848077231</v>
      </c>
      <c r="AK740" s="18">
        <v>11.975576127634424</v>
      </c>
      <c r="AM740" s="18">
        <v>0.59174916566171465</v>
      </c>
      <c r="AN740" s="18">
        <v>49.358124179293846</v>
      </c>
      <c r="AO740" s="18">
        <v>23.356040643201613</v>
      </c>
      <c r="AP740" s="18">
        <v>1.43</v>
      </c>
      <c r="AQ740" s="18">
        <v>3.77</v>
      </c>
      <c r="AR740" s="21"/>
      <c r="AS740" s="21">
        <f t="shared" si="143"/>
        <v>5.5485344365589828</v>
      </c>
      <c r="AT740" s="21">
        <f t="shared" si="144"/>
        <v>-1.73692063111337</v>
      </c>
      <c r="AV740" s="2">
        <f t="shared" si="145"/>
        <v>2.8743348374520279</v>
      </c>
      <c r="AW740" s="2">
        <f t="shared" si="146"/>
        <v>4.7359885164490301</v>
      </c>
      <c r="AX740" s="2">
        <f t="shared" si="147"/>
        <v>1.0565172052341545</v>
      </c>
      <c r="AY740" s="2">
        <f t="shared" si="148"/>
        <v>0.98366265455743096</v>
      </c>
      <c r="AZ740" s="2">
        <f t="shared" si="149"/>
        <v>0.95846934764041514</v>
      </c>
      <c r="BA740" s="2">
        <f t="shared" si="150"/>
        <v>4.1530652359584863E-2</v>
      </c>
      <c r="BB740" s="2">
        <f t="shared" si="151"/>
        <v>1.0532773768211074</v>
      </c>
      <c r="BD740" s="2">
        <f t="shared" si="152"/>
        <v>5.5158941787772848</v>
      </c>
      <c r="BE740" s="2">
        <f t="shared" si="153"/>
        <v>-1.7267028812202923</v>
      </c>
      <c r="BO740" s="21">
        <f t="shared" si="154"/>
        <v>302.60383275936539</v>
      </c>
      <c r="BP740" s="21">
        <f t="shared" si="155"/>
        <v>396.73579955922628</v>
      </c>
    </row>
    <row r="741" spans="2:68" x14ac:dyDescent="0.3">
      <c r="B741" s="12">
        <v>39599</v>
      </c>
      <c r="C741" s="18">
        <v>2.3935</v>
      </c>
      <c r="D741" s="18">
        <v>0.10488849829826119</v>
      </c>
      <c r="E741" s="18">
        <v>-0.11040136868449001</v>
      </c>
      <c r="F741" s="18">
        <v>-0.59919331162808998</v>
      </c>
      <c r="G741" s="18">
        <v>-1.5238544596393999</v>
      </c>
      <c r="H741" s="18">
        <v>-1.8668682629979001</v>
      </c>
      <c r="I741" s="18">
        <v>-1.8755924900717</v>
      </c>
      <c r="J741" s="18">
        <v>-2.9604774905658</v>
      </c>
      <c r="K741" s="18">
        <v>-3.6624897189026999</v>
      </c>
      <c r="L741" s="18">
        <v>3.67</v>
      </c>
      <c r="M741" s="18">
        <v>1.24</v>
      </c>
      <c r="N741" s="18">
        <v>3.19</v>
      </c>
      <c r="O741" s="18">
        <v>2.31</v>
      </c>
      <c r="P741" s="18">
        <v>-1.605</v>
      </c>
      <c r="Q741" s="18">
        <v>4.2949999999999999</v>
      </c>
      <c r="R741" s="18">
        <v>3.32</v>
      </c>
      <c r="S741" s="18">
        <v>1.36</v>
      </c>
      <c r="T741" s="18">
        <v>4.2</v>
      </c>
      <c r="U741" s="18">
        <v>4.2300000000000004</v>
      </c>
      <c r="V741" s="18">
        <v>1.49</v>
      </c>
      <c r="W741" s="18">
        <v>5.71</v>
      </c>
      <c r="X741" s="18">
        <v>4.7300000000000004</v>
      </c>
      <c r="Y741" s="18">
        <v>3.58</v>
      </c>
      <c r="Z741" s="18">
        <v>1.18</v>
      </c>
      <c r="AA741" s="18">
        <v>1.63</v>
      </c>
      <c r="AB741" s="18">
        <v>-4.22</v>
      </c>
      <c r="AC741" s="18">
        <v>0.67</v>
      </c>
      <c r="AD741" s="18">
        <v>1.1638600721310732</v>
      </c>
      <c r="AE741" s="18">
        <v>1.8843225104633321</v>
      </c>
      <c r="AF741" s="18">
        <v>1.6764910379517994</v>
      </c>
      <c r="AG741" s="18">
        <v>-1.4139976386818631</v>
      </c>
      <c r="AH741" s="18">
        <v>-1.2214988992346409</v>
      </c>
      <c r="AI741" s="18">
        <v>-1.0469952670076998</v>
      </c>
      <c r="AJ741" s="18">
        <v>3.2995870882929212</v>
      </c>
      <c r="AK741" s="18">
        <v>12.005277044854878</v>
      </c>
      <c r="AM741" s="18">
        <v>1.04782350098509</v>
      </c>
      <c r="AN741" s="18">
        <v>50.670589088032457</v>
      </c>
      <c r="AO741" s="18">
        <v>23.696432116623189</v>
      </c>
      <c r="AP741" s="18">
        <v>1.89</v>
      </c>
      <c r="AQ741" s="18">
        <v>4.0599999999999996</v>
      </c>
      <c r="AR741" s="21"/>
      <c r="AS741" s="21">
        <f t="shared" si="143"/>
        <v>1.5716025396535382</v>
      </c>
      <c r="AT741" s="21">
        <f t="shared" si="144"/>
        <v>-1.5188861369801243</v>
      </c>
      <c r="AV741" s="2">
        <f t="shared" si="145"/>
        <v>-0.29847906602338936</v>
      </c>
      <c r="AW741" s="2">
        <f t="shared" si="146"/>
        <v>0.50031752611618963</v>
      </c>
      <c r="AX741" s="2">
        <f t="shared" si="147"/>
        <v>1.016764910379518</v>
      </c>
      <c r="AY741" s="2">
        <f t="shared" si="148"/>
        <v>0.98586002361318137</v>
      </c>
      <c r="AZ741" s="2">
        <f t="shared" si="149"/>
        <v>0.95968078834159642</v>
      </c>
      <c r="BA741" s="2">
        <f t="shared" si="150"/>
        <v>4.0319211658403575E-2</v>
      </c>
      <c r="BB741" s="2">
        <f t="shared" si="151"/>
        <v>1.0154814102710128</v>
      </c>
      <c r="BD741" s="2">
        <f t="shared" si="152"/>
        <v>1.5553056812136257</v>
      </c>
      <c r="BE741" s="2">
        <f t="shared" si="153"/>
        <v>-1.5031359255009753</v>
      </c>
      <c r="BO741" s="21">
        <f t="shared" si="154"/>
        <v>304.87137774012854</v>
      </c>
      <c r="BP741" s="21">
        <f t="shared" si="155"/>
        <v>402.87782924140095</v>
      </c>
    </row>
    <row r="742" spans="2:68" x14ac:dyDescent="0.3">
      <c r="B742" s="12">
        <v>39629</v>
      </c>
      <c r="C742" s="18">
        <v>-7.8436000000000003</v>
      </c>
      <c r="D742" s="18">
        <v>0.16250137236775153</v>
      </c>
      <c r="E742" s="18">
        <v>0.12784726513389999</v>
      </c>
      <c r="F742" s="18">
        <v>0.35505920131086999</v>
      </c>
      <c r="G742" s="18">
        <v>0.70278882089308004</v>
      </c>
      <c r="H742" s="18">
        <v>1.4133640340171001</v>
      </c>
      <c r="I742" s="18">
        <v>1.0754021136145</v>
      </c>
      <c r="J742" s="18">
        <v>2.3757765654524001</v>
      </c>
      <c r="K742" s="18">
        <v>3.6209321012455002</v>
      </c>
      <c r="L742" s="18">
        <v>-8.49</v>
      </c>
      <c r="M742" s="18">
        <v>-8.3800000000000008</v>
      </c>
      <c r="N742" s="18">
        <v>-6.24</v>
      </c>
      <c r="O742" s="18">
        <v>-10.34</v>
      </c>
      <c r="P742" s="18">
        <v>-19.369999999999997</v>
      </c>
      <c r="Q742" s="18">
        <v>-2.6399999999999997</v>
      </c>
      <c r="R742" s="18">
        <v>-7.42</v>
      </c>
      <c r="S742" s="18">
        <v>-19.559999999999999</v>
      </c>
      <c r="T742" s="18">
        <v>-10.9</v>
      </c>
      <c r="U742" s="18">
        <v>2.76</v>
      </c>
      <c r="V742" s="18">
        <v>-5.88</v>
      </c>
      <c r="W742" s="18">
        <v>-8.89</v>
      </c>
      <c r="X742" s="18">
        <v>-10.89</v>
      </c>
      <c r="Y742" s="18">
        <v>-0.4</v>
      </c>
      <c r="Z742" s="18">
        <v>-8.08</v>
      </c>
      <c r="AA742" s="18">
        <v>-3.01</v>
      </c>
      <c r="AB742" s="18">
        <v>-17.53</v>
      </c>
      <c r="AC742" s="18">
        <v>-10.14</v>
      </c>
      <c r="AD742" s="18">
        <v>-8.1583429463900732</v>
      </c>
      <c r="AE742" s="18">
        <v>-9.957472990825023</v>
      </c>
      <c r="AF742" s="18">
        <v>-8.1776310906404142</v>
      </c>
      <c r="AG742" s="18">
        <v>-0.87878661803523217</v>
      </c>
      <c r="AH742" s="18">
        <v>-1.4459959971107939</v>
      </c>
      <c r="AI742" s="18">
        <v>-0.57976616098173173</v>
      </c>
      <c r="AJ742" s="18">
        <v>9.7880585589895652</v>
      </c>
      <c r="AK742" s="18">
        <v>9.9018453082057469</v>
      </c>
      <c r="AM742" s="18">
        <v>0.71414447515210089</v>
      </c>
      <c r="AN742" s="18">
        <v>45.782779241664066</v>
      </c>
      <c r="AO742" s="18">
        <v>22.416812802281942</v>
      </c>
      <c r="AP742" s="18">
        <v>1.9</v>
      </c>
      <c r="AQ742" s="18">
        <v>3.99</v>
      </c>
      <c r="AR742" s="21"/>
      <c r="AS742" s="21">
        <f t="shared" si="143"/>
        <v>-8.3401324630081657</v>
      </c>
      <c r="AT742" s="21">
        <f t="shared" si="144"/>
        <v>-1.0412879904029837</v>
      </c>
      <c r="AV742" s="2">
        <f t="shared" si="145"/>
        <v>-6.7021222240109601</v>
      </c>
      <c r="AW742" s="2">
        <f t="shared" si="146"/>
        <v>-8.5974919106397749</v>
      </c>
      <c r="AX742" s="2">
        <f t="shared" si="147"/>
        <v>0.91822368909359586</v>
      </c>
      <c r="AY742" s="2">
        <f t="shared" si="148"/>
        <v>0.99121213381964768</v>
      </c>
      <c r="AZ742" s="2">
        <f t="shared" si="149"/>
        <v>0.95661491086656292</v>
      </c>
      <c r="BA742" s="2">
        <f t="shared" si="150"/>
        <v>4.3385089133437083E-2</v>
      </c>
      <c r="BB742" s="2">
        <f t="shared" si="151"/>
        <v>0.92116652564512325</v>
      </c>
      <c r="BD742" s="2">
        <f t="shared" si="152"/>
        <v>-8.2809942004380712</v>
      </c>
      <c r="BE742" s="2">
        <f t="shared" si="153"/>
        <v>-1.0339044191155169</v>
      </c>
      <c r="BO742" s="21">
        <f t="shared" si="154"/>
        <v>286.61574747841019</v>
      </c>
      <c r="BP742" s="21">
        <f t="shared" si="155"/>
        <v>371.11757022175055</v>
      </c>
    </row>
    <row r="743" spans="2:68" x14ac:dyDescent="0.3">
      <c r="B743" s="12">
        <v>39660</v>
      </c>
      <c r="C743" s="18">
        <v>-1.3412999999999999</v>
      </c>
      <c r="D743" s="18">
        <v>0.14130082456802473</v>
      </c>
      <c r="E743" s="18">
        <v>0.31772083861839001</v>
      </c>
      <c r="F743" s="18">
        <v>0.52303811282405999</v>
      </c>
      <c r="G743" s="18">
        <v>0.72486427021850997</v>
      </c>
      <c r="H743" s="18">
        <v>0.93485760010929997</v>
      </c>
      <c r="I743" s="18">
        <v>0.51545689308611997</v>
      </c>
      <c r="J743" s="18">
        <v>-8.2702250768922E-2</v>
      </c>
      <c r="K743" s="18">
        <v>-0.41196142102458</v>
      </c>
      <c r="L743" s="18">
        <v>4.6100000000000003</v>
      </c>
      <c r="M743" s="18">
        <v>-0.87</v>
      </c>
      <c r="N743" s="18">
        <v>-1.35</v>
      </c>
      <c r="O743" s="18">
        <v>4.74</v>
      </c>
      <c r="P743" s="18">
        <v>0.64</v>
      </c>
      <c r="Q743" s="18">
        <v>-6.3</v>
      </c>
      <c r="R743" s="18">
        <v>2.25</v>
      </c>
      <c r="S743" s="18">
        <v>-0.23</v>
      </c>
      <c r="T743" s="18">
        <v>-2.12</v>
      </c>
      <c r="U743" s="18">
        <v>-15.67</v>
      </c>
      <c r="V743" s="18">
        <v>3.31</v>
      </c>
      <c r="W743" s="18">
        <v>-0.59</v>
      </c>
      <c r="X743" s="18">
        <v>-3.18</v>
      </c>
      <c r="Y743" s="18">
        <v>-7.13</v>
      </c>
      <c r="Z743" s="18">
        <v>1.1399999999999999</v>
      </c>
      <c r="AA743" s="18">
        <v>6.73</v>
      </c>
      <c r="AB743" s="18">
        <v>7.2</v>
      </c>
      <c r="AC743" s="18">
        <v>7.0000000000000007E-2</v>
      </c>
      <c r="AD743" s="18">
        <v>-3.2013484331524289</v>
      </c>
      <c r="AE743" s="18">
        <v>-3.692776435688927</v>
      </c>
      <c r="AF743" s="18">
        <v>-2.5654065153243755</v>
      </c>
      <c r="AG743" s="18">
        <v>0.85981387147924249</v>
      </c>
      <c r="AH743" s="18">
        <v>1.0311984133422269</v>
      </c>
      <c r="AI743" s="18">
        <v>-0.43250072893381564</v>
      </c>
      <c r="AJ743" s="18">
        <v>-9.8804247883248593</v>
      </c>
      <c r="AK743" s="18">
        <v>-11.281794798513866</v>
      </c>
      <c r="AM743" s="18">
        <v>-0.14884757278006422</v>
      </c>
      <c r="AN743" s="18">
        <v>44.699929269112779</v>
      </c>
      <c r="AO743" s="18">
        <v>20.907206462661581</v>
      </c>
      <c r="AP743" s="18">
        <v>1.68</v>
      </c>
      <c r="AQ743" s="18">
        <v>3.99</v>
      </c>
      <c r="AR743" s="21"/>
      <c r="AS743" s="21">
        <f t="shared" si="143"/>
        <v>-2.7067073398924002</v>
      </c>
      <c r="AT743" s="21">
        <f t="shared" si="144"/>
        <v>0.71851304691121776</v>
      </c>
      <c r="AV743" s="2">
        <f t="shared" si="145"/>
        <v>-1.3889928265032256</v>
      </c>
      <c r="AW743" s="2">
        <f t="shared" si="146"/>
        <v>-2.2679554507611721</v>
      </c>
      <c r="AX743" s="2">
        <f t="shared" si="147"/>
        <v>0.97434593484675625</v>
      </c>
      <c r="AY743" s="2">
        <f t="shared" si="148"/>
        <v>1.0085981387147924</v>
      </c>
      <c r="AZ743" s="2">
        <f t="shared" si="149"/>
        <v>0.95515814043424263</v>
      </c>
      <c r="BA743" s="2">
        <f t="shared" si="150"/>
        <v>4.4841859565757369E-2</v>
      </c>
      <c r="BB743" s="2">
        <f t="shared" si="151"/>
        <v>0.97583196976458764</v>
      </c>
      <c r="BD743" s="2">
        <f t="shared" si="152"/>
        <v>-2.7107422138820882</v>
      </c>
      <c r="BE743" s="2">
        <f t="shared" si="153"/>
        <v>0.71958413042346359</v>
      </c>
      <c r="BO743" s="21">
        <f t="shared" si="154"/>
        <v>282.20805472297945</v>
      </c>
      <c r="BP743" s="21">
        <f t="shared" si="155"/>
        <v>362.14838956373853</v>
      </c>
    </row>
    <row r="744" spans="2:68" x14ac:dyDescent="0.3">
      <c r="B744" s="12">
        <v>39691</v>
      </c>
      <c r="C744" s="18">
        <v>1.0597000000000001</v>
      </c>
      <c r="D744" s="18">
        <v>0.131992642992107</v>
      </c>
      <c r="E744" s="18">
        <v>0.23664327585188999</v>
      </c>
      <c r="F744" s="18">
        <v>0.45336935323869004</v>
      </c>
      <c r="G744" s="18">
        <v>0.88639443807685003</v>
      </c>
      <c r="H744" s="18">
        <v>1.2838606727854001</v>
      </c>
      <c r="I744" s="18">
        <v>1.5313482169299</v>
      </c>
      <c r="J744" s="18">
        <v>2.3764267669057002</v>
      </c>
      <c r="K744" s="18">
        <v>2.8500076173710003</v>
      </c>
      <c r="L744" s="18">
        <v>3.62</v>
      </c>
      <c r="M744" s="18">
        <v>1.1399999999999999</v>
      </c>
      <c r="N744" s="18">
        <v>1.22</v>
      </c>
      <c r="O744" s="18">
        <v>2.98</v>
      </c>
      <c r="P744" s="18">
        <v>-0.93499999999999983</v>
      </c>
      <c r="Q744" s="18">
        <v>-1.0250000000000001</v>
      </c>
      <c r="R744" s="18">
        <v>1.72</v>
      </c>
      <c r="S744" s="18">
        <v>1.76</v>
      </c>
      <c r="T744" s="18">
        <v>1.48</v>
      </c>
      <c r="U744" s="18">
        <v>-0.03</v>
      </c>
      <c r="V744" s="18">
        <v>1.31</v>
      </c>
      <c r="W744" s="18">
        <v>2.4</v>
      </c>
      <c r="X744" s="18">
        <v>4</v>
      </c>
      <c r="Y744" s="18">
        <v>-0.43</v>
      </c>
      <c r="Z744" s="18">
        <v>5.38</v>
      </c>
      <c r="AA744" s="18">
        <v>1.8</v>
      </c>
      <c r="AB744" s="18">
        <v>-0.02</v>
      </c>
      <c r="AC744" s="18">
        <v>1.1100000000000001</v>
      </c>
      <c r="AD744" s="18">
        <v>-4.0260822018159832</v>
      </c>
      <c r="AE744" s="18">
        <v>-7.9550576804287232</v>
      </c>
      <c r="AF744" s="18">
        <v>-2.1114126563773872</v>
      </c>
      <c r="AG744" s="18">
        <v>-1.0736523466283399</v>
      </c>
      <c r="AH744" s="18">
        <v>-1.9500898851299908</v>
      </c>
      <c r="AI744" s="18">
        <v>0.79066816340476187</v>
      </c>
      <c r="AJ744" s="18">
        <v>-5.7923991383207802</v>
      </c>
      <c r="AK744" s="18">
        <v>-6.9420955142143859</v>
      </c>
      <c r="AM744" s="18">
        <v>8.550916822900323E-2</v>
      </c>
      <c r="AN744" s="18">
        <v>45.499905528065113</v>
      </c>
      <c r="AO744" s="18">
        <v>21.401617360047929</v>
      </c>
      <c r="AP744" s="18">
        <v>1.72</v>
      </c>
      <c r="AQ744" s="18">
        <v>3.83</v>
      </c>
      <c r="AR744" s="21"/>
      <c r="AS744" s="21">
        <f t="shared" si="143"/>
        <v>-2.2434052993694942</v>
      </c>
      <c r="AT744" s="21">
        <f t="shared" si="144"/>
        <v>-1.2056449896204469</v>
      </c>
      <c r="AV744" s="2">
        <f t="shared" si="145"/>
        <v>-1.8855937316816762</v>
      </c>
      <c r="AW744" s="2">
        <f t="shared" si="146"/>
        <v>-2.1503867225337037</v>
      </c>
      <c r="AX744" s="2">
        <f t="shared" si="147"/>
        <v>0.97888587343622613</v>
      </c>
      <c r="AY744" s="2">
        <f t="shared" si="148"/>
        <v>0.9892634765337166</v>
      </c>
      <c r="AZ744" s="2">
        <f t="shared" si="149"/>
        <v>0.95470428506090288</v>
      </c>
      <c r="BA744" s="2">
        <f t="shared" si="150"/>
        <v>4.529571493909712E-2</v>
      </c>
      <c r="BB744" s="2">
        <f t="shared" si="151"/>
        <v>0.979351224456953</v>
      </c>
      <c r="BD744" s="2">
        <f t="shared" si="152"/>
        <v>-2.2414886210936493</v>
      </c>
      <c r="BE744" s="2">
        <f t="shared" si="153"/>
        <v>-1.2046149334105252</v>
      </c>
      <c r="BO744" s="21">
        <f t="shared" si="154"/>
        <v>277.12807109309102</v>
      </c>
      <c r="BP744" s="21">
        <f t="shared" si="155"/>
        <v>354.67046875436097</v>
      </c>
    </row>
    <row r="745" spans="2:68" x14ac:dyDescent="0.3">
      <c r="B745" s="12">
        <v>39721</v>
      </c>
      <c r="C745" s="18">
        <v>-9.8171999999999997</v>
      </c>
      <c r="D745" s="18">
        <v>0.13876843090872004</v>
      </c>
      <c r="E745" s="18">
        <v>0.51130933286935998</v>
      </c>
      <c r="F745" s="18">
        <v>1.002599046464</v>
      </c>
      <c r="G745" s="18">
        <v>0.91989101099239012</v>
      </c>
      <c r="H745" s="18">
        <v>0.34654985492534002</v>
      </c>
      <c r="I745" s="18">
        <v>8.7503057902569001E-2</v>
      </c>
      <c r="J745" s="18">
        <v>0.77840552416824005</v>
      </c>
      <c r="K745" s="18">
        <v>2.2100325940059</v>
      </c>
      <c r="L745" s="18">
        <v>-8.5</v>
      </c>
      <c r="M745" s="18">
        <v>-8.58</v>
      </c>
      <c r="N745" s="18">
        <v>-10.220000000000001</v>
      </c>
      <c r="O745" s="18">
        <v>-5.97</v>
      </c>
      <c r="P745" s="18">
        <v>-17.965</v>
      </c>
      <c r="Q745" s="18">
        <v>-13.61</v>
      </c>
      <c r="R745" s="18">
        <v>-2.93</v>
      </c>
      <c r="S745" s="18">
        <v>-9.19</v>
      </c>
      <c r="T745" s="18">
        <v>-15.78</v>
      </c>
      <c r="U745" s="18">
        <v>-12.1</v>
      </c>
      <c r="V745" s="18">
        <v>-9.23</v>
      </c>
      <c r="W745" s="18">
        <v>-12.49</v>
      </c>
      <c r="X745" s="18">
        <v>-12.61</v>
      </c>
      <c r="Y745" s="18">
        <v>-11.94</v>
      </c>
      <c r="Z745" s="18">
        <v>-5.77</v>
      </c>
      <c r="AA745" s="18">
        <v>-5.96</v>
      </c>
      <c r="AB745" s="18">
        <v>-4.32</v>
      </c>
      <c r="AC745" s="18">
        <v>-8.61</v>
      </c>
      <c r="AD745" s="18">
        <v>-14.424382118376089</v>
      </c>
      <c r="AE745" s="18">
        <v>-17.489661551855484</v>
      </c>
      <c r="AF745" s="18">
        <v>-12.458435612802521</v>
      </c>
      <c r="AG745" s="18">
        <v>-0.89032397657335949</v>
      </c>
      <c r="AH745" s="18">
        <v>-1.24058784957779</v>
      </c>
      <c r="AI745" s="18">
        <v>-5.907704227398181</v>
      </c>
      <c r="AJ745" s="18">
        <v>-11.672950035031182</v>
      </c>
      <c r="AK745" s="18">
        <v>-12.851579402855906</v>
      </c>
      <c r="AM745" s="18">
        <v>-0.85984365648286154</v>
      </c>
      <c r="AN745" s="18">
        <v>40.799183351831509</v>
      </c>
      <c r="AO745" s="18">
        <v>20.362733946097517</v>
      </c>
      <c r="AP745" s="18">
        <v>0.92</v>
      </c>
      <c r="AQ745" s="18">
        <v>3.85</v>
      </c>
      <c r="AR745" s="21"/>
      <c r="AS745" s="21">
        <f t="shared" si="143"/>
        <v>-12.59720404371124</v>
      </c>
      <c r="AT745" s="21">
        <f t="shared" si="144"/>
        <v>-1.0290924074820795</v>
      </c>
      <c r="AV745" s="2">
        <f t="shared" si="145"/>
        <v>-8.1281584654509089</v>
      </c>
      <c r="AW745" s="2">
        <f t="shared" si="146"/>
        <v>-11.074606069261371</v>
      </c>
      <c r="AX745" s="2">
        <f t="shared" si="147"/>
        <v>0.87541564387197479</v>
      </c>
      <c r="AY745" s="2">
        <f t="shared" si="148"/>
        <v>0.99109676023426641</v>
      </c>
      <c r="AZ745" s="2">
        <f t="shared" si="149"/>
        <v>0.94902383941413071</v>
      </c>
      <c r="BA745" s="2">
        <f t="shared" si="150"/>
        <v>5.097616058586929E-2</v>
      </c>
      <c r="BB745" s="2">
        <f t="shared" si="151"/>
        <v>0.88065550274255766</v>
      </c>
      <c r="BD745" s="2">
        <f t="shared" si="152"/>
        <v>-12.70645973167762</v>
      </c>
      <c r="BE745" s="2">
        <f t="shared" si="153"/>
        <v>-1.0380177371481145</v>
      </c>
      <c r="BO745" s="21">
        <f t="shared" si="154"/>
        <v>252.21979418276987</v>
      </c>
      <c r="BP745" s="21">
        <f t="shared" si="155"/>
        <v>312.34249996881033</v>
      </c>
    </row>
    <row r="746" spans="2:68" x14ac:dyDescent="0.3">
      <c r="B746" s="12">
        <v>39752</v>
      </c>
      <c r="C746" s="18">
        <v>-18.4833</v>
      </c>
      <c r="D746" s="18">
        <v>8.0330239990011876E-2</v>
      </c>
      <c r="E746" s="18">
        <v>0.52184764938668005</v>
      </c>
      <c r="F746" s="18">
        <v>1.2591908556341</v>
      </c>
      <c r="G746" s="18">
        <v>1.0844389617582999</v>
      </c>
      <c r="H746" s="18">
        <v>-0.71443738056281003</v>
      </c>
      <c r="I746" s="18">
        <v>-2.8592244418332</v>
      </c>
      <c r="J746" s="18">
        <v>-3.6296206958934003</v>
      </c>
      <c r="K746" s="18">
        <v>-0.69676700111483003</v>
      </c>
      <c r="L746" s="18">
        <v>-20.69</v>
      </c>
      <c r="M746" s="18">
        <v>-15.91</v>
      </c>
      <c r="N746" s="18">
        <v>-16.03</v>
      </c>
      <c r="O746" s="18">
        <v>-17.37</v>
      </c>
      <c r="P746" s="18">
        <v>-25.72</v>
      </c>
      <c r="Q746" s="18">
        <v>-15.59</v>
      </c>
      <c r="R746" s="18">
        <v>-13.02</v>
      </c>
      <c r="S746" s="18">
        <v>-33.18</v>
      </c>
      <c r="T746" s="18">
        <v>-23.78</v>
      </c>
      <c r="U746" s="18">
        <v>-16.670000000000002</v>
      </c>
      <c r="V746" s="18">
        <v>-15.52</v>
      </c>
      <c r="W746" s="18">
        <v>-18.14</v>
      </c>
      <c r="X746" s="18">
        <v>-15.56</v>
      </c>
      <c r="Y746" s="18">
        <v>-11.12</v>
      </c>
      <c r="Z746" s="18">
        <v>-15.13</v>
      </c>
      <c r="AA746" s="18">
        <v>-11.03</v>
      </c>
      <c r="AB746" s="18">
        <v>-20.18</v>
      </c>
      <c r="AC746" s="18">
        <v>-19.47</v>
      </c>
      <c r="AD746" s="18">
        <v>-20.173559619926408</v>
      </c>
      <c r="AE746" s="18">
        <v>-27.353062402110297</v>
      </c>
      <c r="AF746" s="18">
        <v>-19.790609258470926</v>
      </c>
      <c r="AG746" s="18">
        <v>-3.3059747887787982</v>
      </c>
      <c r="AH746" s="18">
        <v>-4.0982237682031464</v>
      </c>
      <c r="AI746" s="18">
        <v>-5.1052441974165035</v>
      </c>
      <c r="AJ746" s="18">
        <v>-22.269001566091074</v>
      </c>
      <c r="AK746" s="18">
        <v>-32.373386295928505</v>
      </c>
      <c r="AM746" s="18">
        <v>-1.7705477084725474</v>
      </c>
      <c r="AN746" s="18">
        <v>33.191882928547919</v>
      </c>
      <c r="AO746" s="18">
        <v>16.387356548789839</v>
      </c>
      <c r="AP746" s="18">
        <v>0.46</v>
      </c>
      <c r="AQ746" s="18">
        <v>4.01</v>
      </c>
      <c r="AR746" s="21"/>
      <c r="AS746" s="21">
        <f t="shared" si="143"/>
        <v>-19.870939498460938</v>
      </c>
      <c r="AT746" s="21">
        <f t="shared" si="144"/>
        <v>-3.3863050287688101</v>
      </c>
      <c r="AV746" s="2">
        <f t="shared" si="145"/>
        <v>-13.07467120909074</v>
      </c>
      <c r="AW746" s="2">
        <f t="shared" si="146"/>
        <v>-17.179738176072</v>
      </c>
      <c r="AX746" s="2">
        <f t="shared" si="147"/>
        <v>0.80209390741529074</v>
      </c>
      <c r="AY746" s="2">
        <f t="shared" si="148"/>
        <v>0.96694025211221202</v>
      </c>
      <c r="AZ746" s="2">
        <f t="shared" si="149"/>
        <v>0.93918436097331803</v>
      </c>
      <c r="BA746" s="2">
        <f t="shared" si="150"/>
        <v>6.0815639026681967E-2</v>
      </c>
      <c r="BB746" s="2">
        <f t="shared" si="151"/>
        <v>0.81049714115455451</v>
      </c>
      <c r="BD746" s="2">
        <f t="shared" si="152"/>
        <v>-20.229105461656797</v>
      </c>
      <c r="BE746" s="2">
        <f t="shared" si="153"/>
        <v>-3.447341861093618</v>
      </c>
      <c r="BO746" s="21">
        <f t="shared" si="154"/>
        <v>214.77721358291015</v>
      </c>
      <c r="BP746" s="21">
        <f t="shared" si="155"/>
        <v>253.15270328578731</v>
      </c>
    </row>
    <row r="747" spans="2:68" x14ac:dyDescent="0.3">
      <c r="B747" s="12">
        <v>39782</v>
      </c>
      <c r="C747" s="18">
        <v>-8.4680999999999997</v>
      </c>
      <c r="D747" s="18">
        <v>2.1127410751220488E-2</v>
      </c>
      <c r="E747" s="18">
        <v>0.71698927456605999</v>
      </c>
      <c r="F747" s="18">
        <v>1.2121172035806</v>
      </c>
      <c r="G747" s="18">
        <v>4.5232542687587998</v>
      </c>
      <c r="H747" s="18">
        <v>8.1895299172477003</v>
      </c>
      <c r="I747" s="18">
        <v>8.5377718291150995</v>
      </c>
      <c r="J747" s="18">
        <v>14.446142544555</v>
      </c>
      <c r="K747" s="18">
        <v>17.220188404752999</v>
      </c>
      <c r="L747" s="18">
        <v>-13.7</v>
      </c>
      <c r="M747" s="18">
        <v>-6.95</v>
      </c>
      <c r="N747" s="18">
        <v>-6.5</v>
      </c>
      <c r="O747" s="18">
        <v>-16.02</v>
      </c>
      <c r="P747" s="18">
        <v>-18.869999999999997</v>
      </c>
      <c r="Q747" s="18">
        <v>-8.6</v>
      </c>
      <c r="R747" s="18">
        <v>-5.47</v>
      </c>
      <c r="S747" s="18">
        <v>-10.3</v>
      </c>
      <c r="T747" s="18">
        <v>-8.02</v>
      </c>
      <c r="U747" s="18">
        <v>0.22</v>
      </c>
      <c r="V747" s="18">
        <v>-7.35</v>
      </c>
      <c r="W747" s="18">
        <v>-10.83</v>
      </c>
      <c r="X747" s="18">
        <v>-1.58</v>
      </c>
      <c r="Y747" s="18">
        <v>1.23</v>
      </c>
      <c r="Z747" s="18">
        <v>-7.69</v>
      </c>
      <c r="AA747" s="18">
        <v>-7.35</v>
      </c>
      <c r="AB747" s="18">
        <v>-14.31</v>
      </c>
      <c r="AC747" s="18">
        <v>-9.4700000000000006</v>
      </c>
      <c r="AD747" s="18">
        <v>-5.3581918343499124</v>
      </c>
      <c r="AE747" s="18">
        <v>-7.7024328249818534</v>
      </c>
      <c r="AF747" s="18">
        <v>-6.5062378914503061</v>
      </c>
      <c r="AG747" s="18">
        <v>3.68118256003378</v>
      </c>
      <c r="AH747" s="18">
        <v>1.6167651019163731</v>
      </c>
      <c r="AI747" s="18">
        <v>4.8809588372471291</v>
      </c>
      <c r="AJ747" s="18">
        <v>-8.7113028266411536</v>
      </c>
      <c r="AK747" s="18">
        <v>-18.928046989720993</v>
      </c>
      <c r="AM747" s="18">
        <v>-0.82335223994032258</v>
      </c>
      <c r="AN747" s="18">
        <v>30.74539167392334</v>
      </c>
      <c r="AO747" s="18">
        <v>15.259659405704582</v>
      </c>
      <c r="AP747" s="18">
        <v>0.01</v>
      </c>
      <c r="AQ747" s="18">
        <v>2.93</v>
      </c>
      <c r="AR747" s="21"/>
      <c r="AS747" s="21">
        <f t="shared" si="143"/>
        <v>-6.5273653022015266</v>
      </c>
      <c r="AT747" s="21">
        <f t="shared" si="144"/>
        <v>3.6600551492825595</v>
      </c>
      <c r="AV747" s="2">
        <f t="shared" si="145"/>
        <v>-2.6266595160647577</v>
      </c>
      <c r="AW747" s="2">
        <f t="shared" si="146"/>
        <v>-5.0633311667194869</v>
      </c>
      <c r="AX747" s="2">
        <f t="shared" si="147"/>
        <v>0.93493762108549694</v>
      </c>
      <c r="AY747" s="2">
        <f t="shared" si="148"/>
        <v>1.0368118256003378</v>
      </c>
      <c r="AZ747" s="2">
        <f t="shared" si="149"/>
        <v>0.93300164524350926</v>
      </c>
      <c r="BA747" s="2">
        <f t="shared" si="150"/>
        <v>6.6998354756490741E-2</v>
      </c>
      <c r="BB747" s="2">
        <f t="shared" si="151"/>
        <v>0.94113316593340191</v>
      </c>
      <c r="BD747" s="2">
        <f t="shared" si="152"/>
        <v>-6.5815546800828857</v>
      </c>
      <c r="BE747" s="2">
        <f t="shared" si="153"/>
        <v>3.6904404735854897</v>
      </c>
      <c r="BO747" s="21">
        <f t="shared" si="154"/>
        <v>207.36737446507962</v>
      </c>
      <c r="BP747" s="21">
        <f t="shared" si="155"/>
        <v>238.25040510795213</v>
      </c>
    </row>
    <row r="748" spans="2:68" x14ac:dyDescent="0.3">
      <c r="B748" s="12">
        <v>39813</v>
      </c>
      <c r="C748" s="18">
        <v>2.2231999999999998</v>
      </c>
      <c r="D748" s="18">
        <v>2.5347913129136757E-3</v>
      </c>
      <c r="E748" s="18">
        <v>0.38895961871183998</v>
      </c>
      <c r="F748" s="18">
        <v>0.65170369954211005</v>
      </c>
      <c r="G748" s="18">
        <v>2.3039130181987</v>
      </c>
      <c r="H748" s="18">
        <v>3.6706384282667002</v>
      </c>
      <c r="I748" s="18">
        <v>5.6871767612589998</v>
      </c>
      <c r="J748" s="18">
        <v>9.1421348043460995</v>
      </c>
      <c r="K748" s="18">
        <v>14.655583796962</v>
      </c>
      <c r="L748" s="18">
        <v>3.98</v>
      </c>
      <c r="M748" s="18">
        <v>1.06</v>
      </c>
      <c r="N748" s="18">
        <v>1.92</v>
      </c>
      <c r="O748" s="18">
        <v>4.59</v>
      </c>
      <c r="P748" s="18">
        <v>6.5350000000000001</v>
      </c>
      <c r="Q748" s="18">
        <v>0.73499999999999999</v>
      </c>
      <c r="R748" s="18">
        <v>0.86</v>
      </c>
      <c r="S748" s="18">
        <v>0.3</v>
      </c>
      <c r="T748" s="18">
        <v>3.67</v>
      </c>
      <c r="U748" s="18">
        <v>-2.42</v>
      </c>
      <c r="V748" s="18">
        <v>-2.1800000000000002</v>
      </c>
      <c r="W748" s="18">
        <v>2.0499999999999998</v>
      </c>
      <c r="X748" s="18">
        <v>3.46</v>
      </c>
      <c r="Y748" s="18">
        <v>-2.04</v>
      </c>
      <c r="Z748" s="18">
        <v>4.88</v>
      </c>
      <c r="AA748" s="18">
        <v>6.74</v>
      </c>
      <c r="AB748" s="18">
        <v>1.51</v>
      </c>
      <c r="AC748" s="18">
        <v>-0.13</v>
      </c>
      <c r="AD748" s="18">
        <v>6.0232986003020406</v>
      </c>
      <c r="AE748" s="18">
        <v>8.0392590771248162</v>
      </c>
      <c r="AF748" s="18">
        <v>3.6736666195686274</v>
      </c>
      <c r="AG748" s="18">
        <v>7.6523625574523635</v>
      </c>
      <c r="AH748" s="18">
        <v>8.2629385548722354</v>
      </c>
      <c r="AI748" s="18">
        <v>8.2941206887636518</v>
      </c>
      <c r="AJ748" s="18">
        <v>-6.2820150601299645</v>
      </c>
      <c r="AK748" s="18">
        <v>-28.907806556783189</v>
      </c>
      <c r="AM748" s="18">
        <v>0.25307713412614508</v>
      </c>
      <c r="AN748" s="18">
        <v>31.807610373806696</v>
      </c>
      <c r="AO748" s="18">
        <v>15.376080747423774</v>
      </c>
      <c r="AP748" s="18">
        <v>0.11</v>
      </c>
      <c r="AQ748" s="18">
        <v>2.25</v>
      </c>
      <c r="AR748" s="21"/>
      <c r="AS748" s="21">
        <f t="shared" si="143"/>
        <v>3.6711318282557137</v>
      </c>
      <c r="AT748" s="21">
        <f t="shared" si="144"/>
        <v>7.6498277661394498</v>
      </c>
      <c r="AV748" s="2">
        <f t="shared" si="145"/>
        <v>4.6141982668076027</v>
      </c>
      <c r="AW748" s="2">
        <f t="shared" si="146"/>
        <v>3.6871555673570366</v>
      </c>
      <c r="AX748" s="2">
        <f t="shared" si="147"/>
        <v>1.0367366661956863</v>
      </c>
      <c r="AY748" s="2">
        <f t="shared" si="148"/>
        <v>1.0765236255745236</v>
      </c>
      <c r="AZ748" s="2">
        <f t="shared" si="149"/>
        <v>0.93060886059671444</v>
      </c>
      <c r="BA748" s="2">
        <f t="shared" si="150"/>
        <v>6.9391139403285562E-2</v>
      </c>
      <c r="BB748" s="2">
        <f t="shared" si="151"/>
        <v>1.0394023270148318</v>
      </c>
      <c r="BD748" s="2">
        <f t="shared" si="152"/>
        <v>3.6618644865575507</v>
      </c>
      <c r="BE748" s="2">
        <f t="shared" si="153"/>
        <v>7.6305166732238376</v>
      </c>
      <c r="BO748" s="21">
        <f t="shared" si="154"/>
        <v>217.4605156719806</v>
      </c>
      <c r="BP748" s="21">
        <f t="shared" si="155"/>
        <v>247.63802548143181</v>
      </c>
    </row>
    <row r="749" spans="2:68" x14ac:dyDescent="0.3">
      <c r="B749" s="12">
        <v>39844</v>
      </c>
      <c r="C749" s="18">
        <v>-7.7470999999999997</v>
      </c>
      <c r="D749" s="18">
        <v>2.5347923691354524E-3</v>
      </c>
      <c r="E749" s="18">
        <v>-0.15453472651485001</v>
      </c>
      <c r="F749" s="18">
        <v>-0.40856829788170002</v>
      </c>
      <c r="G749" s="18">
        <v>-1.6890792595266002</v>
      </c>
      <c r="H749" s="18">
        <v>-2.9483819993520002</v>
      </c>
      <c r="I749" s="18">
        <v>-4.4453942227576002</v>
      </c>
      <c r="J749" s="18">
        <v>-10.593105115266999</v>
      </c>
      <c r="K749" s="18">
        <v>-14.73818887118</v>
      </c>
      <c r="L749" s="18">
        <v>-11.5</v>
      </c>
      <c r="M749" s="18">
        <v>-7.86</v>
      </c>
      <c r="N749" s="18">
        <v>-3.85</v>
      </c>
      <c r="O749" s="18">
        <v>-15.81</v>
      </c>
      <c r="P749" s="18">
        <v>-9.16</v>
      </c>
      <c r="Q749" s="18">
        <v>-9.0250000000000004</v>
      </c>
      <c r="R749" s="18">
        <v>-5.13</v>
      </c>
      <c r="S749" s="18">
        <v>-13.78</v>
      </c>
      <c r="T749" s="18">
        <v>-9.35</v>
      </c>
      <c r="U749" s="18">
        <v>-3.53</v>
      </c>
      <c r="V749" s="18">
        <v>-8.8000000000000007</v>
      </c>
      <c r="W749" s="18">
        <v>-3.17</v>
      </c>
      <c r="X749" s="18">
        <v>-10.28</v>
      </c>
      <c r="Y749" s="18">
        <v>-0.82</v>
      </c>
      <c r="Z749" s="18">
        <v>-7.6</v>
      </c>
      <c r="AA749" s="18">
        <v>-2.21</v>
      </c>
      <c r="AB749" s="18">
        <v>-21.22</v>
      </c>
      <c r="AC749" s="18">
        <v>-12.63</v>
      </c>
      <c r="AD749" s="18">
        <v>-9.7977451650150034</v>
      </c>
      <c r="AE749" s="18">
        <v>-6.4171471877662256</v>
      </c>
      <c r="AF749" s="18">
        <v>-8.5130817169056243</v>
      </c>
      <c r="AG749" s="18">
        <v>-5.7611595802925404</v>
      </c>
      <c r="AH749" s="18">
        <v>-6.1106821707325736</v>
      </c>
      <c r="AI749" s="18">
        <v>0.7974024733801155</v>
      </c>
      <c r="AJ749" s="18">
        <v>-3.9863858195815283</v>
      </c>
      <c r="AK749" s="18">
        <v>6.318471337579612</v>
      </c>
      <c r="AM749" s="18">
        <v>0.36426606521873239</v>
      </c>
      <c r="AN749" s="18">
        <v>29.712733358128723</v>
      </c>
      <c r="AO749" s="18">
        <v>15.174651936879673</v>
      </c>
      <c r="AP749" s="18">
        <v>0.24</v>
      </c>
      <c r="AQ749" s="18">
        <v>2.87</v>
      </c>
      <c r="AR749" s="21"/>
      <c r="AS749" s="21">
        <f t="shared" si="143"/>
        <v>-8.5156165092747607</v>
      </c>
      <c r="AT749" s="21">
        <f t="shared" si="144"/>
        <v>-5.7636943726616758</v>
      </c>
      <c r="AV749" s="2">
        <f t="shared" si="145"/>
        <v>-8.0517711411404314</v>
      </c>
      <c r="AW749" s="2">
        <f t="shared" si="146"/>
        <v>-8.6863887695156521</v>
      </c>
      <c r="AX749" s="2">
        <f t="shared" si="147"/>
        <v>0.91486918283094376</v>
      </c>
      <c r="AY749" s="2">
        <f t="shared" si="148"/>
        <v>0.94238840419707459</v>
      </c>
      <c r="AZ749" s="2">
        <f t="shared" si="149"/>
        <v>0.9286704633040801</v>
      </c>
      <c r="BA749" s="2">
        <f t="shared" si="150"/>
        <v>7.1329536695919904E-2</v>
      </c>
      <c r="BB749" s="2">
        <f t="shared" si="151"/>
        <v>0.91677877295703081</v>
      </c>
      <c r="BD749" s="2">
        <f t="shared" si="152"/>
        <v>-8.4847095915005646</v>
      </c>
      <c r="BE749" s="2">
        <f t="shared" si="153"/>
        <v>-5.7427753907115813</v>
      </c>
      <c r="BO749" s="21">
        <f t="shared" si="154"/>
        <v>200.74322749157159</v>
      </c>
      <c r="BP749" s="21">
        <f t="shared" si="155"/>
        <v>227.02928513836898</v>
      </c>
    </row>
    <row r="750" spans="2:68" x14ac:dyDescent="0.3">
      <c r="B750" s="12">
        <v>39872</v>
      </c>
      <c r="C750" s="18">
        <v>-10.0166</v>
      </c>
      <c r="D750" s="18">
        <v>1.4788194998716087E-2</v>
      </c>
      <c r="E750" s="18">
        <v>-0.13892295069141</v>
      </c>
      <c r="F750" s="18">
        <v>-7.1069628499838999E-2</v>
      </c>
      <c r="G750" s="18">
        <v>-0.50358524875309996</v>
      </c>
      <c r="H750" s="18">
        <v>-1.1373549780384</v>
      </c>
      <c r="I750" s="18">
        <v>-0.19198830127920999</v>
      </c>
      <c r="J750" s="18">
        <v>-0.41782028568364998</v>
      </c>
      <c r="K750" s="18">
        <v>-1.6446359362188001</v>
      </c>
      <c r="L750" s="18">
        <v>-12.65</v>
      </c>
      <c r="M750" s="18">
        <v>-9.7899999999999991</v>
      </c>
      <c r="N750" s="18">
        <v>-7.45</v>
      </c>
      <c r="O750" s="18">
        <v>-13.3</v>
      </c>
      <c r="P750" s="18">
        <v>-21.545000000000002</v>
      </c>
      <c r="Q750" s="18">
        <v>-7.9399999999999995</v>
      </c>
      <c r="R750" s="18">
        <v>-7.65</v>
      </c>
      <c r="S750" s="18">
        <v>-12.27</v>
      </c>
      <c r="T750" s="18">
        <v>-15.8</v>
      </c>
      <c r="U750" s="18">
        <v>-12.46</v>
      </c>
      <c r="V750" s="18">
        <v>-9.73</v>
      </c>
      <c r="W750" s="18">
        <v>-5.0599999999999996</v>
      </c>
      <c r="X750" s="18">
        <v>-6.94</v>
      </c>
      <c r="Y750" s="18">
        <v>-12.59</v>
      </c>
      <c r="Z750" s="18">
        <v>-3.06</v>
      </c>
      <c r="AA750" s="18">
        <v>-9.9499999999999993</v>
      </c>
      <c r="AB750" s="18">
        <v>-15.36</v>
      </c>
      <c r="AC750" s="18">
        <v>-13.27</v>
      </c>
      <c r="AD750" s="18">
        <v>-10.227082259933828</v>
      </c>
      <c r="AE750" s="18">
        <v>-5.6245272970021798</v>
      </c>
      <c r="AF750" s="18">
        <v>-9.7293962693080651</v>
      </c>
      <c r="AG750" s="18">
        <v>-2.1473266488491904</v>
      </c>
      <c r="AH750" s="18">
        <v>-2.5657907750802456</v>
      </c>
      <c r="AI750" s="18">
        <v>-2.0890573188062533</v>
      </c>
      <c r="AJ750" s="18">
        <v>-3.9730609087392788</v>
      </c>
      <c r="AK750" s="18">
        <v>5.7991852384375875</v>
      </c>
      <c r="AM750" s="18">
        <v>-9.8728285653848502E-2</v>
      </c>
      <c r="AN750" s="18">
        <v>26.706401374291378</v>
      </c>
      <c r="AO750" s="18">
        <v>14.122181801918904</v>
      </c>
      <c r="AP750" s="18">
        <v>0.26</v>
      </c>
      <c r="AQ750" s="18">
        <v>3.02</v>
      </c>
      <c r="AR750" s="21"/>
      <c r="AS750" s="21">
        <f t="shared" si="143"/>
        <v>-9.7441844643067803</v>
      </c>
      <c r="AT750" s="21">
        <f t="shared" si="144"/>
        <v>-2.1621148438479065</v>
      </c>
      <c r="AV750" s="2">
        <f t="shared" si="145"/>
        <v>-7.3560470975165533</v>
      </c>
      <c r="AW750" s="2">
        <f t="shared" si="146"/>
        <v>-9.0898424704306748</v>
      </c>
      <c r="AX750" s="2">
        <f t="shared" si="147"/>
        <v>0.90270603730691934</v>
      </c>
      <c r="AY750" s="2">
        <f t="shared" si="148"/>
        <v>0.9785267335115081</v>
      </c>
      <c r="AZ750" s="2">
        <f t="shared" si="149"/>
        <v>0.92313978633848626</v>
      </c>
      <c r="BA750" s="2">
        <f t="shared" si="150"/>
        <v>7.6860213661513743E-2</v>
      </c>
      <c r="BB750" s="2">
        <f t="shared" si="151"/>
        <v>0.90811429243915476</v>
      </c>
      <c r="BD750" s="2">
        <f t="shared" si="152"/>
        <v>-9.7538142378897099</v>
      </c>
      <c r="BE750" s="2">
        <f t="shared" si="153"/>
        <v>-2.1642515723224971</v>
      </c>
      <c r="BO750" s="21">
        <f t="shared" si="154"/>
        <v>185.77827078514815</v>
      </c>
      <c r="BP750" s="21">
        <f t="shared" si="155"/>
        <v>206.16853863639705</v>
      </c>
    </row>
    <row r="751" spans="2:68" x14ac:dyDescent="0.3">
      <c r="B751" s="12">
        <v>39903</v>
      </c>
      <c r="C751" s="18">
        <v>8.6803000000000008</v>
      </c>
      <c r="D751" s="18">
        <v>1.4365610868338763E-2</v>
      </c>
      <c r="E751" s="18">
        <v>0.14336452347521</v>
      </c>
      <c r="F751" s="18">
        <v>0.51586239705050996</v>
      </c>
      <c r="G751" s="18">
        <v>1.8724027603727</v>
      </c>
      <c r="H751" s="18">
        <v>3.2324919468921003</v>
      </c>
      <c r="I751" s="18">
        <v>3.29096008432</v>
      </c>
      <c r="J751" s="18">
        <v>5.7347218589177</v>
      </c>
      <c r="K751" s="18">
        <v>3.5141215009681002</v>
      </c>
      <c r="L751" s="18">
        <v>9.9</v>
      </c>
      <c r="M751" s="18">
        <v>8.69</v>
      </c>
      <c r="N751" s="18">
        <v>8.39</v>
      </c>
      <c r="O751" s="18">
        <v>11.42</v>
      </c>
      <c r="P751" s="18">
        <v>29.520000000000003</v>
      </c>
      <c r="Q751" s="18">
        <v>4.6549999999999994</v>
      </c>
      <c r="R751" s="18">
        <v>6.42</v>
      </c>
      <c r="S751" s="18">
        <v>11.95</v>
      </c>
      <c r="T751" s="18">
        <v>8.7200000000000006</v>
      </c>
      <c r="U751" s="18">
        <v>3.95</v>
      </c>
      <c r="V751" s="18">
        <v>5.93</v>
      </c>
      <c r="W751" s="18">
        <v>11.56</v>
      </c>
      <c r="X751" s="18">
        <v>7.51</v>
      </c>
      <c r="Y751" s="18">
        <v>2.79</v>
      </c>
      <c r="Z751" s="18">
        <v>9.9499999999999993</v>
      </c>
      <c r="AA751" s="18">
        <v>7.06</v>
      </c>
      <c r="AB751" s="18">
        <v>14.72</v>
      </c>
      <c r="AC751" s="18">
        <v>10.6</v>
      </c>
      <c r="AD751" s="18">
        <v>6.3873927498172778</v>
      </c>
      <c r="AE751" s="18">
        <v>14.384567085232703</v>
      </c>
      <c r="AF751" s="18">
        <v>8.2920245073133216</v>
      </c>
      <c r="AG751" s="18">
        <v>3.1945670210860921</v>
      </c>
      <c r="AH751" s="18">
        <v>3.2940455064049301</v>
      </c>
      <c r="AI751" s="18">
        <v>-0.56606512167980405</v>
      </c>
      <c r="AJ751" s="18">
        <v>4.1981006899689088</v>
      </c>
      <c r="AK751" s="18">
        <v>12.502831257078139</v>
      </c>
      <c r="AM751" s="18">
        <v>0.10070825195886979</v>
      </c>
      <c r="AN751" s="18">
        <v>28.893159810530161</v>
      </c>
      <c r="AO751" s="18">
        <v>13.323667656863938</v>
      </c>
      <c r="AP751" s="18">
        <v>0.21</v>
      </c>
      <c r="AQ751" s="18">
        <v>2.71</v>
      </c>
      <c r="AR751" s="21"/>
      <c r="AS751" s="21">
        <f t="shared" si="143"/>
        <v>8.2776588964449829</v>
      </c>
      <c r="AT751" s="21">
        <f t="shared" si="144"/>
        <v>3.1802014102177534</v>
      </c>
      <c r="AV751" s="2">
        <f t="shared" si="145"/>
        <v>6.6620790094862823</v>
      </c>
      <c r="AW751" s="2">
        <f t="shared" si="146"/>
        <v>7.7995245838325511</v>
      </c>
      <c r="AX751" s="2">
        <f t="shared" si="147"/>
        <v>1.0829202450731332</v>
      </c>
      <c r="AY751" s="2">
        <f t="shared" si="148"/>
        <v>1.0319456702108609</v>
      </c>
      <c r="AZ751" s="2">
        <f t="shared" si="149"/>
        <v>0.92649175760335223</v>
      </c>
      <c r="BA751" s="2">
        <f t="shared" si="150"/>
        <v>7.3508242396647772E-2</v>
      </c>
      <c r="BB751" s="2">
        <f t="shared" si="151"/>
        <v>1.0790023283579142</v>
      </c>
      <c r="BD751" s="2">
        <f t="shared" si="152"/>
        <v>8.2693309977484581</v>
      </c>
      <c r="BE751" s="2">
        <f t="shared" si="153"/>
        <v>3.1770019071323805</v>
      </c>
      <c r="BO751" s="21">
        <f t="shared" si="154"/>
        <v>198.34206001633922</v>
      </c>
      <c r="BP751" s="21">
        <f t="shared" si="155"/>
        <v>222.456333222821</v>
      </c>
    </row>
    <row r="752" spans="2:68" x14ac:dyDescent="0.3">
      <c r="B752" s="12">
        <v>39933</v>
      </c>
      <c r="C752" s="18">
        <v>10.9466</v>
      </c>
      <c r="D752" s="18">
        <v>1.2675206514245474E-2</v>
      </c>
      <c r="E752" s="18">
        <v>0.1908215768788</v>
      </c>
      <c r="F752" s="18">
        <v>-0.11169105336097</v>
      </c>
      <c r="G752" s="18">
        <v>-1.6750298009068001</v>
      </c>
      <c r="H752" s="18">
        <v>-2.4370772284608</v>
      </c>
      <c r="I752" s="18">
        <v>-3.5781711569642001</v>
      </c>
      <c r="J752" s="18">
        <v>-6.1337591812157006</v>
      </c>
      <c r="K752" s="18">
        <v>-8.4468733211236007</v>
      </c>
      <c r="L752" s="18">
        <v>17.47</v>
      </c>
      <c r="M752" s="18">
        <v>8.6199999999999992</v>
      </c>
      <c r="N752" s="18">
        <v>7.85</v>
      </c>
      <c r="O752" s="18">
        <v>18.62</v>
      </c>
      <c r="P752" s="18">
        <v>40.454999999999998</v>
      </c>
      <c r="Q752" s="18">
        <v>1.4350000000000001</v>
      </c>
      <c r="R752" s="18">
        <v>4.96</v>
      </c>
      <c r="S752" s="18">
        <v>45.52</v>
      </c>
      <c r="T752" s="18">
        <v>20.89</v>
      </c>
      <c r="U752" s="18">
        <v>4.53</v>
      </c>
      <c r="V752" s="18">
        <v>11.51</v>
      </c>
      <c r="W752" s="18">
        <v>12.4</v>
      </c>
      <c r="X752" s="18">
        <v>9.66</v>
      </c>
      <c r="Y752" s="18">
        <v>2.09</v>
      </c>
      <c r="Z752" s="18">
        <v>9.5299999999999994</v>
      </c>
      <c r="AA752" s="18">
        <v>-0.9</v>
      </c>
      <c r="AB752" s="18">
        <v>17.079999999999998</v>
      </c>
      <c r="AC752" s="18">
        <v>14.59</v>
      </c>
      <c r="AD752" s="18">
        <v>12.961645474596818</v>
      </c>
      <c r="AE752" s="18">
        <v>16.656403940886698</v>
      </c>
      <c r="AF752" s="18">
        <v>11.896143040478368</v>
      </c>
      <c r="AG752" s="18">
        <v>0.11871911342173913</v>
      </c>
      <c r="AH752" s="18">
        <v>1.5076116772889447</v>
      </c>
      <c r="AI752" s="18">
        <v>3.0653950953678288</v>
      </c>
      <c r="AJ752" s="18">
        <v>0.91730602183888177</v>
      </c>
      <c r="AK752" s="18">
        <v>1.3690356351922617</v>
      </c>
      <c r="AM752" s="18">
        <v>0.14714939189219844</v>
      </c>
      <c r="AN752" s="18">
        <v>32.358135879816892</v>
      </c>
      <c r="AO752" s="18">
        <v>14.981866453039256</v>
      </c>
      <c r="AP752" s="18">
        <v>0.14000000000000001</v>
      </c>
      <c r="AQ752" s="18">
        <v>3.16</v>
      </c>
      <c r="AR752" s="21"/>
      <c r="AS752" s="21">
        <f t="shared" si="143"/>
        <v>11.883467833964122</v>
      </c>
      <c r="AT752" s="21">
        <f t="shared" si="144"/>
        <v>0.10604390690749366</v>
      </c>
      <c r="AV752" s="2">
        <f t="shared" si="145"/>
        <v>8.2157664704691804</v>
      </c>
      <c r="AW752" s="2">
        <f t="shared" si="146"/>
        <v>10.883255915748013</v>
      </c>
      <c r="AX752" s="2">
        <f t="shared" si="147"/>
        <v>1.1189614304047837</v>
      </c>
      <c r="AY752" s="2">
        <f t="shared" si="148"/>
        <v>1.0011871911342174</v>
      </c>
      <c r="AZ752" s="2">
        <f t="shared" si="149"/>
        <v>0.93371589473496341</v>
      </c>
      <c r="BA752" s="2">
        <f t="shared" si="150"/>
        <v>6.6284105265036586E-2</v>
      </c>
      <c r="BB752" s="2">
        <f t="shared" si="151"/>
        <v>1.1103040530764021</v>
      </c>
      <c r="BD752" s="2">
        <f t="shared" si="152"/>
        <v>11.866007076708859</v>
      </c>
      <c r="BE752" s="2">
        <f t="shared" si="153"/>
        <v>0.1058880932222309</v>
      </c>
      <c r="BO752" s="21">
        <f t="shared" si="154"/>
        <v>214.92923961517997</v>
      </c>
      <c r="BP752" s="21">
        <f t="shared" si="155"/>
        <v>246.99416840981286</v>
      </c>
    </row>
    <row r="753" spans="2:68" x14ac:dyDescent="0.3">
      <c r="B753" s="12">
        <v>39964</v>
      </c>
      <c r="C753" s="18">
        <v>6.7786999999999997</v>
      </c>
      <c r="D753" s="18">
        <v>2.9572699664859314E-3</v>
      </c>
      <c r="E753" s="18">
        <v>3.6053009554043003E-2</v>
      </c>
      <c r="F753" s="18">
        <v>8.3092668591981E-2</v>
      </c>
      <c r="G753" s="18">
        <v>-1.3248392477691</v>
      </c>
      <c r="H753" s="18">
        <v>-1.9650662391894</v>
      </c>
      <c r="I753" s="18">
        <v>-1.6442349131213001</v>
      </c>
      <c r="J753" s="18">
        <v>-2.5809151925741003</v>
      </c>
      <c r="K753" s="18">
        <v>-4.5675532402441998</v>
      </c>
      <c r="L753" s="18">
        <v>5.0999999999999996</v>
      </c>
      <c r="M753" s="18">
        <v>5.5</v>
      </c>
      <c r="N753" s="18">
        <v>4.7300000000000004</v>
      </c>
      <c r="O753" s="18">
        <v>5.94</v>
      </c>
      <c r="P753" s="18">
        <v>19.29</v>
      </c>
      <c r="Q753" s="18">
        <v>1.5750000000000002</v>
      </c>
      <c r="R753" s="18">
        <v>7.16</v>
      </c>
      <c r="S753" s="18">
        <v>-3.65</v>
      </c>
      <c r="T753" s="18">
        <v>5.1100000000000003</v>
      </c>
      <c r="U753" s="18">
        <v>10.37</v>
      </c>
      <c r="V753" s="18">
        <v>6.16</v>
      </c>
      <c r="W753" s="18">
        <v>3.01</v>
      </c>
      <c r="X753" s="18">
        <v>1.05</v>
      </c>
      <c r="Y753" s="18">
        <v>4.63</v>
      </c>
      <c r="Z753" s="18">
        <v>-0.94</v>
      </c>
      <c r="AA753" s="18">
        <v>6.2</v>
      </c>
      <c r="AB753" s="18">
        <v>10.02</v>
      </c>
      <c r="AC753" s="18">
        <v>3.37</v>
      </c>
      <c r="AD753" s="18">
        <v>12.012691042044811</v>
      </c>
      <c r="AE753" s="18">
        <v>17.14526646454113</v>
      </c>
      <c r="AF753" s="18">
        <v>10.082602423860521</v>
      </c>
      <c r="AG753" s="18">
        <v>2.3631703330594611</v>
      </c>
      <c r="AH753" s="18">
        <v>3.9017971445131305</v>
      </c>
      <c r="AI753" s="18">
        <v>4.1025398923614453</v>
      </c>
      <c r="AJ753" s="18">
        <v>13.804867057232983</v>
      </c>
      <c r="AK753" s="18">
        <v>31.698113207547163</v>
      </c>
      <c r="AM753" s="18">
        <v>0.82996122466223454</v>
      </c>
      <c r="AN753" s="18">
        <v>35.642563086212043</v>
      </c>
      <c r="AO753" s="18">
        <v>15.99635575526316</v>
      </c>
      <c r="AP753" s="18">
        <v>0.14000000000000001</v>
      </c>
      <c r="AQ753" s="18">
        <v>3.47</v>
      </c>
      <c r="AR753" s="21"/>
      <c r="AS753" s="21">
        <f t="shared" si="143"/>
        <v>10.079645153894035</v>
      </c>
      <c r="AT753" s="21">
        <f t="shared" si="144"/>
        <v>2.3602130630929752</v>
      </c>
      <c r="AV753" s="2">
        <f t="shared" si="145"/>
        <v>6.9368115719579686</v>
      </c>
      <c r="AW753" s="2">
        <f t="shared" si="146"/>
        <v>8.7409655499053329</v>
      </c>
      <c r="AX753" s="2">
        <f t="shared" si="147"/>
        <v>1.1008260242386052</v>
      </c>
      <c r="AY753" s="2">
        <f t="shared" si="148"/>
        <v>1.0236317033305946</v>
      </c>
      <c r="AZ753" s="2">
        <f t="shared" si="149"/>
        <v>0.93807617260024623</v>
      </c>
      <c r="BA753" s="2">
        <f t="shared" si="150"/>
        <v>6.1923827399753772E-2</v>
      </c>
      <c r="BB753" s="2">
        <f t="shared" si="151"/>
        <v>1.0957092677456757</v>
      </c>
      <c r="BD753" s="2">
        <f t="shared" si="152"/>
        <v>9.9966766142409575</v>
      </c>
      <c r="BE753" s="2">
        <f t="shared" si="153"/>
        <v>2.3407854514930482</v>
      </c>
      <c r="BO753" s="21">
        <f t="shared" si="154"/>
        <v>231.62230532959438</v>
      </c>
      <c r="BP753" s="21">
        <f t="shared" si="155"/>
        <v>270.63379940576817</v>
      </c>
    </row>
    <row r="754" spans="2:68" x14ac:dyDescent="0.3">
      <c r="B754" s="12">
        <v>39994</v>
      </c>
      <c r="C754" s="18">
        <v>-0.3019</v>
      </c>
      <c r="D754" s="18">
        <v>6.7597430822630145E-3</v>
      </c>
      <c r="E754" s="18">
        <v>5.6730480479693E-2</v>
      </c>
      <c r="F754" s="18">
        <v>-0.22942750342368001</v>
      </c>
      <c r="G754" s="18">
        <v>-0.73114149530270001</v>
      </c>
      <c r="H754" s="18">
        <v>-0.54737620122181996</v>
      </c>
      <c r="I754" s="18">
        <v>0.28507278029604</v>
      </c>
      <c r="J754" s="18">
        <v>0.67945160315411002</v>
      </c>
      <c r="K754" s="18">
        <v>0.49323819653113998</v>
      </c>
      <c r="L754" s="18">
        <v>4.4400000000000004</v>
      </c>
      <c r="M754" s="18">
        <v>0.23</v>
      </c>
      <c r="N754" s="18">
        <v>1.91</v>
      </c>
      <c r="O754" s="18">
        <v>-0.95</v>
      </c>
      <c r="P754" s="18">
        <v>-4.03</v>
      </c>
      <c r="Q754" s="18">
        <v>2.5449999999999999</v>
      </c>
      <c r="R754" s="18">
        <v>0.65</v>
      </c>
      <c r="S754" s="18">
        <v>4.3099999999999996</v>
      </c>
      <c r="T754" s="18">
        <v>-1.1399999999999999</v>
      </c>
      <c r="U754" s="18">
        <v>-4.75</v>
      </c>
      <c r="V754" s="18">
        <v>-2.69</v>
      </c>
      <c r="W754" s="18">
        <v>4.49</v>
      </c>
      <c r="X754" s="18">
        <v>1.65</v>
      </c>
      <c r="Y754" s="18">
        <v>4.63</v>
      </c>
      <c r="Z754" s="18">
        <v>-0.28999999999999998</v>
      </c>
      <c r="AA754" s="18">
        <v>3.59</v>
      </c>
      <c r="AB754" s="18">
        <v>-1.79</v>
      </c>
      <c r="AC754" s="18">
        <v>-2.13</v>
      </c>
      <c r="AD754" s="18">
        <v>-0.53946356090641689</v>
      </c>
      <c r="AE754" s="18">
        <v>-1.3275892386143795</v>
      </c>
      <c r="AF754" s="18">
        <v>-0.52046561193733742</v>
      </c>
      <c r="AG754" s="18">
        <v>-6.5418374425663117E-2</v>
      </c>
      <c r="AH754" s="18">
        <v>-1.850487780078458E-2</v>
      </c>
      <c r="AI754" s="18">
        <v>2.8025939866672678</v>
      </c>
      <c r="AJ754" s="18">
        <v>-1.2045950430240704</v>
      </c>
      <c r="AK754" s="18">
        <v>5.2933192580304489</v>
      </c>
      <c r="AM754" s="18">
        <v>-2.9796545463012247E-2</v>
      </c>
      <c r="AN754" s="18">
        <v>36.527035365888082</v>
      </c>
      <c r="AO754" s="18">
        <v>16.384182816215347</v>
      </c>
      <c r="AP754" s="18">
        <v>0.19</v>
      </c>
      <c r="AQ754" s="18">
        <v>3.53</v>
      </c>
      <c r="AR754" s="21"/>
      <c r="AS754" s="21">
        <f t="shared" si="143"/>
        <v>-0.52722535501960044</v>
      </c>
      <c r="AT754" s="21">
        <f t="shared" si="144"/>
        <v>-7.2178117507926132E-2</v>
      </c>
      <c r="AV754" s="2">
        <f t="shared" si="145"/>
        <v>-0.35415489522082289</v>
      </c>
      <c r="AW754" s="2">
        <f t="shared" si="146"/>
        <v>-0.46249079987992214</v>
      </c>
      <c r="AX754" s="2">
        <f t="shared" si="147"/>
        <v>0.99479534388062663</v>
      </c>
      <c r="AY754" s="2">
        <f t="shared" si="148"/>
        <v>0.99934581625574337</v>
      </c>
      <c r="AZ754" s="2">
        <f t="shared" si="149"/>
        <v>0.93781053127685332</v>
      </c>
      <c r="BA754" s="2">
        <f t="shared" si="150"/>
        <v>6.2189468723146679E-2</v>
      </c>
      <c r="BB754" s="2">
        <f t="shared" si="151"/>
        <v>0.99507712654657066</v>
      </c>
      <c r="BD754" s="2">
        <f t="shared" si="152"/>
        <v>-0.52738249678501892</v>
      </c>
      <c r="BE754" s="2">
        <f t="shared" si="153"/>
        <v>-7.2199630503653286E-2</v>
      </c>
      <c r="BO754" s="21">
        <f t="shared" si="154"/>
        <v>230.73298815133629</v>
      </c>
      <c r="BP754" s="21">
        <f t="shared" si="155"/>
        <v>269.30150345907282</v>
      </c>
    </row>
    <row r="755" spans="2:68" x14ac:dyDescent="0.3">
      <c r="B755" s="12">
        <v>40025</v>
      </c>
      <c r="C755" s="18">
        <v>8.1780000000000008</v>
      </c>
      <c r="D755" s="18">
        <v>1.2041370397852802E-2</v>
      </c>
      <c r="E755" s="18">
        <v>0.11054014112686998</v>
      </c>
      <c r="F755" s="18">
        <v>0.19197051005370999</v>
      </c>
      <c r="G755" s="18">
        <v>0.60349887440168004</v>
      </c>
      <c r="H755" s="18">
        <v>0.85115715277735005</v>
      </c>
      <c r="I755" s="18">
        <v>0.82633135273641001</v>
      </c>
      <c r="J755" s="18">
        <v>0.72323662888908002</v>
      </c>
      <c r="K755" s="18">
        <v>0.88093656023731004</v>
      </c>
      <c r="L755" s="18">
        <v>10.199999999999999</v>
      </c>
      <c r="M755" s="18">
        <v>7.29</v>
      </c>
      <c r="N755" s="18">
        <v>6.28</v>
      </c>
      <c r="O755" s="18">
        <v>11.06</v>
      </c>
      <c r="P755" s="18">
        <v>12.74</v>
      </c>
      <c r="Q755" s="18">
        <v>6.2850000000000001</v>
      </c>
      <c r="R755" s="18">
        <v>7.31</v>
      </c>
      <c r="S755" s="18">
        <v>19.73</v>
      </c>
      <c r="T755" s="18">
        <v>10.69</v>
      </c>
      <c r="U755" s="18">
        <v>5.33</v>
      </c>
      <c r="V755" s="18">
        <v>12.46</v>
      </c>
      <c r="W755" s="18">
        <v>8.16</v>
      </c>
      <c r="X755" s="18">
        <v>5.52</v>
      </c>
      <c r="Y755" s="18">
        <v>4.41</v>
      </c>
      <c r="Z755" s="18">
        <v>6.76</v>
      </c>
      <c r="AA755" s="18">
        <v>5.49</v>
      </c>
      <c r="AB755" s="18">
        <v>8.65</v>
      </c>
      <c r="AC755" s="18">
        <v>9.8699999999999992</v>
      </c>
      <c r="AD755" s="18">
        <v>9.1427394625405825</v>
      </c>
      <c r="AE755" s="18">
        <v>11.316604294751853</v>
      </c>
      <c r="AF755" s="18">
        <v>8.8378396937268899</v>
      </c>
      <c r="AG755" s="18">
        <v>1.8885107280938396</v>
      </c>
      <c r="AH755" s="18">
        <v>2.352405278201708</v>
      </c>
      <c r="AI755" s="18">
        <v>4.5921743349949251</v>
      </c>
      <c r="AJ755" s="18">
        <v>3.0109302539971239</v>
      </c>
      <c r="AK755" s="18">
        <v>-0.80206244629044132</v>
      </c>
      <c r="AM755" s="18">
        <v>0.33484533777929926</v>
      </c>
      <c r="AN755" s="18">
        <v>40.158490655210592</v>
      </c>
      <c r="AO755" s="18">
        <v>16.694620816995624</v>
      </c>
      <c r="AP755" s="18">
        <v>0.18</v>
      </c>
      <c r="AQ755" s="18">
        <v>3.52</v>
      </c>
      <c r="AR755" s="21"/>
      <c r="AS755" s="21">
        <f t="shared" si="143"/>
        <v>8.8257983233290371</v>
      </c>
      <c r="AT755" s="21">
        <f t="shared" si="144"/>
        <v>1.8764693576959868</v>
      </c>
      <c r="AV755" s="2">
        <f t="shared" si="145"/>
        <v>6.4181956662576756</v>
      </c>
      <c r="AW755" s="2">
        <f t="shared" si="146"/>
        <v>8.0708192795925005</v>
      </c>
      <c r="AX755" s="2">
        <f t="shared" si="147"/>
        <v>1.0883783969372689</v>
      </c>
      <c r="AY755" s="2">
        <f t="shared" si="148"/>
        <v>1.0188851072809384</v>
      </c>
      <c r="AZ755" s="2">
        <f t="shared" si="149"/>
        <v>0.94154925046087135</v>
      </c>
      <c r="BA755" s="2">
        <f t="shared" si="150"/>
        <v>5.8450749539128655E-2</v>
      </c>
      <c r="BB755" s="2">
        <f t="shared" si="151"/>
        <v>1.084056646173718</v>
      </c>
      <c r="BD755" s="2">
        <f t="shared" si="152"/>
        <v>8.7963441749641493</v>
      </c>
      <c r="BE755" s="2">
        <f t="shared" si="153"/>
        <v>1.8702070565602753</v>
      </c>
      <c r="BO755" s="21">
        <f t="shared" si="154"/>
        <v>246.31448145103579</v>
      </c>
      <c r="BP755" s="21">
        <f t="shared" si="155"/>
        <v>291.9380846493824</v>
      </c>
    </row>
    <row r="756" spans="2:68" x14ac:dyDescent="0.3">
      <c r="B756" s="12">
        <v>40056</v>
      </c>
      <c r="C756" s="18">
        <v>3.1510000000000002</v>
      </c>
      <c r="D756" s="18">
        <v>1.0773798426955139E-2</v>
      </c>
      <c r="E756" s="18">
        <v>0.14878865907109001</v>
      </c>
      <c r="F756" s="18">
        <v>0.44325108943829999</v>
      </c>
      <c r="G756" s="18">
        <v>0.95169678186326001</v>
      </c>
      <c r="H756" s="18">
        <v>1.0545617531790001</v>
      </c>
      <c r="I756" s="18">
        <v>1.0146809862259001</v>
      </c>
      <c r="J756" s="18">
        <v>2.0938048559014</v>
      </c>
      <c r="K756" s="18">
        <v>2.4428419129879999</v>
      </c>
      <c r="L756" s="18">
        <v>5.77</v>
      </c>
      <c r="M756" s="18">
        <v>3.05</v>
      </c>
      <c r="N756" s="18">
        <v>1.19</v>
      </c>
      <c r="O756" s="18">
        <v>13.68</v>
      </c>
      <c r="P756" s="18">
        <v>17.734999999999999</v>
      </c>
      <c r="Q756" s="18">
        <v>1.1500000000000001</v>
      </c>
      <c r="R756" s="18">
        <v>0.74</v>
      </c>
      <c r="S756" s="18">
        <v>2.4500000000000002</v>
      </c>
      <c r="T756" s="18">
        <v>4.74</v>
      </c>
      <c r="U756" s="18">
        <v>0.79</v>
      </c>
      <c r="V756" s="18">
        <v>-0.15</v>
      </c>
      <c r="W756" s="18">
        <v>2.31</v>
      </c>
      <c r="X756" s="18">
        <v>0.73</v>
      </c>
      <c r="Y756" s="18">
        <v>0.25</v>
      </c>
      <c r="Z756" s="18">
        <v>3.7</v>
      </c>
      <c r="AA756" s="18">
        <v>2.21</v>
      </c>
      <c r="AB756" s="18">
        <v>10</v>
      </c>
      <c r="AC756" s="18">
        <v>3.86</v>
      </c>
      <c r="AD756" s="18">
        <v>5.4512592120939285</v>
      </c>
      <c r="AE756" s="18">
        <v>-0.33168408466699439</v>
      </c>
      <c r="AF756" s="18">
        <v>3.6182328787871532</v>
      </c>
      <c r="AG756" s="18">
        <v>0.37452845917325117</v>
      </c>
      <c r="AH756" s="18">
        <v>9.0925773897820861E-2</v>
      </c>
      <c r="AI756" s="18">
        <v>1.4424293547026679</v>
      </c>
      <c r="AJ756" s="18">
        <v>-1.4497885238693664</v>
      </c>
      <c r="AK756" s="18">
        <v>1.025122725960137</v>
      </c>
      <c r="AM756" s="18">
        <v>0.19308872334005134</v>
      </c>
      <c r="AN756" s="18">
        <v>41.998033684020641</v>
      </c>
      <c r="AO756" s="18">
        <v>18.09406980157609</v>
      </c>
      <c r="AP756" s="18">
        <v>0.15</v>
      </c>
      <c r="AQ756" s="18">
        <v>3.4</v>
      </c>
      <c r="AR756" s="21"/>
      <c r="AS756" s="21">
        <f t="shared" si="143"/>
        <v>3.607459080360198</v>
      </c>
      <c r="AT756" s="21">
        <f t="shared" si="144"/>
        <v>0.36375466074629603</v>
      </c>
      <c r="AV756" s="2">
        <f t="shared" si="145"/>
        <v>2.4520328295629312</v>
      </c>
      <c r="AW756" s="2">
        <f t="shared" si="146"/>
        <v>3.2355472008372743</v>
      </c>
      <c r="AX756" s="2">
        <f t="shared" si="147"/>
        <v>1.0361823287878715</v>
      </c>
      <c r="AY756" s="2">
        <f t="shared" si="148"/>
        <v>1.0037452845917325</v>
      </c>
      <c r="AZ756" s="2">
        <f t="shared" si="149"/>
        <v>0.94327522188945534</v>
      </c>
      <c r="BA756" s="2">
        <f t="shared" si="150"/>
        <v>5.672477811054466E-2</v>
      </c>
      <c r="BB756" s="2">
        <f t="shared" si="151"/>
        <v>1.0342863592417733</v>
      </c>
      <c r="BD756" s="2">
        <f t="shared" si="152"/>
        <v>3.6005069075386613</v>
      </c>
      <c r="BE756" s="2">
        <f t="shared" si="153"/>
        <v>0.36305364509793692</v>
      </c>
      <c r="BO756" s="21">
        <f t="shared" si="154"/>
        <v>252.82979888781833</v>
      </c>
      <c r="BP756" s="21">
        <f t="shared" si="155"/>
        <v>301.94757869602631</v>
      </c>
    </row>
    <row r="757" spans="2:68" x14ac:dyDescent="0.3">
      <c r="B757" s="12">
        <v>40086</v>
      </c>
      <c r="C757" s="18">
        <v>4.5281000000000002</v>
      </c>
      <c r="D757" s="18">
        <v>7.8160102281010779E-3</v>
      </c>
      <c r="E757" s="18">
        <v>7.9908483232031993E-2</v>
      </c>
      <c r="F757" s="18">
        <v>0.24161414461955</v>
      </c>
      <c r="G757" s="18">
        <v>0.64634492860517001</v>
      </c>
      <c r="H757" s="18">
        <v>1.0791888217046</v>
      </c>
      <c r="I757" s="18">
        <v>1.0321871983490001</v>
      </c>
      <c r="J757" s="18">
        <v>1.6535178358031</v>
      </c>
      <c r="K757" s="18">
        <v>2.4697193310762002</v>
      </c>
      <c r="L757" s="18">
        <v>6.79</v>
      </c>
      <c r="M757" s="18">
        <v>3.42</v>
      </c>
      <c r="N757" s="18">
        <v>3.94</v>
      </c>
      <c r="O757" s="18">
        <v>4.49</v>
      </c>
      <c r="P757" s="18">
        <v>9.004999999999999</v>
      </c>
      <c r="Q757" s="18">
        <v>4.2749999999999995</v>
      </c>
      <c r="R757" s="18">
        <v>4.21</v>
      </c>
      <c r="S757" s="18">
        <v>2.14</v>
      </c>
      <c r="T757" s="18">
        <v>6.46</v>
      </c>
      <c r="U757" s="18">
        <v>5.07</v>
      </c>
      <c r="V757" s="18">
        <v>6.63</v>
      </c>
      <c r="W757" s="18">
        <v>5.22</v>
      </c>
      <c r="X757" s="18">
        <v>6.48</v>
      </c>
      <c r="Y757" s="18">
        <v>2.2400000000000002</v>
      </c>
      <c r="Z757" s="18">
        <v>2.4</v>
      </c>
      <c r="AA757" s="18">
        <v>2.39</v>
      </c>
      <c r="AB757" s="18">
        <v>1.35</v>
      </c>
      <c r="AC757" s="18">
        <v>6.2</v>
      </c>
      <c r="AD757" s="18">
        <v>3.8479131184238069</v>
      </c>
      <c r="AE757" s="18">
        <v>9.0936925903245545</v>
      </c>
      <c r="AF757" s="18">
        <v>4.6198795104701595</v>
      </c>
      <c r="AG757" s="18">
        <v>2.7550583367174752</v>
      </c>
      <c r="AH757" s="18">
        <v>3.2751932763538827</v>
      </c>
      <c r="AI757" s="18">
        <v>1.6630633627141123</v>
      </c>
      <c r="AJ757" s="18">
        <v>2.261950354749942</v>
      </c>
      <c r="AK757" s="18">
        <v>0.7003001286265409</v>
      </c>
      <c r="AM757" s="18">
        <v>0.3001931798703783</v>
      </c>
      <c r="AN757" s="18">
        <v>44.978928030211613</v>
      </c>
      <c r="AO757" s="18">
        <v>18.831902264840085</v>
      </c>
      <c r="AP757" s="18">
        <v>0.14000000000000001</v>
      </c>
      <c r="AQ757" s="18">
        <v>3.31</v>
      </c>
      <c r="AR757" s="21"/>
      <c r="AS757" s="21">
        <f t="shared" si="143"/>
        <v>4.6120635002420585</v>
      </c>
      <c r="AT757" s="21">
        <f t="shared" si="144"/>
        <v>2.7472423264893742</v>
      </c>
      <c r="AV757" s="2">
        <f t="shared" si="145"/>
        <v>3.760239978473976</v>
      </c>
      <c r="AW757" s="2">
        <f t="shared" si="146"/>
        <v>4.2139047633028115</v>
      </c>
      <c r="AX757" s="2">
        <f t="shared" si="147"/>
        <v>1.0461987951047016</v>
      </c>
      <c r="AY757" s="2">
        <f t="shared" si="148"/>
        <v>1.0275505833671748</v>
      </c>
      <c r="AZ757" s="2">
        <f t="shared" si="149"/>
        <v>0.94422993645263431</v>
      </c>
      <c r="BA757" s="2">
        <f t="shared" si="150"/>
        <v>5.5770063547365689E-2</v>
      </c>
      <c r="BB757" s="2">
        <f t="shared" si="151"/>
        <v>1.0451409794317319</v>
      </c>
      <c r="BD757" s="2">
        <f t="shared" si="152"/>
        <v>4.5982598378162152</v>
      </c>
      <c r="BE757" s="2">
        <f t="shared" si="153"/>
        <v>2.7390199753281519</v>
      </c>
      <c r="BO757" s="21">
        <f t="shared" si="154"/>
        <v>263.0957838760346</v>
      </c>
      <c r="BP757" s="21">
        <f t="shared" si="155"/>
        <v>315.57778813540489</v>
      </c>
    </row>
    <row r="758" spans="2:68" x14ac:dyDescent="0.3">
      <c r="B758" s="12">
        <v>40117</v>
      </c>
      <c r="C758" s="18">
        <v>-2.8071999999999999</v>
      </c>
      <c r="D758" s="18">
        <v>3.5909972641023913E-3</v>
      </c>
      <c r="E758" s="18">
        <v>-2.1182592392534E-3</v>
      </c>
      <c r="F758" s="18">
        <v>0.29461253329525999</v>
      </c>
      <c r="G758" s="18">
        <v>0.36206336262132</v>
      </c>
      <c r="H758" s="18">
        <v>0.21010115646197</v>
      </c>
      <c r="I758" s="18">
        <v>-0.35745936988312998</v>
      </c>
      <c r="J758" s="18">
        <v>-1.4159627178910001</v>
      </c>
      <c r="K758" s="18">
        <v>-2.4902098604278002</v>
      </c>
      <c r="L758" s="18">
        <v>-8.4</v>
      </c>
      <c r="M758" s="18">
        <v>-1.39</v>
      </c>
      <c r="N758" s="18">
        <v>-0.45</v>
      </c>
      <c r="O758" s="18">
        <v>-9.15</v>
      </c>
      <c r="P758" s="18">
        <v>-9.91</v>
      </c>
      <c r="Q758" s="18">
        <v>-2.44</v>
      </c>
      <c r="R758" s="18">
        <v>-0.62</v>
      </c>
      <c r="S758" s="18">
        <v>-0.63</v>
      </c>
      <c r="T758" s="18">
        <v>-3.69</v>
      </c>
      <c r="U758" s="18">
        <v>2.4500000000000002</v>
      </c>
      <c r="V758" s="18">
        <v>-1.3</v>
      </c>
      <c r="W758" s="18">
        <v>-1.49</v>
      </c>
      <c r="X758" s="18">
        <v>-3.48</v>
      </c>
      <c r="Y758" s="18">
        <v>-2.71</v>
      </c>
      <c r="Z758" s="18">
        <v>0.05</v>
      </c>
      <c r="AA758" s="18">
        <v>-3.72</v>
      </c>
      <c r="AB758" s="18">
        <v>-4.9400000000000004</v>
      </c>
      <c r="AC758" s="18">
        <v>-6.08</v>
      </c>
      <c r="AD758" s="18">
        <v>-1.2449784123958363</v>
      </c>
      <c r="AE758" s="18">
        <v>0.13296954583310594</v>
      </c>
      <c r="AF758" s="18">
        <v>-1.5250880873470152</v>
      </c>
      <c r="AG758" s="18">
        <v>0.42754499341777219</v>
      </c>
      <c r="AH758" s="18">
        <v>0.7250177964364557</v>
      </c>
      <c r="AI758" s="18">
        <v>0.64616391297234177</v>
      </c>
      <c r="AJ758" s="18">
        <v>4.2435310378910351</v>
      </c>
      <c r="AK758" s="18">
        <v>9.3386318478569486</v>
      </c>
      <c r="AM758" s="18">
        <v>0.33485905897676638</v>
      </c>
      <c r="AN758" s="18">
        <v>44.368999806126801</v>
      </c>
      <c r="AO758" s="18">
        <v>19.358008443486852</v>
      </c>
      <c r="AP758" s="18">
        <v>0.05</v>
      </c>
      <c r="AQ758" s="18">
        <v>3.41</v>
      </c>
      <c r="AR758" s="21"/>
      <c r="AS758" s="21">
        <f t="shared" si="143"/>
        <v>-1.5286790846111176</v>
      </c>
      <c r="AT758" s="21">
        <f t="shared" si="144"/>
        <v>0.4239539961536698</v>
      </c>
      <c r="AV758" s="2">
        <f t="shared" si="145"/>
        <v>-1.2741572220943453</v>
      </c>
      <c r="AW758" s="2">
        <f t="shared" si="146"/>
        <v>-1.7510486753248511</v>
      </c>
      <c r="AX758" s="2">
        <f t="shared" si="147"/>
        <v>0.98474911912652985</v>
      </c>
      <c r="AY758" s="2">
        <f t="shared" si="148"/>
        <v>1.0042754499341777</v>
      </c>
      <c r="AZ758" s="2">
        <f t="shared" si="149"/>
        <v>0.94318691330359028</v>
      </c>
      <c r="BA758" s="2">
        <f t="shared" si="150"/>
        <v>5.681308669640972E-2</v>
      </c>
      <c r="BB758" s="2">
        <f t="shared" si="151"/>
        <v>0.98583810383651915</v>
      </c>
      <c r="BD758" s="2">
        <f t="shared" si="152"/>
        <v>-1.5235772481750944</v>
      </c>
      <c r="BE758" s="2">
        <f t="shared" si="153"/>
        <v>0.42253908574732729</v>
      </c>
      <c r="BO758" s="21">
        <f t="shared" si="154"/>
        <v>260.62453001084725</v>
      </c>
      <c r="BP758" s="21">
        <f t="shared" si="155"/>
        <v>311.10860826833033</v>
      </c>
    </row>
    <row r="759" spans="2:68" x14ac:dyDescent="0.3">
      <c r="B759" s="12">
        <v>40147</v>
      </c>
      <c r="C759" s="18">
        <v>5.7075000000000005</v>
      </c>
      <c r="D759" s="18">
        <v>8.4491496668004373E-4</v>
      </c>
      <c r="E759" s="18">
        <v>0.18916719908974999</v>
      </c>
      <c r="F759" s="18">
        <v>0.67428626362289001</v>
      </c>
      <c r="G759" s="18">
        <v>1.8421077990982999</v>
      </c>
      <c r="H759" s="18">
        <v>2.2120400930904003</v>
      </c>
      <c r="I759" s="18">
        <v>1.8976738947833001</v>
      </c>
      <c r="J759" s="18">
        <v>1.8409932453341999</v>
      </c>
      <c r="K759" s="18">
        <v>0.70699464524766997</v>
      </c>
      <c r="L759" s="18">
        <v>1.76</v>
      </c>
      <c r="M759" s="18">
        <v>6.09</v>
      </c>
      <c r="N759" s="18">
        <v>6.66</v>
      </c>
      <c r="O759" s="18">
        <v>5.05</v>
      </c>
      <c r="P759" s="18">
        <v>6.0049999999999999</v>
      </c>
      <c r="Q759" s="18">
        <v>6.0250000000000004</v>
      </c>
      <c r="R759" s="18">
        <v>3.86</v>
      </c>
      <c r="S759" s="18">
        <v>10.36</v>
      </c>
      <c r="T759" s="18">
        <v>7.2</v>
      </c>
      <c r="U759" s="18">
        <v>3.26</v>
      </c>
      <c r="V759" s="18">
        <v>8.32</v>
      </c>
      <c r="W759" s="18">
        <v>4.8899999999999997</v>
      </c>
      <c r="X759" s="18">
        <v>6.52</v>
      </c>
      <c r="Y759" s="18">
        <v>4.57</v>
      </c>
      <c r="Z759" s="18">
        <v>5.01</v>
      </c>
      <c r="AA759" s="18">
        <v>8.23</v>
      </c>
      <c r="AB759" s="18">
        <v>4.3899999999999997</v>
      </c>
      <c r="AC759" s="18">
        <v>7.65</v>
      </c>
      <c r="AD759" s="18">
        <v>2.0267150064679385</v>
      </c>
      <c r="AE759" s="18">
        <v>4.3003786207910455</v>
      </c>
      <c r="AF759" s="18">
        <v>4.1574508110508335</v>
      </c>
      <c r="AG759" s="18">
        <v>2.441875771180424</v>
      </c>
      <c r="AH759" s="18">
        <v>2.5729984961353924</v>
      </c>
      <c r="AI759" s="18">
        <v>1.1986997155627899</v>
      </c>
      <c r="AJ759" s="18">
        <v>2.6015103871524392</v>
      </c>
      <c r="AK759" s="18">
        <v>0.19470404984422984</v>
      </c>
      <c r="AM759" s="18">
        <v>5.2017639964274665E-2</v>
      </c>
      <c r="AN759" s="18">
        <v>46.860786605786942</v>
      </c>
      <c r="AO759" s="18">
        <v>19.812761079966062</v>
      </c>
      <c r="AP759" s="18">
        <v>0.06</v>
      </c>
      <c r="AQ759" s="18">
        <v>3.21</v>
      </c>
      <c r="AR759" s="21"/>
      <c r="AS759" s="21">
        <f t="shared" si="143"/>
        <v>4.1566058960841534</v>
      </c>
      <c r="AT759" s="21">
        <f t="shared" si="144"/>
        <v>2.4410308562137439</v>
      </c>
      <c r="AV759" s="2">
        <f t="shared" si="145"/>
        <v>3.590760659125436</v>
      </c>
      <c r="AW759" s="2">
        <f t="shared" si="146"/>
        <v>4.0079660576122</v>
      </c>
      <c r="AX759" s="2">
        <f t="shared" si="147"/>
        <v>1.0415745081105083</v>
      </c>
      <c r="AY759" s="2">
        <f t="shared" si="148"/>
        <v>1.0244187577118042</v>
      </c>
      <c r="AZ759" s="2">
        <f t="shared" si="149"/>
        <v>0.94407034325081829</v>
      </c>
      <c r="BA759" s="2">
        <f t="shared" si="150"/>
        <v>5.5929656749181711E-2</v>
      </c>
      <c r="BB759" s="2">
        <f t="shared" si="151"/>
        <v>1.0405998369757647</v>
      </c>
      <c r="BD759" s="2">
        <f t="shared" si="152"/>
        <v>4.1544448519185684</v>
      </c>
      <c r="BE759" s="2">
        <f t="shared" si="153"/>
        <v>2.4397617497307831</v>
      </c>
      <c r="BO759" s="21">
        <f t="shared" si="154"/>
        <v>270.118503832187</v>
      </c>
      <c r="BP759" s="21">
        <f t="shared" si="155"/>
        <v>323.7395670457816</v>
      </c>
    </row>
    <row r="760" spans="2:68" x14ac:dyDescent="0.3">
      <c r="B760" s="12">
        <v>40178</v>
      </c>
      <c r="C760" s="18">
        <v>2.8475000000000001</v>
      </c>
      <c r="D760" s="18">
        <v>6.1259575524053034E-3</v>
      </c>
      <c r="E760" s="18">
        <v>-0.11661680022347</v>
      </c>
      <c r="F760" s="18">
        <v>-0.69704166499380005</v>
      </c>
      <c r="G760" s="18">
        <v>-2.7479141446446</v>
      </c>
      <c r="H760" s="18">
        <v>-3.8514119506884001</v>
      </c>
      <c r="I760" s="18">
        <v>-3.7937434088429001</v>
      </c>
      <c r="J760" s="18">
        <v>-5.4418541318315006</v>
      </c>
      <c r="K760" s="18">
        <v>-6.5856538983317003</v>
      </c>
      <c r="L760" s="18">
        <v>8.32</v>
      </c>
      <c r="M760" s="18">
        <v>1.65</v>
      </c>
      <c r="N760" s="18">
        <v>1.65</v>
      </c>
      <c r="O760" s="18">
        <v>2.62</v>
      </c>
      <c r="P760" s="18">
        <v>1.9999999999999907E-2</v>
      </c>
      <c r="Q760" s="18">
        <v>5.4550000000000001</v>
      </c>
      <c r="R760" s="18">
        <v>2.64</v>
      </c>
      <c r="S760" s="18">
        <v>5.69</v>
      </c>
      <c r="T760" s="18">
        <v>4.67</v>
      </c>
      <c r="U760" s="18">
        <v>-0.5</v>
      </c>
      <c r="V760" s="18">
        <v>-0.32</v>
      </c>
      <c r="W760" s="18">
        <v>5.98</v>
      </c>
      <c r="X760" s="18">
        <v>6.42</v>
      </c>
      <c r="Y760" s="18">
        <v>5.86</v>
      </c>
      <c r="Z760" s="18">
        <v>1.95</v>
      </c>
      <c r="AA760" s="18">
        <v>2.4700000000000002</v>
      </c>
      <c r="AB760" s="18">
        <v>0.31</v>
      </c>
      <c r="AC760" s="18">
        <v>1.47</v>
      </c>
      <c r="AD760" s="18">
        <v>1.4532946875114083</v>
      </c>
      <c r="AE760" s="18">
        <v>3.9613905397130278</v>
      </c>
      <c r="AF760" s="18">
        <v>2.1002354005828172</v>
      </c>
      <c r="AG760" s="18">
        <v>-3.4340667150544402</v>
      </c>
      <c r="AH760" s="18">
        <v>-2.9733072624916201</v>
      </c>
      <c r="AI760" s="18">
        <v>-0.86729572375026098</v>
      </c>
      <c r="AJ760" s="18">
        <v>2.162651928915138</v>
      </c>
      <c r="AK760" s="18">
        <v>2.8501101178909138</v>
      </c>
      <c r="AM760" s="18">
        <v>6.4873221162464745E-2</v>
      </c>
      <c r="AN760" s="18">
        <v>48.982970955952169</v>
      </c>
      <c r="AO760" s="18">
        <v>20.322376500216546</v>
      </c>
      <c r="AP760" s="18">
        <v>0.06</v>
      </c>
      <c r="AQ760" s="18">
        <v>3.85</v>
      </c>
      <c r="AR760" s="21"/>
      <c r="AS760" s="21">
        <f t="shared" si="143"/>
        <v>2.0941094430304119</v>
      </c>
      <c r="AT760" s="21">
        <f t="shared" si="144"/>
        <v>-3.4401926726068455</v>
      </c>
      <c r="AV760" s="2">
        <f t="shared" si="145"/>
        <v>0.37507154472917525</v>
      </c>
      <c r="AW760" s="2">
        <f t="shared" si="146"/>
        <v>1.7258305617464886</v>
      </c>
      <c r="AX760" s="2">
        <f t="shared" si="147"/>
        <v>1.0210023540058282</v>
      </c>
      <c r="AY760" s="2">
        <f t="shared" si="148"/>
        <v>0.9656593328494556</v>
      </c>
      <c r="AZ760" s="2">
        <f t="shared" si="149"/>
        <v>0.9469411321311817</v>
      </c>
      <c r="BA760" s="2">
        <f t="shared" si="150"/>
        <v>5.3058867868818305E-2</v>
      </c>
      <c r="BB760" s="2">
        <f t="shared" si="151"/>
        <v>1.0179070378290895</v>
      </c>
      <c r="BD760" s="2">
        <f t="shared" si="152"/>
        <v>2.0927518075219367</v>
      </c>
      <c r="BE760" s="2">
        <f t="shared" si="153"/>
        <v>-3.4379623556843599</v>
      </c>
      <c r="BO760" s="21">
        <f t="shared" si="154"/>
        <v>271.30687605150155</v>
      </c>
      <c r="BP760" s="21">
        <f t="shared" si="155"/>
        <v>329.53678371964349</v>
      </c>
    </row>
    <row r="761" spans="2:68" x14ac:dyDescent="0.3">
      <c r="B761" s="12">
        <v>40209</v>
      </c>
      <c r="C761" s="18">
        <v>-3.7171999999999996</v>
      </c>
      <c r="D761" s="18">
        <v>3.1685107327650286E-3</v>
      </c>
      <c r="E761" s="18">
        <v>0.32458385279683999</v>
      </c>
      <c r="F761" s="18">
        <v>0.89269623470485016</v>
      </c>
      <c r="G761" s="18">
        <v>1.8563822585773999</v>
      </c>
      <c r="H761" s="18">
        <v>2.3747485687760999</v>
      </c>
      <c r="I761" s="18">
        <v>2.0793742730088001</v>
      </c>
      <c r="J761" s="18">
        <v>2.9431065961676</v>
      </c>
      <c r="K761" s="18">
        <v>2.7457862339116001</v>
      </c>
      <c r="L761" s="18">
        <v>-2.91</v>
      </c>
      <c r="M761" s="18">
        <v>-3.41</v>
      </c>
      <c r="N761" s="18">
        <v>-4.1399999999999997</v>
      </c>
      <c r="O761" s="18">
        <v>-1.21</v>
      </c>
      <c r="P761" s="18">
        <v>-1.4999999999999902E-2</v>
      </c>
      <c r="Q761" s="18">
        <v>-7.3150000000000004</v>
      </c>
      <c r="R761" s="18">
        <v>-2.4</v>
      </c>
      <c r="S761" s="18">
        <v>-0.43</v>
      </c>
      <c r="T761" s="18">
        <v>-4.46</v>
      </c>
      <c r="U761" s="18">
        <v>-4.84</v>
      </c>
      <c r="V761" s="18">
        <v>-1.17</v>
      </c>
      <c r="W761" s="18">
        <v>-7.91</v>
      </c>
      <c r="X761" s="18">
        <v>-6.72</v>
      </c>
      <c r="Y761" s="18">
        <v>-4.4400000000000004</v>
      </c>
      <c r="Z761" s="18">
        <v>-1.84</v>
      </c>
      <c r="AA761" s="18">
        <v>-0.02</v>
      </c>
      <c r="AB761" s="18">
        <v>-0.65</v>
      </c>
      <c r="AC761" s="18">
        <v>-0.3</v>
      </c>
      <c r="AD761" s="18">
        <v>-4.3995416739983089</v>
      </c>
      <c r="AE761" s="18">
        <v>-5.5605700410622738</v>
      </c>
      <c r="AF761" s="18">
        <v>-4.302143316321116</v>
      </c>
      <c r="AG761" s="18">
        <v>0.10916649442003212</v>
      </c>
      <c r="AH761" s="18">
        <v>-0.6327253084573603</v>
      </c>
      <c r="AI761" s="18">
        <v>1.2029648831463513</v>
      </c>
      <c r="AJ761" s="18">
        <v>-6.2746455980665079</v>
      </c>
      <c r="AK761" s="18">
        <v>-8.2378133266154503</v>
      </c>
      <c r="AM761" s="18">
        <v>-9.5177664974621656E-2</v>
      </c>
      <c r="AN761" s="18">
        <v>47.28552921181349</v>
      </c>
      <c r="AO761" s="18">
        <v>20.527859801454422</v>
      </c>
      <c r="AP761" s="18">
        <v>0.08</v>
      </c>
      <c r="AQ761" s="18">
        <v>3.63</v>
      </c>
      <c r="AR761" s="21"/>
      <c r="AS761" s="21">
        <f t="shared" si="143"/>
        <v>-4.305311827053881</v>
      </c>
      <c r="AT761" s="21">
        <f t="shared" si="144"/>
        <v>0.10599798368726709</v>
      </c>
      <c r="AV761" s="2">
        <f t="shared" si="145"/>
        <v>-2.8835727081241496</v>
      </c>
      <c r="AW761" s="2">
        <f t="shared" si="146"/>
        <v>-3.9729065469699565</v>
      </c>
      <c r="AX761" s="2">
        <f t="shared" si="147"/>
        <v>0.95697856683678884</v>
      </c>
      <c r="AY761" s="2">
        <f t="shared" si="148"/>
        <v>1.0010916649442003</v>
      </c>
      <c r="AZ761" s="2">
        <f t="shared" si="149"/>
        <v>0.94463074156446358</v>
      </c>
      <c r="BA761" s="2">
        <f t="shared" si="150"/>
        <v>5.5369258435536417E-2</v>
      </c>
      <c r="BB761" s="2">
        <f t="shared" si="151"/>
        <v>0.95931915788055422</v>
      </c>
      <c r="BD761" s="2">
        <f t="shared" si="152"/>
        <v>-4.3094134261269712</v>
      </c>
      <c r="BE761" s="2">
        <f t="shared" si="153"/>
        <v>0.10609896620586405</v>
      </c>
      <c r="BO761" s="21">
        <f t="shared" si="154"/>
        <v>263.22532146887482</v>
      </c>
      <c r="BP761" s="21">
        <f t="shared" si="155"/>
        <v>316.13094984859475</v>
      </c>
    </row>
    <row r="762" spans="2:68" x14ac:dyDescent="0.3">
      <c r="B762" s="12">
        <v>40237</v>
      </c>
      <c r="C762" s="18">
        <v>3.4743999999999997</v>
      </c>
      <c r="D762" s="18">
        <v>1.2673781195182698E-3</v>
      </c>
      <c r="E762" s="18">
        <v>-4.7335914837531003E-2</v>
      </c>
      <c r="F762" s="18">
        <v>0.18370373168866999</v>
      </c>
      <c r="G762" s="18">
        <v>0.44940363895964996</v>
      </c>
      <c r="H762" s="18">
        <v>0.37081525413924998</v>
      </c>
      <c r="I762" s="18">
        <v>0.20126277005602999</v>
      </c>
      <c r="J762" s="18">
        <v>-0.29644736255443999</v>
      </c>
      <c r="K762" s="18">
        <v>-0.76249932464343995</v>
      </c>
      <c r="L762" s="18">
        <v>5.49</v>
      </c>
      <c r="M762" s="18">
        <v>2.93</v>
      </c>
      <c r="N762" s="18">
        <v>2.83</v>
      </c>
      <c r="O762" s="18">
        <v>6.54</v>
      </c>
      <c r="P762" s="18">
        <v>1.4950000000000001</v>
      </c>
      <c r="Q762" s="18">
        <v>7.26</v>
      </c>
      <c r="R762" s="18">
        <v>2.66</v>
      </c>
      <c r="S762" s="18">
        <v>7.39</v>
      </c>
      <c r="T762" s="18">
        <v>5.85</v>
      </c>
      <c r="U762" s="18">
        <v>2.61</v>
      </c>
      <c r="V762" s="18">
        <v>4.04</v>
      </c>
      <c r="W762" s="18">
        <v>4.8499999999999996</v>
      </c>
      <c r="X762" s="18">
        <v>2.76</v>
      </c>
      <c r="Y762" s="18">
        <v>-0.42</v>
      </c>
      <c r="Z762" s="18">
        <v>4.3</v>
      </c>
      <c r="AA762" s="18">
        <v>0.38</v>
      </c>
      <c r="AB762" s="18">
        <v>2.91</v>
      </c>
      <c r="AC762" s="18">
        <v>4.75</v>
      </c>
      <c r="AD762" s="18">
        <v>-0.65391020039042846</v>
      </c>
      <c r="AE762" s="18">
        <v>0.37242945154152274</v>
      </c>
      <c r="AF762" s="18">
        <v>1.31093980193282</v>
      </c>
      <c r="AG762" s="18">
        <v>0.56772483287232944</v>
      </c>
      <c r="AH762" s="18">
        <v>0.6027783505925477</v>
      </c>
      <c r="AI762" s="18">
        <v>0.36420395421434826</v>
      </c>
      <c r="AJ762" s="18">
        <v>3.4679967125849087</v>
      </c>
      <c r="AK762" s="18">
        <v>9.4303363074811344</v>
      </c>
      <c r="AM762" s="18">
        <v>3.3136813619227823E-2</v>
      </c>
      <c r="AN762" s="18">
        <v>49.522285597770946</v>
      </c>
      <c r="AO762" s="18">
        <v>19.920539306600453</v>
      </c>
      <c r="AP762" s="18">
        <v>0.13</v>
      </c>
      <c r="AQ762" s="18">
        <v>3.61</v>
      </c>
      <c r="AR762" s="21"/>
      <c r="AS762" s="21">
        <f t="shared" si="143"/>
        <v>1.3096724238133017</v>
      </c>
      <c r="AT762" s="21">
        <f t="shared" si="144"/>
        <v>0.56645745475281117</v>
      </c>
      <c r="AV762" s="2">
        <f t="shared" si="145"/>
        <v>1.054838497595445</v>
      </c>
      <c r="AW762" s="2">
        <f t="shared" si="146"/>
        <v>1.2366517266185317</v>
      </c>
      <c r="AX762" s="2">
        <f t="shared" si="147"/>
        <v>1.0131093980193282</v>
      </c>
      <c r="AY762" s="2">
        <f t="shared" si="148"/>
        <v>1.0056772483287233</v>
      </c>
      <c r="AZ762" s="2">
        <f t="shared" si="149"/>
        <v>0.94501459490721917</v>
      </c>
      <c r="BA762" s="2">
        <f t="shared" si="150"/>
        <v>5.4985405092780826E-2</v>
      </c>
      <c r="BB762" s="2">
        <f t="shared" si="151"/>
        <v>1.0126978854023776</v>
      </c>
      <c r="BD762" s="2">
        <f t="shared" si="152"/>
        <v>1.3092385838639358</v>
      </c>
      <c r="BE762" s="2">
        <f t="shared" si="153"/>
        <v>0.56626981098096441</v>
      </c>
      <c r="BO762" s="21">
        <f t="shared" si="154"/>
        <v>266.08914797932164</v>
      </c>
      <c r="BP762" s="21">
        <f t="shared" si="155"/>
        <v>320.145144421917</v>
      </c>
    </row>
    <row r="763" spans="2:68" x14ac:dyDescent="0.3">
      <c r="B763" s="12">
        <v>40268</v>
      </c>
      <c r="C763" s="18">
        <v>6.3668000000000005</v>
      </c>
      <c r="D763" s="18">
        <v>6.1259760595344659E-3</v>
      </c>
      <c r="E763" s="18">
        <v>-8.6947674149716006E-2</v>
      </c>
      <c r="F763" s="18">
        <v>-0.15915829401149001</v>
      </c>
      <c r="G763" s="18">
        <v>-0.77266093999179997</v>
      </c>
      <c r="H763" s="18">
        <v>-0.99296098716615999</v>
      </c>
      <c r="I763" s="18">
        <v>-1.4014994829369001</v>
      </c>
      <c r="J763" s="18">
        <v>-1.3103289835486001</v>
      </c>
      <c r="K763" s="18">
        <v>-2.0684779883652999</v>
      </c>
      <c r="L763" s="18">
        <v>8.18</v>
      </c>
      <c r="M763" s="18">
        <v>5.69</v>
      </c>
      <c r="N763" s="18">
        <v>5.42</v>
      </c>
      <c r="O763" s="18">
        <v>9.49</v>
      </c>
      <c r="P763" s="18">
        <v>4.9249999999999998</v>
      </c>
      <c r="Q763" s="18">
        <v>9.4649999999999999</v>
      </c>
      <c r="R763" s="18">
        <v>5.89</v>
      </c>
      <c r="S763" s="18">
        <v>9.35</v>
      </c>
      <c r="T763" s="18">
        <v>7.83</v>
      </c>
      <c r="U763" s="18">
        <v>3.23</v>
      </c>
      <c r="V763" s="18">
        <v>4.09</v>
      </c>
      <c r="W763" s="18">
        <v>6.68</v>
      </c>
      <c r="X763" s="18">
        <v>7.63</v>
      </c>
      <c r="Y763" s="18">
        <v>3.12</v>
      </c>
      <c r="Z763" s="18">
        <v>6.26</v>
      </c>
      <c r="AA763" s="18">
        <v>3.63</v>
      </c>
      <c r="AB763" s="18">
        <v>8.31</v>
      </c>
      <c r="AC763" s="18">
        <v>7.79</v>
      </c>
      <c r="AD763" s="18">
        <v>6.2825040737223281</v>
      </c>
      <c r="AE763" s="18">
        <v>8.081237063627956</v>
      </c>
      <c r="AF763" s="18">
        <v>6.4825013702807688</v>
      </c>
      <c r="AG763" s="18">
        <v>1.2707718215332342E-2</v>
      </c>
      <c r="AH763" s="18">
        <v>0.60995533113346045</v>
      </c>
      <c r="AI763" s="18">
        <v>0.27515253020695685</v>
      </c>
      <c r="AJ763" s="18">
        <v>-0.50791938874777953</v>
      </c>
      <c r="AK763" s="18">
        <v>4.6788760662318074</v>
      </c>
      <c r="AM763" s="18">
        <v>2.3004053314190642E-2</v>
      </c>
      <c r="AN763" s="18">
        <v>53.734235927594717</v>
      </c>
      <c r="AO763" s="18">
        <v>21.004601209715364</v>
      </c>
      <c r="AP763" s="18">
        <v>0.16</v>
      </c>
      <c r="AQ763" s="18">
        <v>3.84</v>
      </c>
      <c r="AR763" s="21"/>
      <c r="AS763" s="21">
        <f t="shared" si="143"/>
        <v>6.4763753942212343</v>
      </c>
      <c r="AT763" s="21">
        <f t="shared" si="144"/>
        <v>6.5817421557978761E-3</v>
      </c>
      <c r="AV763" s="2">
        <f t="shared" si="145"/>
        <v>4.5185592213469477</v>
      </c>
      <c r="AW763" s="2">
        <f t="shared" si="146"/>
        <v>6.1037530921410399</v>
      </c>
      <c r="AX763" s="2">
        <f t="shared" si="147"/>
        <v>1.0648250137028077</v>
      </c>
      <c r="AY763" s="2">
        <f t="shared" si="148"/>
        <v>1.0001270771821533</v>
      </c>
      <c r="AZ763" s="2">
        <f t="shared" si="149"/>
        <v>0.94818234914334754</v>
      </c>
      <c r="BA763" s="2">
        <f t="shared" si="150"/>
        <v>5.1817650856652464E-2</v>
      </c>
      <c r="BB763" s="2">
        <f t="shared" si="151"/>
        <v>1.0612675714545523</v>
      </c>
      <c r="BD763" s="2">
        <f t="shared" si="152"/>
        <v>6.4748859080149215</v>
      </c>
      <c r="BE763" s="2">
        <f t="shared" si="153"/>
        <v>6.5802284365401387E-3</v>
      </c>
      <c r="BO763" s="21">
        <f t="shared" si="154"/>
        <v>278.17375500180924</v>
      </c>
      <c r="BP763" s="21">
        <f t="shared" si="155"/>
        <v>339.75965993361478</v>
      </c>
    </row>
    <row r="764" spans="2:68" x14ac:dyDescent="0.3">
      <c r="B764" s="12">
        <v>40298</v>
      </c>
      <c r="C764" s="18">
        <v>2.0036</v>
      </c>
      <c r="D764" s="18">
        <v>1.1196391633094827E-2</v>
      </c>
      <c r="E764" s="18">
        <v>1.6188028498207E-2</v>
      </c>
      <c r="F764" s="18">
        <v>0.23805010627273002</v>
      </c>
      <c r="G764" s="18">
        <v>0.90752199385068999</v>
      </c>
      <c r="H764" s="18">
        <v>1.3511567573182</v>
      </c>
      <c r="I764" s="18">
        <v>1.6502702492515</v>
      </c>
      <c r="J764" s="18">
        <v>2.9068512558837001</v>
      </c>
      <c r="K764" s="18">
        <v>3.5544707999802001</v>
      </c>
      <c r="L764" s="18">
        <v>8.9700000000000006</v>
      </c>
      <c r="M764" s="18">
        <v>1.01</v>
      </c>
      <c r="N764" s="18">
        <v>0.85</v>
      </c>
      <c r="O764" s="18">
        <v>5.54</v>
      </c>
      <c r="P764" s="18">
        <v>0.69500000000000006</v>
      </c>
      <c r="Q764" s="18">
        <v>5.37</v>
      </c>
      <c r="R764" s="18">
        <v>-1.02</v>
      </c>
      <c r="S764" s="18">
        <v>7.26</v>
      </c>
      <c r="T764" s="18">
        <v>4.16</v>
      </c>
      <c r="U764" s="18">
        <v>4.05</v>
      </c>
      <c r="V764" s="18">
        <v>1.32</v>
      </c>
      <c r="W764" s="18">
        <v>2.2999999999999998</v>
      </c>
      <c r="X764" s="18">
        <v>3.41</v>
      </c>
      <c r="Y764" s="18">
        <v>2.85</v>
      </c>
      <c r="Z764" s="18">
        <v>2.5499999999999998</v>
      </c>
      <c r="AA764" s="18">
        <v>-2.1800000000000002</v>
      </c>
      <c r="AB764" s="18">
        <v>1.1299999999999999</v>
      </c>
      <c r="AC764" s="18">
        <v>2.91</v>
      </c>
      <c r="AD764" s="18">
        <v>-1.7227203911293065</v>
      </c>
      <c r="AE764" s="18">
        <v>1.2342410906323487</v>
      </c>
      <c r="AF764" s="18">
        <v>0.22034299554041237</v>
      </c>
      <c r="AG764" s="18">
        <v>0.76836498038259649</v>
      </c>
      <c r="AH764" s="18">
        <v>0.47341579279671642</v>
      </c>
      <c r="AI764" s="18">
        <v>1.7537580529706442</v>
      </c>
      <c r="AJ764" s="18">
        <v>1.6102747025368069</v>
      </c>
      <c r="AK764" s="18">
        <v>3.1396045536249195</v>
      </c>
      <c r="AM764" s="18">
        <v>-5.1977203626440982E-2</v>
      </c>
      <c r="AN764" s="18">
        <v>55.055273509970881</v>
      </c>
      <c r="AO764" s="18">
        <v>21.80484559962516</v>
      </c>
      <c r="AP764" s="18">
        <v>0.16</v>
      </c>
      <c r="AQ764" s="18">
        <v>3.69</v>
      </c>
      <c r="AR764" s="21"/>
      <c r="AS764" s="21">
        <f t="shared" si="143"/>
        <v>0.20914660390731754</v>
      </c>
      <c r="AT764" s="21">
        <f t="shared" si="144"/>
        <v>0.75716858874950166</v>
      </c>
      <c r="AV764" s="2">
        <f t="shared" si="145"/>
        <v>0.43672679461950858</v>
      </c>
      <c r="AW764" s="2">
        <f t="shared" si="146"/>
        <v>0.30071741103916416</v>
      </c>
      <c r="AX764" s="2">
        <f t="shared" si="147"/>
        <v>1.0022034299554041</v>
      </c>
      <c r="AY764" s="2">
        <f t="shared" si="148"/>
        <v>1.007683649803826</v>
      </c>
      <c r="AZ764" s="2">
        <f t="shared" si="149"/>
        <v>0.9479137598822106</v>
      </c>
      <c r="BA764" s="2">
        <f t="shared" si="150"/>
        <v>5.2086240117789395E-2</v>
      </c>
      <c r="BB764" s="2">
        <f t="shared" si="151"/>
        <v>1.0024874020741272</v>
      </c>
      <c r="BD764" s="2">
        <f t="shared" si="152"/>
        <v>0.20925536899656014</v>
      </c>
      <c r="BE764" s="2">
        <f t="shared" si="153"/>
        <v>0.7575623484739652</v>
      </c>
      <c r="BO764" s="21">
        <f t="shared" si="154"/>
        <v>279.24402738642874</v>
      </c>
      <c r="BP764" s="21">
        <f t="shared" si="155"/>
        <v>340.6047788164384</v>
      </c>
    </row>
    <row r="765" spans="2:68" x14ac:dyDescent="0.3">
      <c r="B765" s="12">
        <v>40329</v>
      </c>
      <c r="C765" s="18">
        <v>-7.9240000000000004</v>
      </c>
      <c r="D765" s="18">
        <v>1.1830185492645029E-2</v>
      </c>
      <c r="E765" s="18">
        <v>6.9526488023669994E-2</v>
      </c>
      <c r="F765" s="18">
        <v>0.56446621223491</v>
      </c>
      <c r="G765" s="18">
        <v>1.5079380878302</v>
      </c>
      <c r="H765" s="18">
        <v>2.5801841495448001</v>
      </c>
      <c r="I765" s="18">
        <v>2.5297422228527</v>
      </c>
      <c r="J765" s="18">
        <v>4.0847851442589</v>
      </c>
      <c r="K765" s="18">
        <v>5.3632841207404001</v>
      </c>
      <c r="L765" s="18">
        <v>-8.42</v>
      </c>
      <c r="M765" s="18">
        <v>-7.96</v>
      </c>
      <c r="N765" s="18">
        <v>-7.15</v>
      </c>
      <c r="O765" s="18">
        <v>-9.44</v>
      </c>
      <c r="P765" s="18">
        <v>-8.0649999999999995</v>
      </c>
      <c r="Q765" s="18">
        <v>-8.66</v>
      </c>
      <c r="R765" s="18">
        <v>-5.73</v>
      </c>
      <c r="S765" s="18">
        <v>-9.06</v>
      </c>
      <c r="T765" s="18">
        <v>-9.25</v>
      </c>
      <c r="U765" s="18">
        <v>-10.27</v>
      </c>
      <c r="V765" s="18">
        <v>-6.78</v>
      </c>
      <c r="W765" s="18">
        <v>-7.79</v>
      </c>
      <c r="X765" s="18">
        <v>-5.86</v>
      </c>
      <c r="Y765" s="18">
        <v>-6.29</v>
      </c>
      <c r="Z765" s="18">
        <v>-5.36</v>
      </c>
      <c r="AA765" s="18">
        <v>-8.06</v>
      </c>
      <c r="AB765" s="18">
        <v>-9.1</v>
      </c>
      <c r="AC765" s="18">
        <v>-8.1999999999999993</v>
      </c>
      <c r="AD765" s="18">
        <v>-11.370854434180732</v>
      </c>
      <c r="AE765" s="18">
        <v>-8.7525331764398135</v>
      </c>
      <c r="AF765" s="18">
        <v>-9.3925928857369065</v>
      </c>
      <c r="AG765" s="18">
        <v>-1.0856967426230435</v>
      </c>
      <c r="AH765" s="18">
        <v>-2.7695306955606847</v>
      </c>
      <c r="AI765" s="18">
        <v>-0.63704224801657272</v>
      </c>
      <c r="AJ765" s="18">
        <v>-8.2387838071622195</v>
      </c>
      <c r="AK765" s="18">
        <v>-14.023469269199484</v>
      </c>
      <c r="AM765" s="18">
        <v>-4.1879515854381655E-2</v>
      </c>
      <c r="AN765" s="18">
        <v>50.080404357698974</v>
      </c>
      <c r="AO765" s="18">
        <v>20.480068638423415</v>
      </c>
      <c r="AP765" s="18">
        <v>0.16</v>
      </c>
      <c r="AQ765" s="18">
        <v>3.31</v>
      </c>
      <c r="AR765" s="21"/>
      <c r="AS765" s="21">
        <f t="shared" si="143"/>
        <v>-9.4044230712295516</v>
      </c>
      <c r="AT765" s="21">
        <f t="shared" si="144"/>
        <v>-1.0975269281156885</v>
      </c>
      <c r="AV765" s="2">
        <f t="shared" si="145"/>
        <v>-6.8586445269483658</v>
      </c>
      <c r="AW765" s="2">
        <f t="shared" si="146"/>
        <v>-8.918038382738759</v>
      </c>
      <c r="AX765" s="2">
        <f t="shared" si="147"/>
        <v>0.90607407114263094</v>
      </c>
      <c r="AY765" s="2">
        <f t="shared" si="148"/>
        <v>0.98914303257376957</v>
      </c>
      <c r="AZ765" s="2">
        <f t="shared" si="149"/>
        <v>0.94340872688571586</v>
      </c>
      <c r="BA765" s="2">
        <f t="shared" si="150"/>
        <v>5.6591273114284135E-2</v>
      </c>
      <c r="BB765" s="2">
        <f t="shared" si="151"/>
        <v>0.91040082101406861</v>
      </c>
      <c r="BD765" s="2">
        <f t="shared" si="152"/>
        <v>-9.4083632482077224</v>
      </c>
      <c r="BE765" s="2">
        <f t="shared" si="153"/>
        <v>-1.0979867596547772</v>
      </c>
      <c r="BO765" s="21">
        <f t="shared" si="154"/>
        <v>259.97472613853756</v>
      </c>
      <c r="BP765" s="21">
        <f t="shared" si="155"/>
        <v>310.08687027580078</v>
      </c>
    </row>
    <row r="766" spans="2:68" x14ac:dyDescent="0.3">
      <c r="B766" s="12">
        <v>40359</v>
      </c>
      <c r="C766" s="18">
        <v>-5.0780000000000003</v>
      </c>
      <c r="D766" s="18">
        <v>1.1407627830628542E-2</v>
      </c>
      <c r="E766" s="18">
        <v>0.11155499486028</v>
      </c>
      <c r="F766" s="18">
        <v>0.42654245764871007</v>
      </c>
      <c r="G766" s="18">
        <v>1.8376651003925</v>
      </c>
      <c r="H766" s="18">
        <v>2.4838044777400001</v>
      </c>
      <c r="I766" s="18">
        <v>3.3850978298943999</v>
      </c>
      <c r="J766" s="18">
        <v>4.4812511384631</v>
      </c>
      <c r="K766" s="18">
        <v>5.9823193408196005</v>
      </c>
      <c r="L766" s="18">
        <v>-8.6199999999999992</v>
      </c>
      <c r="M766" s="18">
        <v>-4.99</v>
      </c>
      <c r="N766" s="18">
        <v>-4.0599999999999996</v>
      </c>
      <c r="O766" s="18">
        <v>-10.53</v>
      </c>
      <c r="P766" s="18">
        <v>-5.04</v>
      </c>
      <c r="Q766" s="18">
        <v>-8.85</v>
      </c>
      <c r="R766" s="18">
        <v>-1.9</v>
      </c>
      <c r="S766" s="18">
        <v>-10.67</v>
      </c>
      <c r="T766" s="18">
        <v>-6.49</v>
      </c>
      <c r="U766" s="18">
        <v>-6.36</v>
      </c>
      <c r="V766" s="18">
        <v>-4.46</v>
      </c>
      <c r="W766" s="18">
        <v>-6.2</v>
      </c>
      <c r="X766" s="18">
        <v>-3.84</v>
      </c>
      <c r="Y766" s="18">
        <v>-0.7</v>
      </c>
      <c r="Z766" s="18">
        <v>-9.06</v>
      </c>
      <c r="AA766" s="18">
        <v>-1.67</v>
      </c>
      <c r="AB766" s="18">
        <v>-7.23</v>
      </c>
      <c r="AC766" s="18">
        <v>-5.36</v>
      </c>
      <c r="AD766" s="18">
        <v>-0.97291164373847216</v>
      </c>
      <c r="AE766" s="18">
        <v>-0.72404065732324385</v>
      </c>
      <c r="AF766" s="18">
        <v>-3.0456191089801465</v>
      </c>
      <c r="AG766" s="18">
        <v>1.5928105360073719</v>
      </c>
      <c r="AH766" s="18">
        <v>0.97051830974672626</v>
      </c>
      <c r="AI766" s="18">
        <v>2.1947765890497184</v>
      </c>
      <c r="AJ766" s="18">
        <v>1.4717376874040067</v>
      </c>
      <c r="AK766" s="18">
        <v>2.1486486486486545</v>
      </c>
      <c r="AM766" s="18">
        <v>0.18692535416828804</v>
      </c>
      <c r="AN766" s="18">
        <v>47.170154347671556</v>
      </c>
      <c r="AO766" s="18">
        <v>19.742039853739463</v>
      </c>
      <c r="AP766" s="18">
        <v>0.18</v>
      </c>
      <c r="AQ766" s="18">
        <v>2.97</v>
      </c>
      <c r="AR766" s="21"/>
      <c r="AS766" s="21">
        <f t="shared" si="143"/>
        <v>-3.0570267368107751</v>
      </c>
      <c r="AT766" s="21">
        <f t="shared" si="144"/>
        <v>1.5814029081767433</v>
      </c>
      <c r="AV766" s="2">
        <f t="shared" si="145"/>
        <v>-1.8410155696521788</v>
      </c>
      <c r="AW766" s="2">
        <f t="shared" si="146"/>
        <v>-2.9700498242875573</v>
      </c>
      <c r="AX766" s="2">
        <f t="shared" si="147"/>
        <v>0.96954380891019853</v>
      </c>
      <c r="AY766" s="2">
        <f t="shared" si="148"/>
        <v>1.0159281053600737</v>
      </c>
      <c r="AZ766" s="2">
        <f t="shared" si="149"/>
        <v>0.94086143525849264</v>
      </c>
      <c r="BA766" s="2">
        <f t="shared" si="150"/>
        <v>5.913856474150736E-2</v>
      </c>
      <c r="BB766" s="2">
        <f t="shared" si="151"/>
        <v>0.97216875529880731</v>
      </c>
      <c r="BD766" s="2">
        <f t="shared" si="152"/>
        <v>-3.051323040410669</v>
      </c>
      <c r="BE766" s="2">
        <f t="shared" si="153"/>
        <v>1.5784523804741641</v>
      </c>
      <c r="BO766" s="21">
        <f t="shared" si="154"/>
        <v>255.67450963074896</v>
      </c>
      <c r="BP766" s="21">
        <f t="shared" si="155"/>
        <v>301.45676671052797</v>
      </c>
    </row>
    <row r="767" spans="2:68" x14ac:dyDescent="0.3">
      <c r="B767" s="12">
        <v>40390</v>
      </c>
      <c r="C767" s="18">
        <v>7.0360000000000005</v>
      </c>
      <c r="D767" s="18">
        <v>1.3520514054476962E-2</v>
      </c>
      <c r="E767" s="18">
        <v>8.5646980115760996E-2</v>
      </c>
      <c r="F767" s="18">
        <v>0.18813672246850999</v>
      </c>
      <c r="G767" s="18">
        <v>1.1015983536284999</v>
      </c>
      <c r="H767" s="18">
        <v>0.95965194899238004</v>
      </c>
      <c r="I767" s="18">
        <v>0.79346278717764995</v>
      </c>
      <c r="J767" s="18">
        <v>-1.5939787452889001E-2</v>
      </c>
      <c r="K767" s="18">
        <v>-1.3917776144869001</v>
      </c>
      <c r="L767" s="18">
        <v>6.02</v>
      </c>
      <c r="M767" s="18">
        <v>6.9</v>
      </c>
      <c r="N767" s="18">
        <v>7.17</v>
      </c>
      <c r="O767" s="18">
        <v>5.73</v>
      </c>
      <c r="P767" s="18">
        <v>7.1099999999999994</v>
      </c>
      <c r="Q767" s="18">
        <v>8.9499999999999993</v>
      </c>
      <c r="R767" s="18">
        <v>7.36</v>
      </c>
      <c r="S767" s="18">
        <v>15.72</v>
      </c>
      <c r="T767" s="18">
        <v>10.24</v>
      </c>
      <c r="U767" s="18">
        <v>7.69</v>
      </c>
      <c r="V767" s="18">
        <v>8.5299999999999994</v>
      </c>
      <c r="W767" s="18">
        <v>7.38</v>
      </c>
      <c r="X767" s="18">
        <v>9.5299999999999994</v>
      </c>
      <c r="Y767" s="18">
        <v>6.81</v>
      </c>
      <c r="Z767" s="18">
        <v>4.6100000000000003</v>
      </c>
      <c r="AA767" s="18">
        <v>2.14</v>
      </c>
      <c r="AB767" s="18">
        <v>6.56</v>
      </c>
      <c r="AC767" s="18">
        <v>7.07</v>
      </c>
      <c r="AD767" s="18">
        <v>9.4924381301558327</v>
      </c>
      <c r="AE767" s="18">
        <v>8.405912147686422</v>
      </c>
      <c r="AF767" s="18">
        <v>8.1686336338984802</v>
      </c>
      <c r="AG767" s="18">
        <v>3.5846027945288794</v>
      </c>
      <c r="AH767" s="18">
        <v>4.7956060747890605</v>
      </c>
      <c r="AI767" s="18">
        <v>2.1861288584404726</v>
      </c>
      <c r="AJ767" s="18">
        <v>6.1379401108599518</v>
      </c>
      <c r="AK767" s="18">
        <v>4.3127397803942147</v>
      </c>
      <c r="AM767" s="18">
        <v>0.14613634796996067</v>
      </c>
      <c r="AN767" s="18">
        <v>49.356628226716587</v>
      </c>
      <c r="AO767" s="18">
        <v>19.668660470717711</v>
      </c>
      <c r="AP767" s="18">
        <v>0.15</v>
      </c>
      <c r="AQ767" s="18">
        <v>2.94</v>
      </c>
      <c r="AR767" s="21"/>
      <c r="AS767" s="21">
        <f t="shared" si="143"/>
        <v>8.1551131198440032</v>
      </c>
      <c r="AT767" s="21">
        <f t="shared" si="144"/>
        <v>3.5710822804744025</v>
      </c>
      <c r="AV767" s="2">
        <f t="shared" si="145"/>
        <v>6.6472880341176381</v>
      </c>
      <c r="AW767" s="2">
        <f t="shared" si="146"/>
        <v>7.751404281357388</v>
      </c>
      <c r="AX767" s="2">
        <f t="shared" si="147"/>
        <v>1.0816863363389848</v>
      </c>
      <c r="AY767" s="2">
        <f t="shared" si="148"/>
        <v>1.0358460279452888</v>
      </c>
      <c r="AZ767" s="2">
        <f t="shared" si="149"/>
        <v>0.94322535339677127</v>
      </c>
      <c r="BA767" s="2">
        <f t="shared" si="150"/>
        <v>5.6774646603228729E-2</v>
      </c>
      <c r="BB767" s="2">
        <f t="shared" si="151"/>
        <v>1.0789754062932735</v>
      </c>
      <c r="BD767" s="2">
        <f t="shared" si="152"/>
        <v>8.1432129258667239</v>
      </c>
      <c r="BE767" s="2">
        <f t="shared" si="153"/>
        <v>3.5658712464615125</v>
      </c>
      <c r="BO767" s="21">
        <f t="shared" si="154"/>
        <v>273.04356410678719</v>
      </c>
      <c r="BP767" s="21">
        <f t="shared" si="155"/>
        <v>325.26443734134847</v>
      </c>
    </row>
    <row r="768" spans="2:68" x14ac:dyDescent="0.3">
      <c r="B768" s="12">
        <v>40421</v>
      </c>
      <c r="C768" s="18">
        <v>-4.2863999999999995</v>
      </c>
      <c r="D768" s="18">
        <v>1.1830185492645029E-2</v>
      </c>
      <c r="E768" s="18">
        <v>0.10252861393432</v>
      </c>
      <c r="F768" s="18">
        <v>0.17470224390485001</v>
      </c>
      <c r="G768" s="18">
        <v>1.3728354178202999</v>
      </c>
      <c r="H768" s="18">
        <v>2.2600713553101999</v>
      </c>
      <c r="I768" s="18">
        <v>3.5526739219693999</v>
      </c>
      <c r="J768" s="18">
        <v>7.3080630818015999</v>
      </c>
      <c r="K768" s="18">
        <v>8.7271314990116995</v>
      </c>
      <c r="L768" s="18">
        <v>-8.98</v>
      </c>
      <c r="M768" s="18">
        <v>-4.38</v>
      </c>
      <c r="N768" s="18">
        <v>-4.22</v>
      </c>
      <c r="O768" s="18">
        <v>-8.33</v>
      </c>
      <c r="P768" s="18">
        <v>-4.335</v>
      </c>
      <c r="Q768" s="18">
        <v>-5.6850000000000005</v>
      </c>
      <c r="R768" s="18">
        <v>-1.17</v>
      </c>
      <c r="S768" s="18">
        <v>-9.67</v>
      </c>
      <c r="T768" s="18">
        <v>-7.3</v>
      </c>
      <c r="U768" s="18">
        <v>-3.43</v>
      </c>
      <c r="V768" s="18">
        <v>-1.85</v>
      </c>
      <c r="W768" s="18">
        <v>-6.54</v>
      </c>
      <c r="X768" s="18">
        <v>-1.99</v>
      </c>
      <c r="Y768" s="18">
        <v>0.37</v>
      </c>
      <c r="Z768" s="18">
        <v>-3.97</v>
      </c>
      <c r="AA768" s="18">
        <v>-1.66</v>
      </c>
      <c r="AB768" s="18">
        <v>-8.48</v>
      </c>
      <c r="AC768" s="18">
        <v>-4.78</v>
      </c>
      <c r="AD768" s="18">
        <v>-3.090973566566102</v>
      </c>
      <c r="AE768" s="18">
        <v>-1.9088828791345991</v>
      </c>
      <c r="AF768" s="18">
        <v>-3.4560286685477615</v>
      </c>
      <c r="AG768" s="18">
        <v>1.9907319323213546</v>
      </c>
      <c r="AH768" s="18">
        <v>1.1024363683597826</v>
      </c>
      <c r="AI768" s="18">
        <v>1.8719397363465173</v>
      </c>
      <c r="AJ768" s="18">
        <v>-3.691817316494117</v>
      </c>
      <c r="AK768" s="18">
        <v>-8.7761572606214209</v>
      </c>
      <c r="AM768" s="18">
        <v>0.16152494229613179</v>
      </c>
      <c r="AN768" s="18">
        <v>46.646909701972824</v>
      </c>
      <c r="AO768" s="18">
        <v>19.770299174358584</v>
      </c>
      <c r="AP768" s="18">
        <v>0.14000000000000001</v>
      </c>
      <c r="AQ768" s="18">
        <v>2.4700000000000002</v>
      </c>
      <c r="AR768" s="21"/>
      <c r="AS768" s="21">
        <f t="shared" si="143"/>
        <v>-3.4678588540404065</v>
      </c>
      <c r="AT768" s="21">
        <f t="shared" si="144"/>
        <v>1.9789017468287096</v>
      </c>
      <c r="AV768" s="2">
        <f t="shared" si="145"/>
        <v>-1.9835254305831582</v>
      </c>
      <c r="AW768" s="2">
        <f t="shared" si="146"/>
        <v>-3.3083157025971643</v>
      </c>
      <c r="AX768" s="2">
        <f t="shared" si="147"/>
        <v>0.96543971331452239</v>
      </c>
      <c r="AY768" s="2">
        <f t="shared" si="148"/>
        <v>1.0199073193232135</v>
      </c>
      <c r="AZ768" s="2">
        <f t="shared" si="149"/>
        <v>0.94021377497227299</v>
      </c>
      <c r="BA768" s="2">
        <f t="shared" si="150"/>
        <v>5.9786225027727014E-2</v>
      </c>
      <c r="BB768" s="2">
        <f t="shared" si="151"/>
        <v>0.96853209239698967</v>
      </c>
      <c r="BD768" s="2">
        <f t="shared" si="152"/>
        <v>-3.4622664301869088</v>
      </c>
      <c r="BE768" s="2">
        <f t="shared" si="153"/>
        <v>1.9757104816133451</v>
      </c>
      <c r="BO768" s="21">
        <f t="shared" si="154"/>
        <v>268.06870903552522</v>
      </c>
      <c r="BP768" s="21">
        <f t="shared" si="155"/>
        <v>315.02904608054575</v>
      </c>
    </row>
    <row r="769" spans="2:68" x14ac:dyDescent="0.3">
      <c r="B769" s="12">
        <v>40451</v>
      </c>
      <c r="C769" s="18">
        <v>9.1628000000000007</v>
      </c>
      <c r="D769" s="18">
        <v>1.2675206514245474E-2</v>
      </c>
      <c r="E769" s="18">
        <v>3.4604908239828001E-2</v>
      </c>
      <c r="F769" s="18">
        <v>0.15031216208244999</v>
      </c>
      <c r="G769" s="18">
        <v>0.52364631350137003</v>
      </c>
      <c r="H769" s="18">
        <v>0.39089166154063998</v>
      </c>
      <c r="I769" s="18">
        <v>-0.19714755272611001</v>
      </c>
      <c r="J769" s="18">
        <v>-1.7073482131458</v>
      </c>
      <c r="K769" s="18">
        <v>-2.7616824510409002</v>
      </c>
      <c r="L769" s="18">
        <v>11.66</v>
      </c>
      <c r="M769" s="18">
        <v>8.8699999999999992</v>
      </c>
      <c r="N769" s="18">
        <v>10.72</v>
      </c>
      <c r="O769" s="18">
        <v>8.43</v>
      </c>
      <c r="P769" s="18">
        <v>9.7800000000000011</v>
      </c>
      <c r="Q769" s="18">
        <v>13.120000000000001</v>
      </c>
      <c r="R769" s="18">
        <v>6.14</v>
      </c>
      <c r="S769" s="18">
        <v>13.52</v>
      </c>
      <c r="T769" s="18">
        <v>12.22</v>
      </c>
      <c r="U769" s="18">
        <v>9.2100000000000009</v>
      </c>
      <c r="V769" s="18">
        <v>6.06</v>
      </c>
      <c r="W769" s="18">
        <v>12.56</v>
      </c>
      <c r="X769" s="18">
        <v>7.87</v>
      </c>
      <c r="Y769" s="18">
        <v>3.65</v>
      </c>
      <c r="Z769" s="18">
        <v>12.15</v>
      </c>
      <c r="AA769" s="18">
        <v>9.01</v>
      </c>
      <c r="AB769" s="18">
        <v>7.24</v>
      </c>
      <c r="AC769" s="18">
        <v>10.59</v>
      </c>
      <c r="AD769" s="18">
        <v>9.821535692861417</v>
      </c>
      <c r="AE769" s="18">
        <v>11.126899161018322</v>
      </c>
      <c r="AF769" s="18">
        <v>9.6019154677741589</v>
      </c>
      <c r="AG769" s="18">
        <v>2.7547012907642499</v>
      </c>
      <c r="AH769" s="18">
        <v>3.9459808281218756</v>
      </c>
      <c r="AI769" s="18">
        <v>0.5693792287499333</v>
      </c>
      <c r="AJ769" s="18">
        <v>8.5951877854270506</v>
      </c>
      <c r="AK769" s="18">
        <v>11.14972890310022</v>
      </c>
      <c r="AM769" s="18">
        <v>0.34818462948116302</v>
      </c>
      <c r="AN769" s="18">
        <v>50.095273249400961</v>
      </c>
      <c r="AO769" s="18">
        <v>20.381395233204032</v>
      </c>
      <c r="AP769" s="18">
        <v>0.16</v>
      </c>
      <c r="AQ769" s="18">
        <v>2.5299999999999998</v>
      </c>
      <c r="AR769" s="21"/>
      <c r="AS769" s="21">
        <f t="shared" si="143"/>
        <v>9.5892402612599135</v>
      </c>
      <c r="AT769" s="21">
        <f t="shared" si="144"/>
        <v>2.7420260842500044</v>
      </c>
      <c r="AV769" s="2">
        <f t="shared" si="145"/>
        <v>7.1995665851900226</v>
      </c>
      <c r="AW769" s="2">
        <f t="shared" si="146"/>
        <v>8.8443617506932526</v>
      </c>
      <c r="AX769" s="2">
        <f t="shared" si="147"/>
        <v>1.0960191546777416</v>
      </c>
      <c r="AY769" s="2">
        <f t="shared" si="148"/>
        <v>1.0275470129076425</v>
      </c>
      <c r="AZ769" s="2">
        <f t="shared" si="149"/>
        <v>0.94373869006921596</v>
      </c>
      <c r="BA769" s="2">
        <f t="shared" si="150"/>
        <v>5.6261309930784043E-2</v>
      </c>
      <c r="BB769" s="2">
        <f t="shared" si="151"/>
        <v>1.0919254638017442</v>
      </c>
      <c r="BD769" s="2">
        <f t="shared" si="152"/>
        <v>9.5559678500080238</v>
      </c>
      <c r="BE769" s="2">
        <f t="shared" si="153"/>
        <v>2.7325118978230405</v>
      </c>
      <c r="BO769" s="21">
        <f t="shared" si="154"/>
        <v>288.30186827790749</v>
      </c>
      <c r="BP769" s="21">
        <f t="shared" si="155"/>
        <v>343.98823725252095</v>
      </c>
    </row>
    <row r="770" spans="2:68" x14ac:dyDescent="0.3">
      <c r="B770" s="12">
        <v>40482</v>
      </c>
      <c r="C770" s="18">
        <v>3.8591000000000002</v>
      </c>
      <c r="D770" s="18">
        <v>1.1196371025246066E-2</v>
      </c>
      <c r="E770" s="18">
        <v>3.0426367394410996E-2</v>
      </c>
      <c r="F770" s="18">
        <v>0.23394678686025999</v>
      </c>
      <c r="G770" s="18">
        <v>0.62568808397071995</v>
      </c>
      <c r="H770" s="18">
        <v>0.12566306085104001</v>
      </c>
      <c r="I770" s="18">
        <v>-0.52084032035200001</v>
      </c>
      <c r="J770" s="18">
        <v>-2.9153539172443002</v>
      </c>
      <c r="K770" s="18">
        <v>-4.7608924588404999</v>
      </c>
      <c r="L770" s="18">
        <v>5.3</v>
      </c>
      <c r="M770" s="18">
        <v>3.89</v>
      </c>
      <c r="N770" s="18">
        <v>4.62</v>
      </c>
      <c r="O770" s="18">
        <v>0.67</v>
      </c>
      <c r="P770" s="18">
        <v>3.2549999999999999</v>
      </c>
      <c r="Q770" s="18">
        <v>5.2649999999999997</v>
      </c>
      <c r="R770" s="18">
        <v>4.34</v>
      </c>
      <c r="S770" s="18">
        <v>8.49</v>
      </c>
      <c r="T770" s="18">
        <v>4.47</v>
      </c>
      <c r="U770" s="18">
        <v>4.59</v>
      </c>
      <c r="V770" s="18">
        <v>6.43</v>
      </c>
      <c r="W770" s="18">
        <v>6.45</v>
      </c>
      <c r="X770" s="18">
        <v>4.57</v>
      </c>
      <c r="Y770" s="18">
        <v>1.86</v>
      </c>
      <c r="Z770" s="18">
        <v>2.42</v>
      </c>
      <c r="AA770" s="18">
        <v>1.98</v>
      </c>
      <c r="AB770" s="18">
        <v>1.69</v>
      </c>
      <c r="AC770" s="18">
        <v>2.54</v>
      </c>
      <c r="AD770" s="18">
        <v>3.6178290021712689</v>
      </c>
      <c r="AE770" s="18">
        <v>2.9122693181167669</v>
      </c>
      <c r="AF770" s="18">
        <v>3.6344863121617221</v>
      </c>
      <c r="AG770" s="18">
        <v>0.44615779741370432</v>
      </c>
      <c r="AH770" s="18">
        <v>0.85219768981710242</v>
      </c>
      <c r="AI770" s="18">
        <v>6.9850373148039324E-2</v>
      </c>
      <c r="AJ770" s="18">
        <v>4.8267637459201485</v>
      </c>
      <c r="AK770" s="18">
        <v>1.8761726078799335</v>
      </c>
      <c r="AM770" s="18">
        <v>0.25338416234848005</v>
      </c>
      <c r="AN770" s="18">
        <v>51.00078562344698</v>
      </c>
      <c r="AO770" s="18">
        <v>21.240127651759426</v>
      </c>
      <c r="AP770" s="18">
        <v>0.12</v>
      </c>
      <c r="AQ770" s="18">
        <v>2.63</v>
      </c>
      <c r="AR770" s="21"/>
      <c r="AS770" s="21">
        <f t="shared" si="143"/>
        <v>3.6232899411364761</v>
      </c>
      <c r="AT770" s="21">
        <f t="shared" si="144"/>
        <v>0.43496142638845825</v>
      </c>
      <c r="AV770" s="2">
        <f t="shared" si="145"/>
        <v>2.4246035953888367</v>
      </c>
      <c r="AW770" s="2">
        <f t="shared" si="146"/>
        <v>3.2017226110838459</v>
      </c>
      <c r="AX770" s="2">
        <f t="shared" si="147"/>
        <v>1.0363448631216172</v>
      </c>
      <c r="AY770" s="2">
        <f t="shared" si="148"/>
        <v>1.004461577974137</v>
      </c>
      <c r="AZ770" s="2">
        <f t="shared" si="149"/>
        <v>0.9453750269904706</v>
      </c>
      <c r="BA770" s="2">
        <f t="shared" si="150"/>
        <v>5.4624973009529398E-2</v>
      </c>
      <c r="BB770" s="2">
        <f t="shared" si="151"/>
        <v>1.0345510677343233</v>
      </c>
      <c r="BD770" s="2">
        <f t="shared" si="152"/>
        <v>3.6141323022761878</v>
      </c>
      <c r="BE770" s="2">
        <f t="shared" si="153"/>
        <v>0.43386208856958858</v>
      </c>
      <c r="BO770" s="21">
        <f t="shared" si="154"/>
        <v>296.02255701571778</v>
      </c>
      <c r="BP770" s="21">
        <f t="shared" si="155"/>
        <v>355.87339813764328</v>
      </c>
    </row>
    <row r="771" spans="2:68" x14ac:dyDescent="0.3">
      <c r="B771" s="12">
        <v>40512</v>
      </c>
      <c r="C771" s="18">
        <v>0.51170000000000004</v>
      </c>
      <c r="D771" s="18">
        <v>1.0562523849522165E-2</v>
      </c>
      <c r="E771" s="18">
        <v>-5.2384864563181997E-2</v>
      </c>
      <c r="F771" s="18">
        <v>-0.29138663943574</v>
      </c>
      <c r="G771" s="18">
        <v>-1.2155411368089</v>
      </c>
      <c r="H771" s="18">
        <v>-1.0131656153885999</v>
      </c>
      <c r="I771" s="18">
        <v>-0.72142393876002997</v>
      </c>
      <c r="J771" s="18">
        <v>-1.6369369564277001</v>
      </c>
      <c r="K771" s="18">
        <v>-1.8945416459195001</v>
      </c>
      <c r="L771" s="18">
        <v>3.76</v>
      </c>
      <c r="M771" s="18">
        <v>-0.24</v>
      </c>
      <c r="N771" s="18">
        <v>-0.03</v>
      </c>
      <c r="O771" s="18">
        <v>-1.32</v>
      </c>
      <c r="P771" s="18">
        <v>-0.65</v>
      </c>
      <c r="Q771" s="18">
        <v>3.8849999999999998</v>
      </c>
      <c r="R771" s="18">
        <v>-7.0000000000000007E-2</v>
      </c>
      <c r="S771" s="18">
        <v>7.47</v>
      </c>
      <c r="T771" s="18">
        <v>2.77</v>
      </c>
      <c r="U771" s="18">
        <v>5.52</v>
      </c>
      <c r="V771" s="18">
        <v>-1.18</v>
      </c>
      <c r="W771" s="18">
        <v>-0.71</v>
      </c>
      <c r="X771" s="18">
        <v>-1.89</v>
      </c>
      <c r="Y771" s="18">
        <v>-1.33</v>
      </c>
      <c r="Z771" s="18">
        <v>4.17</v>
      </c>
      <c r="AA771" s="18">
        <v>-3.34</v>
      </c>
      <c r="AB771" s="18">
        <v>-0.28000000000000003</v>
      </c>
      <c r="AC771" s="18">
        <v>1.64</v>
      </c>
      <c r="AD771" s="18">
        <v>-4.7891162558992502</v>
      </c>
      <c r="AE771" s="18">
        <v>-2.6462679647658804</v>
      </c>
      <c r="AF771" s="18">
        <v>-2.1837638994948283</v>
      </c>
      <c r="AG771" s="18">
        <v>-4.4932042176322522</v>
      </c>
      <c r="AH771" s="18">
        <v>-5.6640674403534046</v>
      </c>
      <c r="AI771" s="18">
        <v>-0.74944893460688888</v>
      </c>
      <c r="AJ771" s="18">
        <v>0.25680431644146129</v>
      </c>
      <c r="AK771" s="18">
        <v>3.2780847145488012</v>
      </c>
      <c r="AM771" s="18">
        <v>0.40165763468282822</v>
      </c>
      <c r="AN771" s="18">
        <v>50.89754106578507</v>
      </c>
      <c r="AO771" s="18">
        <v>21.700723827760619</v>
      </c>
      <c r="AP771" s="18">
        <v>0.17</v>
      </c>
      <c r="AQ771" s="18">
        <v>2.81</v>
      </c>
      <c r="AR771" s="21"/>
      <c r="AS771" s="21">
        <f t="shared" si="143"/>
        <v>-2.1943264233443505</v>
      </c>
      <c r="AT771" s="21">
        <f t="shared" si="144"/>
        <v>-4.5037667414817744</v>
      </c>
      <c r="AV771" s="2">
        <f t="shared" si="145"/>
        <v>-3.2782536296188836</v>
      </c>
      <c r="AW771" s="2">
        <f t="shared" si="146"/>
        <v>-2.7115746492230364</v>
      </c>
      <c r="AX771" s="2">
        <f t="shared" si="147"/>
        <v>0.97816236100505172</v>
      </c>
      <c r="AY771" s="2">
        <f t="shared" si="148"/>
        <v>0.95506795782367748</v>
      </c>
      <c r="AZ771" s="2">
        <f t="shared" si="149"/>
        <v>0.94659584696416954</v>
      </c>
      <c r="BA771" s="2">
        <f t="shared" si="150"/>
        <v>5.3404153035830459E-2</v>
      </c>
      <c r="BB771" s="2">
        <f t="shared" si="151"/>
        <v>0.97690082985459792</v>
      </c>
      <c r="BD771" s="2">
        <f t="shared" si="152"/>
        <v>-2.1855480029309202</v>
      </c>
      <c r="BE771" s="2">
        <f t="shared" si="153"/>
        <v>-4.4857493865977665</v>
      </c>
      <c r="BO771" s="21">
        <f t="shared" si="154"/>
        <v>287.50718399649634</v>
      </c>
      <c r="BP771" s="21">
        <f t="shared" si="155"/>
        <v>347.65301796383943</v>
      </c>
    </row>
    <row r="772" spans="2:68" x14ac:dyDescent="0.3">
      <c r="B772" s="12">
        <v>40543</v>
      </c>
      <c r="C772" s="18">
        <v>6.7182000000000004</v>
      </c>
      <c r="D772" s="18">
        <v>1.4154188482295993E-2</v>
      </c>
      <c r="E772" s="18">
        <v>-8.2878695871713998E-3</v>
      </c>
      <c r="F772" s="18">
        <v>-0.18724767903987999</v>
      </c>
      <c r="G772" s="18">
        <v>-2.2323341625028998</v>
      </c>
      <c r="H772" s="18">
        <v>-3.1250293304801002</v>
      </c>
      <c r="I772" s="18">
        <v>-3.8909269615349</v>
      </c>
      <c r="J772" s="18">
        <v>-3.8449589385328999</v>
      </c>
      <c r="K772" s="18">
        <v>-3.3937518258991002</v>
      </c>
      <c r="L772" s="18">
        <v>8.9499999999999993</v>
      </c>
      <c r="M772" s="18">
        <v>6.49</v>
      </c>
      <c r="N772" s="18">
        <v>4.9000000000000004</v>
      </c>
      <c r="O772" s="18">
        <v>12.13</v>
      </c>
      <c r="P772" s="18">
        <v>11.08</v>
      </c>
      <c r="Q772" s="18">
        <v>5.1950000000000003</v>
      </c>
      <c r="R772" s="18">
        <v>4.3499999999999996</v>
      </c>
      <c r="S772" s="18">
        <v>8.61</v>
      </c>
      <c r="T772" s="18">
        <v>7.35</v>
      </c>
      <c r="U772" s="18">
        <v>9.41</v>
      </c>
      <c r="V772" s="18">
        <v>6.32</v>
      </c>
      <c r="W772" s="18">
        <v>5.97</v>
      </c>
      <c r="X772" s="18">
        <v>6.58</v>
      </c>
      <c r="Y772" s="18">
        <v>3.22</v>
      </c>
      <c r="Z772" s="18">
        <v>3.23</v>
      </c>
      <c r="AA772" s="18">
        <v>5.44</v>
      </c>
      <c r="AB772" s="18">
        <v>10.56</v>
      </c>
      <c r="AC772" s="18">
        <v>7.25</v>
      </c>
      <c r="AD772" s="18">
        <v>8.1065106776442306</v>
      </c>
      <c r="AE772" s="18">
        <v>7.159129871614156</v>
      </c>
      <c r="AF772" s="18">
        <v>7.3525190319446487</v>
      </c>
      <c r="AG772" s="18">
        <v>0.87075644691290144</v>
      </c>
      <c r="AH772" s="18">
        <v>2.9368194781555612</v>
      </c>
      <c r="AI772" s="18">
        <v>-0.81063073734083391</v>
      </c>
      <c r="AJ772" s="18">
        <v>10.430339427320101</v>
      </c>
      <c r="AK772" s="18">
        <v>8.6305278174036992</v>
      </c>
      <c r="AM772" s="18">
        <v>0.32430422003701942</v>
      </c>
      <c r="AN772" s="18">
        <v>52.83335483268479</v>
      </c>
      <c r="AO772" s="18">
        <v>22.39637977304421</v>
      </c>
      <c r="AP772" s="18">
        <v>0.12</v>
      </c>
      <c r="AQ772" s="18">
        <v>3.38</v>
      </c>
      <c r="AR772" s="21"/>
      <c r="AS772" s="21">
        <f t="shared" si="143"/>
        <v>7.3383648434623527</v>
      </c>
      <c r="AT772" s="21">
        <f t="shared" si="144"/>
        <v>0.85660225843060545</v>
      </c>
      <c r="AV772" s="2">
        <f t="shared" si="145"/>
        <v>5.0836860363981051</v>
      </c>
      <c r="AW772" s="2">
        <f t="shared" si="146"/>
        <v>6.6820617708746699</v>
      </c>
      <c r="AX772" s="2">
        <f t="shared" si="147"/>
        <v>1.0735251903194465</v>
      </c>
      <c r="AY772" s="2">
        <f t="shared" si="148"/>
        <v>1.008707564469129</v>
      </c>
      <c r="AZ772" s="2">
        <f t="shared" si="149"/>
        <v>0.94965797348366687</v>
      </c>
      <c r="BA772" s="2">
        <f t="shared" si="150"/>
        <v>5.0342026516333127E-2</v>
      </c>
      <c r="BB772" s="2">
        <f t="shared" si="151"/>
        <v>1.0700636599091169</v>
      </c>
      <c r="BD772" s="2">
        <f t="shared" si="152"/>
        <v>7.3146431470558024</v>
      </c>
      <c r="BE772" s="2">
        <f t="shared" si="153"/>
        <v>0.85383324119732362</v>
      </c>
      <c r="BO772" s="21">
        <f t="shared" si="154"/>
        <v>303.05554449357788</v>
      </c>
      <c r="BP772" s="21">
        <f t="shared" si="155"/>
        <v>372.01086078083597</v>
      </c>
    </row>
    <row r="773" spans="2:68" x14ac:dyDescent="0.3">
      <c r="B773" s="12">
        <v>40574</v>
      </c>
      <c r="C773" s="18">
        <v>1.9182999999999999</v>
      </c>
      <c r="D773" s="18">
        <v>6.7597430822630145E-3</v>
      </c>
      <c r="E773" s="18">
        <v>0.10777405972306001</v>
      </c>
      <c r="F773" s="18">
        <v>0.18065848173137999</v>
      </c>
      <c r="G773" s="18">
        <v>0.67016038434878</v>
      </c>
      <c r="H773" s="18">
        <v>0.40166664539758001</v>
      </c>
      <c r="I773" s="18">
        <v>-2.2382018191351001E-2</v>
      </c>
      <c r="J773" s="18">
        <v>-1.8942751431071001</v>
      </c>
      <c r="K773" s="18">
        <v>-3.3946687512691001</v>
      </c>
      <c r="L773" s="18">
        <v>-1.33</v>
      </c>
      <c r="M773" s="18">
        <v>2.23</v>
      </c>
      <c r="N773" s="18">
        <v>1.48</v>
      </c>
      <c r="O773" s="18">
        <v>2.06</v>
      </c>
      <c r="P773" s="18">
        <v>3.5049999999999999</v>
      </c>
      <c r="Q773" s="18">
        <v>1.575</v>
      </c>
      <c r="R773" s="18">
        <v>-2.37</v>
      </c>
      <c r="S773" s="18">
        <v>0.3</v>
      </c>
      <c r="T773" s="18">
        <v>4.3899999999999997</v>
      </c>
      <c r="U773" s="18">
        <v>6.93</v>
      </c>
      <c r="V773" s="18">
        <v>0.09</v>
      </c>
      <c r="W773" s="18">
        <v>3.93</v>
      </c>
      <c r="X773" s="18">
        <v>7.0000000000000007E-2</v>
      </c>
      <c r="Y773" s="18">
        <v>2.2000000000000002</v>
      </c>
      <c r="Z773" s="18">
        <v>-0.86</v>
      </c>
      <c r="AA773" s="18">
        <v>-0.72</v>
      </c>
      <c r="AB773" s="18">
        <v>2.54</v>
      </c>
      <c r="AC773" s="18">
        <v>1.45</v>
      </c>
      <c r="AD773" s="18">
        <v>2.3730840489674332</v>
      </c>
      <c r="AE773" s="18">
        <v>-2.6937379569257902</v>
      </c>
      <c r="AF773" s="18">
        <v>1.5920375960054578</v>
      </c>
      <c r="AG773" s="18">
        <v>-0.6734695250157241</v>
      </c>
      <c r="AH773" s="18">
        <v>-0.71305607447336161</v>
      </c>
      <c r="AI773" s="18">
        <v>0.13807515766688372</v>
      </c>
      <c r="AJ773" s="18">
        <v>2.6040633844711669</v>
      </c>
      <c r="AK773" s="18">
        <v>-0.42678923177937866</v>
      </c>
      <c r="AM773" s="18">
        <v>0.32144746300641902</v>
      </c>
      <c r="AN773" s="18">
        <v>53.585239220941126</v>
      </c>
      <c r="AO773" s="18">
        <v>22.978299430554973</v>
      </c>
      <c r="AP773" s="18">
        <v>0.15</v>
      </c>
      <c r="AQ773" s="18">
        <v>3.42</v>
      </c>
      <c r="AR773" s="21"/>
      <c r="AS773" s="21">
        <f t="shared" si="143"/>
        <v>1.5852778529231948</v>
      </c>
      <c r="AT773" s="21">
        <f t="shared" si="144"/>
        <v>-0.68022926809798712</v>
      </c>
      <c r="AV773" s="2">
        <f t="shared" si="145"/>
        <v>0.59093799669268421</v>
      </c>
      <c r="AW773" s="2">
        <f t="shared" si="146"/>
        <v>1.156539913439647</v>
      </c>
      <c r="AX773" s="2">
        <f t="shared" si="147"/>
        <v>1.0159203759600546</v>
      </c>
      <c r="AY773" s="2">
        <f t="shared" si="148"/>
        <v>0.99326530474984276</v>
      </c>
      <c r="AZ773" s="2">
        <f t="shared" si="149"/>
        <v>0.95072528574696946</v>
      </c>
      <c r="BA773" s="2">
        <f t="shared" si="150"/>
        <v>4.9274714253030538E-2</v>
      </c>
      <c r="BB773" s="2">
        <f t="shared" si="151"/>
        <v>1.0147798737644607</v>
      </c>
      <c r="BD773" s="2">
        <f t="shared" si="152"/>
        <v>1.5801983454313364</v>
      </c>
      <c r="BE773" s="2">
        <f t="shared" si="153"/>
        <v>-0.67804969455691111</v>
      </c>
      <c r="BO773" s="21">
        <f t="shared" si="154"/>
        <v>305.82057921634919</v>
      </c>
      <c r="BP773" s="21">
        <f t="shared" si="155"/>
        <v>377.50913434218506</v>
      </c>
    </row>
    <row r="774" spans="2:68" x14ac:dyDescent="0.3">
      <c r="B774" s="12">
        <v>40602</v>
      </c>
      <c r="C774" s="18">
        <v>3.8156000000000003</v>
      </c>
      <c r="D774" s="18">
        <v>1.2463952460239902E-2</v>
      </c>
      <c r="E774" s="18">
        <v>2.4114964601010001E-2</v>
      </c>
      <c r="F774" s="18">
        <v>-0.12402958898246</v>
      </c>
      <c r="G774" s="18">
        <v>-0.59201996333870999</v>
      </c>
      <c r="H774" s="18">
        <v>-0.47249846707171</v>
      </c>
      <c r="I774" s="18">
        <v>-2.0344906561449001E-2</v>
      </c>
      <c r="J774" s="18">
        <v>0.93009160054272999</v>
      </c>
      <c r="K774" s="18">
        <v>1.3722041824668001</v>
      </c>
      <c r="L774" s="18">
        <v>4.45</v>
      </c>
      <c r="M774" s="18">
        <v>3.2</v>
      </c>
      <c r="N774" s="18">
        <v>2.4</v>
      </c>
      <c r="O774" s="18">
        <v>4.03</v>
      </c>
      <c r="P774" s="18">
        <v>1.01</v>
      </c>
      <c r="Q774" s="18">
        <v>3.6949999999999998</v>
      </c>
      <c r="R774" s="18">
        <v>4.72</v>
      </c>
      <c r="S774" s="18">
        <v>-1.78</v>
      </c>
      <c r="T774" s="18">
        <v>3.55</v>
      </c>
      <c r="U774" s="18">
        <v>7.63</v>
      </c>
      <c r="V774" s="18">
        <v>3.15</v>
      </c>
      <c r="W774" s="18">
        <v>2.42</v>
      </c>
      <c r="X774" s="18">
        <v>7.4</v>
      </c>
      <c r="Y774" s="18">
        <v>2.4300000000000002</v>
      </c>
      <c r="Z774" s="18">
        <v>2.2599999999999998</v>
      </c>
      <c r="AA774" s="18">
        <v>3.32</v>
      </c>
      <c r="AB774" s="18">
        <v>2.72</v>
      </c>
      <c r="AC774" s="18">
        <v>3.27</v>
      </c>
      <c r="AD774" s="18">
        <v>3.3201466337645202</v>
      </c>
      <c r="AE774" s="18">
        <v>-0.91814179499827286</v>
      </c>
      <c r="AF774" s="18">
        <v>2.9529855105832503</v>
      </c>
      <c r="AG774" s="18">
        <v>1.0104843003744923</v>
      </c>
      <c r="AH774" s="18">
        <v>1.0857514995397111</v>
      </c>
      <c r="AI774" s="18">
        <v>0.41365431914734963</v>
      </c>
      <c r="AJ774" s="18">
        <v>3.2785445089650533</v>
      </c>
      <c r="AK774" s="18">
        <v>6.715023628970207</v>
      </c>
      <c r="AM774" s="18">
        <v>0.51735482068338001</v>
      </c>
      <c r="AN774" s="18">
        <v>54.873574607987962</v>
      </c>
      <c r="AO774" s="18">
        <v>23.489828703298528</v>
      </c>
      <c r="AP774" s="18">
        <v>0.15</v>
      </c>
      <c r="AQ774" s="18">
        <v>3.59</v>
      </c>
      <c r="AR774" s="21"/>
      <c r="AS774" s="21">
        <f t="shared" ref="AS774:AS837" si="156">AF774-D774</f>
        <v>2.9405215581230104</v>
      </c>
      <c r="AT774" s="21">
        <f t="shared" ref="AT774:AT837" si="157">AG774-D774</f>
        <v>0.99802034791425243</v>
      </c>
      <c r="AV774" s="2">
        <f t="shared" ref="AV774:AV837" si="158">0.7*AF774 + 0.3*AG774 - AM774</f>
        <v>1.8528803268372429</v>
      </c>
      <c r="AW774" s="2">
        <f t="shared" ref="AW774:AW837" si="159">100*(BB774-1) - AM774</f>
        <v>2.3399144978306641</v>
      </c>
      <c r="AX774" s="2">
        <f t="shared" ref="AX774:AX837" si="160">1 + AF774/100</f>
        <v>1.0295298551058325</v>
      </c>
      <c r="AY774" s="2">
        <f t="shared" ref="AY774:AY837" si="161">1 + AG774/100</f>
        <v>1.0101048430037449</v>
      </c>
      <c r="AZ774" s="2">
        <f t="shared" ref="AZ774:AZ837" si="162">AX774*AZ773/BB774</f>
        <v>0.95161000497642723</v>
      </c>
      <c r="BA774" s="2">
        <f t="shared" ref="BA774:BA837" si="163">1-AZ774</f>
        <v>4.8389995023572774E-2</v>
      </c>
      <c r="BB774" s="2">
        <f t="shared" ref="BB774:BB837" si="164">AZ773*AX774 + BA773*AY774</f>
        <v>1.0285726931851404</v>
      </c>
      <c r="BD774" s="2">
        <f t="shared" ref="BD774:BD837" si="165">(AF774-$D774)/(1+ 0.01*$AM774)</f>
        <v>2.9253869278282494</v>
      </c>
      <c r="BE774" s="2">
        <f t="shared" ref="BE774:BE837" si="166">(AG774-$D774)/(1+ 0.01*$AM774)</f>
        <v>0.99288361665968805</v>
      </c>
      <c r="BO774" s="21">
        <f t="shared" ref="BO774:BO837" si="167">BO773*(1 + 0.01*(AV774+AM774))</f>
        <v>313.06924607328625</v>
      </c>
      <c r="BP774" s="21">
        <f t="shared" ref="BP774:BP837" si="168">BP773*(1 + 0.01*(AW774+AM774))</f>
        <v>388.29558701233231</v>
      </c>
    </row>
    <row r="775" spans="2:68" x14ac:dyDescent="0.3">
      <c r="B775" s="12">
        <v>40633</v>
      </c>
      <c r="C775" s="18">
        <v>0.33409999999999995</v>
      </c>
      <c r="D775" s="18">
        <v>6.5484653148706329E-3</v>
      </c>
      <c r="E775" s="18">
        <v>7.7475805960105001E-3</v>
      </c>
      <c r="F775" s="18">
        <v>-0.13606947286907001</v>
      </c>
      <c r="G775" s="18">
        <v>-0.23835142648822999</v>
      </c>
      <c r="H775" s="18">
        <v>-0.12055475679017</v>
      </c>
      <c r="I775" s="18">
        <v>-4.8073009929981002E-2</v>
      </c>
      <c r="J775" s="18">
        <v>6.0608336462631002E-2</v>
      </c>
      <c r="K775" s="18">
        <v>0.24772781646038</v>
      </c>
      <c r="L775" s="18">
        <v>2.57</v>
      </c>
      <c r="M775" s="18">
        <v>-0.1</v>
      </c>
      <c r="N775" s="18">
        <v>0.66</v>
      </c>
      <c r="O775" s="18">
        <v>-1.59</v>
      </c>
      <c r="P775" s="18">
        <v>-1.5699999999999998</v>
      </c>
      <c r="Q775" s="18">
        <v>2.0449999999999999</v>
      </c>
      <c r="R775" s="18">
        <v>3.02</v>
      </c>
      <c r="S775" s="18">
        <v>1.74</v>
      </c>
      <c r="T775" s="18">
        <v>2.39</v>
      </c>
      <c r="U775" s="18">
        <v>2.1</v>
      </c>
      <c r="V775" s="18">
        <v>0.73</v>
      </c>
      <c r="W775" s="18">
        <v>-1.46</v>
      </c>
      <c r="X775" s="18">
        <v>1.68</v>
      </c>
      <c r="Y775" s="18">
        <v>0.92</v>
      </c>
      <c r="Z775" s="18">
        <v>1.1000000000000001</v>
      </c>
      <c r="AA775" s="18">
        <v>2.29</v>
      </c>
      <c r="AB775" s="18">
        <v>-1.58</v>
      </c>
      <c r="AC775" s="18">
        <v>-0.28000000000000003</v>
      </c>
      <c r="AD775" s="18">
        <v>-2.1958893049053962</v>
      </c>
      <c r="AE775" s="18">
        <v>5.8954541431900598</v>
      </c>
      <c r="AF775" s="18">
        <v>-5.8314864250896825E-2</v>
      </c>
      <c r="AG775" s="18">
        <v>0.97440552296987892</v>
      </c>
      <c r="AH775" s="18">
        <v>1.3406769072467961</v>
      </c>
      <c r="AI775" s="18">
        <v>-0.2263870848023819</v>
      </c>
      <c r="AJ775" s="18">
        <v>1.9529954152241791</v>
      </c>
      <c r="AK775" s="18">
        <v>9.3614830072090705</v>
      </c>
      <c r="AM775" s="18">
        <v>0.46940989750992035</v>
      </c>
      <c r="AN775" s="18">
        <v>54.349945800906724</v>
      </c>
      <c r="AO775" s="18">
        <v>22.899336430143642</v>
      </c>
      <c r="AP775" s="18">
        <v>0.09</v>
      </c>
      <c r="AQ775" s="18">
        <v>3.47</v>
      </c>
      <c r="AR775" s="21"/>
      <c r="AS775" s="21">
        <f t="shared" si="156"/>
        <v>-6.4863329565767458E-2</v>
      </c>
      <c r="AT775" s="21">
        <f t="shared" si="157"/>
        <v>0.96785705765500829</v>
      </c>
      <c r="AV775" s="2">
        <f t="shared" si="158"/>
        <v>-0.21790864559458445</v>
      </c>
      <c r="AW775" s="2">
        <f t="shared" si="159"/>
        <v>-0.47775142736246057</v>
      </c>
      <c r="AX775" s="2">
        <f t="shared" si="160"/>
        <v>0.99941685135749103</v>
      </c>
      <c r="AY775" s="2">
        <f t="shared" si="161"/>
        <v>1.0097440552296988</v>
      </c>
      <c r="AZ775" s="2">
        <f t="shared" si="162"/>
        <v>0.95113441405491339</v>
      </c>
      <c r="BA775" s="2">
        <f t="shared" si="163"/>
        <v>4.8865585945086609E-2</v>
      </c>
      <c r="BB775" s="2">
        <f t="shared" si="164"/>
        <v>0.9999165847014746</v>
      </c>
      <c r="BD775" s="2">
        <f t="shared" si="165"/>
        <v>-6.4560277234568544E-2</v>
      </c>
      <c r="BE775" s="2">
        <f t="shared" si="166"/>
        <v>0.96333506750197018</v>
      </c>
      <c r="BO775" s="21">
        <f t="shared" si="167"/>
        <v>313.85661914652246</v>
      </c>
      <c r="BP775" s="21">
        <f t="shared" si="168"/>
        <v>388.26319722002557</v>
      </c>
    </row>
    <row r="776" spans="2:68" x14ac:dyDescent="0.3">
      <c r="B776" s="12">
        <v>40663</v>
      </c>
      <c r="C776" s="18">
        <v>2.8597000000000001</v>
      </c>
      <c r="D776" s="18">
        <v>4.8584714114729977E-3</v>
      </c>
      <c r="E776" s="18">
        <v>6.7159780422005003E-2</v>
      </c>
      <c r="F776" s="18">
        <v>0.54917502656838002</v>
      </c>
      <c r="G776" s="18">
        <v>1.7115476704495001</v>
      </c>
      <c r="H776" s="18">
        <v>1.8197748087318</v>
      </c>
      <c r="I776" s="18">
        <v>1.4546592521887001</v>
      </c>
      <c r="J776" s="18">
        <v>2.0521921749266001</v>
      </c>
      <c r="K776" s="18">
        <v>2.1351865010861002</v>
      </c>
      <c r="L776" s="18">
        <v>1.37</v>
      </c>
      <c r="M776" s="18">
        <v>3.09</v>
      </c>
      <c r="N776" s="18">
        <v>3.56</v>
      </c>
      <c r="O776" s="18">
        <v>1.25</v>
      </c>
      <c r="P776" s="18">
        <v>2.125</v>
      </c>
      <c r="Q776" s="18">
        <v>2.42</v>
      </c>
      <c r="R776" s="18">
        <v>4.6100000000000003</v>
      </c>
      <c r="S776" s="18">
        <v>2.2200000000000002</v>
      </c>
      <c r="T776" s="18">
        <v>2.06</v>
      </c>
      <c r="U776" s="18">
        <v>1.59</v>
      </c>
      <c r="V776" s="18">
        <v>4.93</v>
      </c>
      <c r="W776" s="18">
        <v>3.11</v>
      </c>
      <c r="X776" s="18">
        <v>3.3</v>
      </c>
      <c r="Y776" s="18">
        <v>4</v>
      </c>
      <c r="Z776" s="18">
        <v>4.51</v>
      </c>
      <c r="AA776" s="18">
        <v>6.34</v>
      </c>
      <c r="AB776" s="18">
        <v>0.67</v>
      </c>
      <c r="AC776" s="18">
        <v>1.74</v>
      </c>
      <c r="AD776" s="18">
        <v>6.0762374852868284</v>
      </c>
      <c r="AE776" s="18">
        <v>3.1240337070826518</v>
      </c>
      <c r="AF776" s="18">
        <v>4.1489035660316587</v>
      </c>
      <c r="AG776" s="18">
        <v>3.4721870680895828</v>
      </c>
      <c r="AH776" s="18">
        <v>4.1712447861564916</v>
      </c>
      <c r="AI776" s="18">
        <v>1.8189257550959903</v>
      </c>
      <c r="AJ776" s="18">
        <v>3.1011438440167183</v>
      </c>
      <c r="AK776" s="18">
        <v>6.7802994632262914</v>
      </c>
      <c r="AM776" s="18">
        <v>0.31817147345076791</v>
      </c>
      <c r="AN776" s="18">
        <v>55.389942164391087</v>
      </c>
      <c r="AO776" s="18">
        <v>23.143929447285945</v>
      </c>
      <c r="AP776" s="18">
        <v>0.04</v>
      </c>
      <c r="AQ776" s="18">
        <v>3.42</v>
      </c>
      <c r="AR776" s="21"/>
      <c r="AS776" s="21">
        <f t="shared" si="156"/>
        <v>4.1440450946201857</v>
      </c>
      <c r="AT776" s="21">
        <f t="shared" si="157"/>
        <v>3.4673285966781098</v>
      </c>
      <c r="AV776" s="2">
        <f t="shared" si="158"/>
        <v>3.627717143198268</v>
      </c>
      <c r="AW776" s="2">
        <f t="shared" si="159"/>
        <v>3.7976639443902505</v>
      </c>
      <c r="AX776" s="2">
        <f t="shared" si="160"/>
        <v>1.0414890356603166</v>
      </c>
      <c r="AY776" s="2">
        <f t="shared" si="161"/>
        <v>1.0347218706808958</v>
      </c>
      <c r="AZ776" s="2">
        <f t="shared" si="162"/>
        <v>0.9514365031043549</v>
      </c>
      <c r="BA776" s="2">
        <f t="shared" si="163"/>
        <v>4.8563496895645097E-2</v>
      </c>
      <c r="BB776" s="2">
        <f t="shared" si="164"/>
        <v>1.0411583541784102</v>
      </c>
      <c r="BD776" s="2">
        <f t="shared" si="165"/>
        <v>4.1309017436755298</v>
      </c>
      <c r="BE776" s="2">
        <f t="shared" si="166"/>
        <v>3.456331535703618</v>
      </c>
      <c r="BO776" s="21">
        <f t="shared" si="167"/>
        <v>326.24105175402462</v>
      </c>
      <c r="BP776" s="21">
        <f t="shared" si="168"/>
        <v>404.2434714056493</v>
      </c>
    </row>
    <row r="777" spans="2:68" x14ac:dyDescent="0.3">
      <c r="B777" s="12">
        <v>40694</v>
      </c>
      <c r="C777" s="18">
        <v>-1.4947999999999999</v>
      </c>
      <c r="D777" s="18">
        <v>1.2673781195182698E-3</v>
      </c>
      <c r="E777" s="18">
        <v>0.10207806660360999</v>
      </c>
      <c r="F777" s="18">
        <v>0.37724346605369002</v>
      </c>
      <c r="G777" s="18">
        <v>1.6184154486999998</v>
      </c>
      <c r="H777" s="18">
        <v>2.3058385188074002</v>
      </c>
      <c r="I777" s="18">
        <v>2.4937192607182999</v>
      </c>
      <c r="J777" s="18">
        <v>3.3068840954114003</v>
      </c>
      <c r="K777" s="18">
        <v>3.4298625192832</v>
      </c>
      <c r="L777" s="18">
        <v>-2.57</v>
      </c>
      <c r="M777" s="18">
        <v>-1.25</v>
      </c>
      <c r="N777" s="18">
        <v>-0.36</v>
      </c>
      <c r="O777" s="18">
        <v>-2.82</v>
      </c>
      <c r="P777" s="18">
        <v>-2.2949999999999999</v>
      </c>
      <c r="Q777" s="18">
        <v>-2.2149999999999999</v>
      </c>
      <c r="R777" s="18">
        <v>2.04</v>
      </c>
      <c r="S777" s="18">
        <v>-3.54</v>
      </c>
      <c r="T777" s="18">
        <v>-2.99</v>
      </c>
      <c r="U777" s="18">
        <v>-4.5199999999999996</v>
      </c>
      <c r="V777" s="18">
        <v>-0.43</v>
      </c>
      <c r="W777" s="18">
        <v>-1.75</v>
      </c>
      <c r="X777" s="18">
        <v>0.77</v>
      </c>
      <c r="Y777" s="18">
        <v>1.32</v>
      </c>
      <c r="Z777" s="18">
        <v>0.88</v>
      </c>
      <c r="AA777" s="18">
        <v>1.95</v>
      </c>
      <c r="AB777" s="18">
        <v>-2.67</v>
      </c>
      <c r="AC777" s="18">
        <v>-2.59</v>
      </c>
      <c r="AD777" s="18">
        <v>-2.8062688650344891</v>
      </c>
      <c r="AE777" s="18">
        <v>-2.5830014087379616</v>
      </c>
      <c r="AF777" s="18">
        <v>-2.0560816591627451</v>
      </c>
      <c r="AG777" s="18">
        <v>0.51767332154404322</v>
      </c>
      <c r="AH777" s="18">
        <v>-0.46476114307918426</v>
      </c>
      <c r="AI777" s="18">
        <v>-0.94253461440106934</v>
      </c>
      <c r="AJ777" s="18">
        <v>-5.5285816016054863</v>
      </c>
      <c r="AK777" s="18">
        <v>-9.4276391216156608</v>
      </c>
      <c r="AM777" s="18">
        <v>0</v>
      </c>
      <c r="AN777" s="18">
        <v>53.808993636207653</v>
      </c>
      <c r="AO777" s="18">
        <v>23.059491506095338</v>
      </c>
      <c r="AP777" s="18">
        <v>0.06</v>
      </c>
      <c r="AQ777" s="18">
        <v>3.07</v>
      </c>
      <c r="AR777" s="21"/>
      <c r="AS777" s="21">
        <f t="shared" si="156"/>
        <v>-2.0573490372822634</v>
      </c>
      <c r="AT777" s="21">
        <f t="shared" si="157"/>
        <v>0.51640594342452495</v>
      </c>
      <c r="AV777" s="2">
        <f t="shared" si="158"/>
        <v>-1.2839551649507086</v>
      </c>
      <c r="AW777" s="2">
        <f t="shared" si="159"/>
        <v>-1.9310911171470435</v>
      </c>
      <c r="AX777" s="2">
        <f t="shared" si="160"/>
        <v>0.97943918340837255</v>
      </c>
      <c r="AY777" s="2">
        <f t="shared" si="161"/>
        <v>1.0051767332154404</v>
      </c>
      <c r="AZ777" s="2">
        <f t="shared" si="162"/>
        <v>0.95022388061705265</v>
      </c>
      <c r="BA777" s="2">
        <f t="shared" si="163"/>
        <v>4.9776119382947348E-2</v>
      </c>
      <c r="BB777" s="2">
        <f t="shared" si="164"/>
        <v>0.98068908882852956</v>
      </c>
      <c r="BD777" s="2">
        <f t="shared" si="165"/>
        <v>-2.0573490372822634</v>
      </c>
      <c r="BE777" s="2">
        <f t="shared" si="166"/>
        <v>0.51640594342452495</v>
      </c>
      <c r="BO777" s="21">
        <f t="shared" si="167"/>
        <v>322.05226291983928</v>
      </c>
      <c r="BP777" s="21">
        <f t="shared" si="168"/>
        <v>396.43716163768795</v>
      </c>
    </row>
    <row r="778" spans="2:68" x14ac:dyDescent="0.3">
      <c r="B778" s="12">
        <v>40724</v>
      </c>
      <c r="C778" s="18">
        <v>-1.8447000000000002</v>
      </c>
      <c r="D778" s="18">
        <v>3.5909845453652167E-3</v>
      </c>
      <c r="E778" s="18">
        <v>1.9798921987003001E-2</v>
      </c>
      <c r="F778" s="18">
        <v>0.13308250211174</v>
      </c>
      <c r="G778" s="18">
        <v>6.0812420639602995E-2</v>
      </c>
      <c r="H778" s="18">
        <v>-0.28217695482221</v>
      </c>
      <c r="I778" s="18">
        <v>-0.59280602725489995</v>
      </c>
      <c r="J778" s="18">
        <v>-1.5913308351319</v>
      </c>
      <c r="K778" s="18">
        <v>-2.0786357114045999</v>
      </c>
      <c r="L778" s="18">
        <v>-2.72</v>
      </c>
      <c r="M778" s="18">
        <v>-1.63</v>
      </c>
      <c r="N778" s="18">
        <v>-1.3</v>
      </c>
      <c r="O778" s="18">
        <v>-2.71</v>
      </c>
      <c r="P778" s="18">
        <v>-3.4400000000000004</v>
      </c>
      <c r="Q778" s="18">
        <v>-0.41499999999999998</v>
      </c>
      <c r="R778" s="18">
        <v>-1.08</v>
      </c>
      <c r="S778" s="18">
        <v>-1.06</v>
      </c>
      <c r="T778" s="18">
        <v>0.02</v>
      </c>
      <c r="U778" s="18">
        <v>-2.34</v>
      </c>
      <c r="V778" s="18">
        <v>-1.9</v>
      </c>
      <c r="W778" s="18">
        <v>-2.46</v>
      </c>
      <c r="X778" s="18">
        <v>-1.39</v>
      </c>
      <c r="Y778" s="18">
        <v>-0.34</v>
      </c>
      <c r="Z778" s="18">
        <v>-0.89</v>
      </c>
      <c r="AA778" s="18">
        <v>-1.88</v>
      </c>
      <c r="AB778" s="18">
        <v>-2.31</v>
      </c>
      <c r="AC778" s="18">
        <v>-1.83</v>
      </c>
      <c r="AD778" s="18">
        <v>-1.22750425874949</v>
      </c>
      <c r="AE778" s="18">
        <v>-1.4966967300053313</v>
      </c>
      <c r="AF778" s="18">
        <v>-1.5368574408846314</v>
      </c>
      <c r="AG778" s="18">
        <v>-0.14021381240773012</v>
      </c>
      <c r="AH778" s="18">
        <v>0.50061448389637775</v>
      </c>
      <c r="AI778" s="18">
        <v>1.5784621058454906</v>
      </c>
      <c r="AJ778" s="18">
        <v>-3.4282989561205124</v>
      </c>
      <c r="AK778" s="18">
        <v>-7.2054527750730291</v>
      </c>
      <c r="AM778" s="18">
        <v>0.26200368317570444</v>
      </c>
      <c r="AN778" s="18">
        <v>51.700888852498593</v>
      </c>
      <c r="AO778" s="18">
        <v>22.100831286610994</v>
      </c>
      <c r="AP778" s="18">
        <v>0.03</v>
      </c>
      <c r="AQ778" s="18">
        <v>3.18</v>
      </c>
      <c r="AR778" s="21"/>
      <c r="AS778" s="21">
        <f t="shared" si="156"/>
        <v>-1.5404484254299966</v>
      </c>
      <c r="AT778" s="21">
        <f t="shared" si="157"/>
        <v>-0.14380479695309534</v>
      </c>
      <c r="AV778" s="2">
        <f t="shared" si="158"/>
        <v>-1.3798680355172654</v>
      </c>
      <c r="AW778" s="2">
        <f t="shared" si="159"/>
        <v>-1.7293416240738435</v>
      </c>
      <c r="AX778" s="2">
        <f t="shared" si="160"/>
        <v>0.98463142559115369</v>
      </c>
      <c r="AY778" s="2">
        <f t="shared" si="161"/>
        <v>0.9985978618759227</v>
      </c>
      <c r="AZ778" s="2">
        <f t="shared" si="162"/>
        <v>0.94955345227709664</v>
      </c>
      <c r="BA778" s="2">
        <f t="shared" si="163"/>
        <v>5.0446547722903357E-2</v>
      </c>
      <c r="BB778" s="2">
        <f t="shared" si="164"/>
        <v>0.98532662059101861</v>
      </c>
      <c r="BD778" s="2">
        <f t="shared" si="165"/>
        <v>-1.5364229407361116</v>
      </c>
      <c r="BE778" s="2">
        <f t="shared" si="166"/>
        <v>-0.1434290076702569</v>
      </c>
      <c r="BO778" s="21">
        <f t="shared" si="167"/>
        <v>318.45215547674911</v>
      </c>
      <c r="BP778" s="21">
        <f t="shared" si="168"/>
        <v>390.62008875315848</v>
      </c>
    </row>
    <row r="779" spans="2:68" x14ac:dyDescent="0.3">
      <c r="B779" s="12">
        <v>40755</v>
      </c>
      <c r="C779" s="18">
        <v>-2.2534000000000001</v>
      </c>
      <c r="D779" s="18">
        <v>6.3368487364101611E-4</v>
      </c>
      <c r="E779" s="18">
        <v>-9.2085725498752005E-2</v>
      </c>
      <c r="F779" s="18">
        <v>0.26981545771610999</v>
      </c>
      <c r="G779" s="18">
        <v>2.1177004666073</v>
      </c>
      <c r="H779" s="18">
        <v>2.7001833770359003</v>
      </c>
      <c r="I779" s="18">
        <v>3.1081629970327</v>
      </c>
      <c r="J779" s="18">
        <v>4.3219484633301004</v>
      </c>
      <c r="K779" s="18">
        <v>4.5983570302292005</v>
      </c>
      <c r="L779" s="18">
        <v>-2.64</v>
      </c>
      <c r="M779" s="18">
        <v>-1.91</v>
      </c>
      <c r="N779" s="18">
        <v>-0.75</v>
      </c>
      <c r="O779" s="18">
        <v>-4.9000000000000004</v>
      </c>
      <c r="P779" s="18">
        <v>-2.7650000000000001</v>
      </c>
      <c r="Q779" s="18">
        <v>-1.5449999999999999</v>
      </c>
      <c r="R779" s="18">
        <v>-0.42</v>
      </c>
      <c r="S779" s="18">
        <v>-8.93</v>
      </c>
      <c r="T779" s="18">
        <v>-5.97</v>
      </c>
      <c r="U779" s="18">
        <v>0.5</v>
      </c>
      <c r="V779" s="18">
        <v>-2.2999999999999998</v>
      </c>
      <c r="W779" s="18">
        <v>-0.5</v>
      </c>
      <c r="X779" s="18">
        <v>-4.95</v>
      </c>
      <c r="Y779" s="18">
        <v>-0.33</v>
      </c>
      <c r="Z779" s="18">
        <v>-0.64</v>
      </c>
      <c r="AA779" s="18">
        <v>-3.66</v>
      </c>
      <c r="AB779" s="18">
        <v>-3.91</v>
      </c>
      <c r="AC779" s="18">
        <v>-3.25</v>
      </c>
      <c r="AD779" s="18">
        <v>-1.5729016512592842</v>
      </c>
      <c r="AE779" s="18">
        <v>-0.37616473833854691</v>
      </c>
      <c r="AF779" s="18">
        <v>-1.5959108271542344</v>
      </c>
      <c r="AG779" s="18">
        <v>2.4057461375997624</v>
      </c>
      <c r="AH779" s="18">
        <v>1.9443089049399953</v>
      </c>
      <c r="AI779" s="18">
        <v>2.6213556983625486</v>
      </c>
      <c r="AJ779" s="18">
        <v>1.1959494419395256</v>
      </c>
      <c r="AK779" s="18">
        <v>0.39874081846800191</v>
      </c>
      <c r="AM779" s="18">
        <v>0.31544621664187922</v>
      </c>
      <c r="AN779" s="18">
        <v>50.94206236896364</v>
      </c>
      <c r="AO779" s="18">
        <v>22.610981701156629</v>
      </c>
      <c r="AP779" s="18">
        <v>0.1</v>
      </c>
      <c r="AQ779" s="18">
        <v>2.82</v>
      </c>
      <c r="AR779" s="21"/>
      <c r="AS779" s="21">
        <f t="shared" si="156"/>
        <v>-1.5965445120278754</v>
      </c>
      <c r="AT779" s="21">
        <f t="shared" si="157"/>
        <v>2.4051124527261214</v>
      </c>
      <c r="AV779" s="2">
        <f t="shared" si="158"/>
        <v>-0.71085995436991456</v>
      </c>
      <c r="AW779" s="2">
        <f t="shared" si="159"/>
        <v>-1.7094872647529624</v>
      </c>
      <c r="AX779" s="2">
        <f t="shared" si="160"/>
        <v>0.98404089172845766</v>
      </c>
      <c r="AY779" s="2">
        <f t="shared" si="161"/>
        <v>1.0240574613759976</v>
      </c>
      <c r="AZ779" s="2">
        <f t="shared" si="162"/>
        <v>0.94760949120579496</v>
      </c>
      <c r="BA779" s="2">
        <f t="shared" si="163"/>
        <v>5.2390508794205037E-2</v>
      </c>
      <c r="BB779" s="2">
        <f t="shared" si="164"/>
        <v>0.98605958951888917</v>
      </c>
      <c r="BD779" s="2">
        <f t="shared" si="165"/>
        <v>-1.5915241094377108</v>
      </c>
      <c r="BE779" s="2">
        <f t="shared" si="166"/>
        <v>2.3975494736194713</v>
      </c>
      <c r="BO779" s="21">
        <f t="shared" si="167"/>
        <v>317.19295190590299</v>
      </c>
      <c r="BP779" s="21">
        <f t="shared" si="168"/>
        <v>385.17468437377153</v>
      </c>
    </row>
    <row r="780" spans="2:68" x14ac:dyDescent="0.3">
      <c r="B780" s="12">
        <v>40786</v>
      </c>
      <c r="C780" s="18">
        <v>-5.7563999999999993</v>
      </c>
      <c r="D780" s="18">
        <v>7.3935186109208573E-3</v>
      </c>
      <c r="E780" s="18">
        <v>0.19450413481768</v>
      </c>
      <c r="F780" s="18">
        <v>0.36050308515080998</v>
      </c>
      <c r="G780" s="18">
        <v>2.0564009406378001</v>
      </c>
      <c r="H780" s="18">
        <v>3.5710846399687002</v>
      </c>
      <c r="I780" s="18">
        <v>4.7503088535459002</v>
      </c>
      <c r="J780" s="18">
        <v>8.2606250375196009</v>
      </c>
      <c r="K780" s="18">
        <v>10.009683979469999</v>
      </c>
      <c r="L780" s="18">
        <v>-10.8</v>
      </c>
      <c r="M780" s="18">
        <v>-5.18</v>
      </c>
      <c r="N780" s="18">
        <v>-4.74</v>
      </c>
      <c r="O780" s="18">
        <v>-10.6</v>
      </c>
      <c r="P780" s="18">
        <v>-10.845000000000001</v>
      </c>
      <c r="Q780" s="18">
        <v>-8.2949999999999999</v>
      </c>
      <c r="R780" s="18">
        <v>-0.66</v>
      </c>
      <c r="S780" s="18">
        <v>-12.08</v>
      </c>
      <c r="T780" s="18">
        <v>-7.59</v>
      </c>
      <c r="U780" s="18">
        <v>-10.02</v>
      </c>
      <c r="V780" s="18">
        <v>-3.18</v>
      </c>
      <c r="W780" s="18">
        <v>-6.79</v>
      </c>
      <c r="X780" s="18">
        <v>-5.0599999999999996</v>
      </c>
      <c r="Y780" s="18">
        <v>0.17</v>
      </c>
      <c r="Z780" s="18">
        <v>-2.89</v>
      </c>
      <c r="AA780" s="18">
        <v>-3.16</v>
      </c>
      <c r="AB780" s="18">
        <v>-9.33</v>
      </c>
      <c r="AC780" s="18">
        <v>-6.26</v>
      </c>
      <c r="AD780" s="18">
        <v>-9.017655302437678</v>
      </c>
      <c r="AE780" s="18">
        <v>-8.8997050668456303</v>
      </c>
      <c r="AF780" s="18">
        <v>-7.2638533834387893</v>
      </c>
      <c r="AG780" s="18">
        <v>2.7421763417286416</v>
      </c>
      <c r="AH780" s="18">
        <v>1.5391237237394106</v>
      </c>
      <c r="AI780" s="18">
        <v>0.2122766672563392</v>
      </c>
      <c r="AJ780" s="18">
        <v>0.14652175183336169</v>
      </c>
      <c r="AK780" s="18">
        <v>-7.1801839464882944</v>
      </c>
      <c r="AM780" s="18">
        <v>0.21715478580843772</v>
      </c>
      <c r="AN780" s="18">
        <v>47.097998419020193</v>
      </c>
      <c r="AO780" s="18">
        <v>20.0498527216605</v>
      </c>
      <c r="AP780" s="18">
        <v>0.02</v>
      </c>
      <c r="AQ780" s="18">
        <v>2.23</v>
      </c>
      <c r="AR780" s="21"/>
      <c r="AS780" s="21">
        <f t="shared" si="156"/>
        <v>-7.2712469020497101</v>
      </c>
      <c r="AT780" s="21">
        <f t="shared" si="157"/>
        <v>2.7347828231177207</v>
      </c>
      <c r="AV780" s="2">
        <f t="shared" si="158"/>
        <v>-4.479199251696997</v>
      </c>
      <c r="AW780" s="2">
        <f t="shared" si="159"/>
        <v>-6.9567871809357751</v>
      </c>
      <c r="AX780" s="2">
        <f t="shared" si="160"/>
        <v>0.9273614661656121</v>
      </c>
      <c r="AY780" s="2">
        <f t="shared" si="161"/>
        <v>1.0274217634172864</v>
      </c>
      <c r="AZ780" s="2">
        <f t="shared" si="162"/>
        <v>0.94228293291773535</v>
      </c>
      <c r="BA780" s="2">
        <f t="shared" si="163"/>
        <v>5.771706708226465E-2</v>
      </c>
      <c r="BB780" s="2">
        <f t="shared" si="164"/>
        <v>0.93260367604872663</v>
      </c>
      <c r="BD780" s="2">
        <f t="shared" si="165"/>
        <v>-7.2554912555543609</v>
      </c>
      <c r="BE780" s="2">
        <f t="shared" si="166"/>
        <v>2.7288569795886763</v>
      </c>
      <c r="BO780" s="21">
        <f t="shared" si="167"/>
        <v>303.67404725300889</v>
      </c>
      <c r="BP780" s="21">
        <f t="shared" si="168"/>
        <v>359.21532656788736</v>
      </c>
    </row>
    <row r="781" spans="2:68" x14ac:dyDescent="0.3">
      <c r="B781" s="12">
        <v>40816</v>
      </c>
      <c r="C781" s="18">
        <v>-8.4983000000000004</v>
      </c>
      <c r="D781" s="18">
        <v>0</v>
      </c>
      <c r="E781" s="18">
        <v>-0.12429672635078999</v>
      </c>
      <c r="F781" s="18">
        <v>-0.11433779212948</v>
      </c>
      <c r="G781" s="18">
        <v>0.24217871015365</v>
      </c>
      <c r="H781" s="18">
        <v>0.91590950310958996</v>
      </c>
      <c r="I781" s="18">
        <v>2.9467556925184</v>
      </c>
      <c r="J781" s="18">
        <v>7.2287545391888006</v>
      </c>
      <c r="K781" s="18">
        <v>13.80287458057</v>
      </c>
      <c r="L781" s="18">
        <v>-11.15</v>
      </c>
      <c r="M781" s="18">
        <v>-6.6</v>
      </c>
      <c r="N781" s="18">
        <v>-7</v>
      </c>
      <c r="O781" s="18">
        <v>-12.63</v>
      </c>
      <c r="P781" s="18">
        <v>-9.8350000000000009</v>
      </c>
      <c r="Q781" s="18">
        <v>-11.85</v>
      </c>
      <c r="R781" s="18">
        <v>-4.88</v>
      </c>
      <c r="S781" s="18">
        <v>-14.1</v>
      </c>
      <c r="T781" s="18">
        <v>-11.93</v>
      </c>
      <c r="U781" s="18">
        <v>-12.31</v>
      </c>
      <c r="V781" s="18">
        <v>-9.1</v>
      </c>
      <c r="W781" s="18">
        <v>-4.76</v>
      </c>
      <c r="X781" s="18">
        <v>-5.77</v>
      </c>
      <c r="Y781" s="18">
        <v>-1.61</v>
      </c>
      <c r="Z781" s="18">
        <v>-3.89</v>
      </c>
      <c r="AA781" s="18">
        <v>-3.95</v>
      </c>
      <c r="AB781" s="18">
        <v>-11.29</v>
      </c>
      <c r="AC781" s="18">
        <v>-10.83</v>
      </c>
      <c r="AD781" s="18">
        <v>-9.4966391715498482</v>
      </c>
      <c r="AE781" s="18">
        <v>-14.562423958566772</v>
      </c>
      <c r="AF781" s="18">
        <v>-9.4048105912491025</v>
      </c>
      <c r="AG781" s="18">
        <v>-2.9716558218285782</v>
      </c>
      <c r="AH781" s="18">
        <v>-4.8737551136740276</v>
      </c>
      <c r="AI781" s="18">
        <v>0.24713150926742866</v>
      </c>
      <c r="AJ781" s="18">
        <v>-12.964759322172359</v>
      </c>
      <c r="AK781" s="18">
        <v>-7.8144353113388076</v>
      </c>
      <c r="AM781" s="18">
        <v>6.7520752701932807E-2</v>
      </c>
      <c r="AN781" s="18">
        <v>42.879508728047988</v>
      </c>
      <c r="AO781" s="18">
        <v>19.698114568877713</v>
      </c>
      <c r="AP781" s="18">
        <v>0.02</v>
      </c>
      <c r="AQ781" s="18">
        <v>1.92</v>
      </c>
      <c r="AR781" s="21"/>
      <c r="AS781" s="21">
        <f t="shared" si="156"/>
        <v>-9.4048105912491025</v>
      </c>
      <c r="AT781" s="21">
        <f t="shared" si="157"/>
        <v>-2.9716558218285782</v>
      </c>
      <c r="AV781" s="2">
        <f t="shared" si="158"/>
        <v>-7.5423849131248772</v>
      </c>
      <c r="AW781" s="2">
        <f t="shared" si="159"/>
        <v>-9.1010285185737949</v>
      </c>
      <c r="AX781" s="2">
        <f t="shared" si="160"/>
        <v>0.90595189408750898</v>
      </c>
      <c r="AY781" s="2">
        <f t="shared" si="161"/>
        <v>0.97028344178171422</v>
      </c>
      <c r="AZ781" s="2">
        <f t="shared" si="162"/>
        <v>0.9384367659753341</v>
      </c>
      <c r="BA781" s="2">
        <f t="shared" si="163"/>
        <v>6.1563234024665903E-2</v>
      </c>
      <c r="BB781" s="2">
        <f t="shared" si="164"/>
        <v>0.90966492234128138</v>
      </c>
      <c r="BD781" s="2">
        <f t="shared" si="165"/>
        <v>-9.3984646771566602</v>
      </c>
      <c r="BE781" s="2">
        <f t="shared" si="166"/>
        <v>-2.9696506913291745</v>
      </c>
      <c r="BO781" s="21">
        <f t="shared" si="167"/>
        <v>280.97482473038787</v>
      </c>
      <c r="BP781" s="21">
        <f t="shared" si="168"/>
        <v>326.76558214617529</v>
      </c>
    </row>
    <row r="782" spans="2:68" x14ac:dyDescent="0.3">
      <c r="B782" s="12">
        <v>40847</v>
      </c>
      <c r="C782" s="18">
        <v>11.4146</v>
      </c>
      <c r="D782" s="18">
        <v>1.2673781195182698E-3</v>
      </c>
      <c r="E782" s="18">
        <v>6.4987919324889995E-2</v>
      </c>
      <c r="F782" s="18">
        <v>0.13353227243141999</v>
      </c>
      <c r="G782" s="18">
        <v>6.7663104492455994E-2</v>
      </c>
      <c r="H782" s="18">
        <v>-0.55047148070742002</v>
      </c>
      <c r="I782" s="18">
        <v>-1.2100987269975001</v>
      </c>
      <c r="J782" s="18">
        <v>-2.2895160980850999</v>
      </c>
      <c r="K782" s="18">
        <v>-3.7082179775151003</v>
      </c>
      <c r="L782" s="18">
        <v>13.03</v>
      </c>
      <c r="M782" s="18">
        <v>10.45</v>
      </c>
      <c r="N782" s="18">
        <v>10.4</v>
      </c>
      <c r="O782" s="18">
        <v>14.12</v>
      </c>
      <c r="P782" s="18">
        <v>16.350000000000001</v>
      </c>
      <c r="Q782" s="18">
        <v>12.34</v>
      </c>
      <c r="R782" s="18">
        <v>6.29</v>
      </c>
      <c r="S782" s="18">
        <v>23.28</v>
      </c>
      <c r="T782" s="18">
        <v>16.3</v>
      </c>
      <c r="U782" s="18">
        <v>16.239999999999998</v>
      </c>
      <c r="V782" s="18">
        <v>9.9</v>
      </c>
      <c r="W782" s="18">
        <v>11.78</v>
      </c>
      <c r="X782" s="18">
        <v>7.59</v>
      </c>
      <c r="Y782" s="18">
        <v>6.7</v>
      </c>
      <c r="Z782" s="18">
        <v>9.77</v>
      </c>
      <c r="AA782" s="18">
        <v>5.54</v>
      </c>
      <c r="AB782" s="18">
        <v>13.5</v>
      </c>
      <c r="AC782" s="18">
        <v>13.76</v>
      </c>
      <c r="AD782" s="18">
        <v>9.6472920617282085</v>
      </c>
      <c r="AE782" s="18">
        <v>13.255436346259785</v>
      </c>
      <c r="AF782" s="18">
        <v>10.740918962416357</v>
      </c>
      <c r="AG782" s="18">
        <v>1.335042371235895</v>
      </c>
      <c r="AH782" s="18">
        <v>2.107551301414623</v>
      </c>
      <c r="AI782" s="18">
        <v>2.1588307800669115</v>
      </c>
      <c r="AJ782" s="18">
        <v>7.2765911802957772</v>
      </c>
      <c r="AK782" s="18">
        <v>13.826798583119571</v>
      </c>
      <c r="AM782" s="18">
        <v>0.18478500551268873</v>
      </c>
      <c r="AN782" s="18">
        <v>48.031594890897544</v>
      </c>
      <c r="AO782" s="18">
        <v>20.155824786688747</v>
      </c>
      <c r="AP782" s="18">
        <v>0.01</v>
      </c>
      <c r="AQ782" s="18">
        <v>2.17</v>
      </c>
      <c r="AR782" s="21"/>
      <c r="AS782" s="21">
        <f t="shared" si="156"/>
        <v>10.739651584296839</v>
      </c>
      <c r="AT782" s="21">
        <f t="shared" si="157"/>
        <v>1.3337749931163767</v>
      </c>
      <c r="AV782" s="2">
        <f t="shared" si="158"/>
        <v>7.7343709795495288</v>
      </c>
      <c r="AW782" s="2">
        <f t="shared" si="159"/>
        <v>9.9770777751136972</v>
      </c>
      <c r="AX782" s="2">
        <f t="shared" si="160"/>
        <v>1.1074091896241636</v>
      </c>
      <c r="AY782" s="2">
        <f t="shared" si="161"/>
        <v>1.0133504237123589</v>
      </c>
      <c r="AZ782" s="2">
        <f t="shared" si="162"/>
        <v>0.9433695766308613</v>
      </c>
      <c r="BA782" s="2">
        <f t="shared" si="163"/>
        <v>5.6630423369138705E-2</v>
      </c>
      <c r="BB782" s="2">
        <f t="shared" si="164"/>
        <v>1.1016186278062639</v>
      </c>
      <c r="BD782" s="2">
        <f t="shared" si="165"/>
        <v>10.719842921962538</v>
      </c>
      <c r="BE782" s="2">
        <f t="shared" si="166"/>
        <v>1.3313149227629579</v>
      </c>
      <c r="BO782" s="21">
        <f t="shared" si="167"/>
        <v>303.22565937954244</v>
      </c>
      <c r="BP782" s="21">
        <f t="shared" si="168"/>
        <v>359.97105221818464</v>
      </c>
    </row>
    <row r="783" spans="2:68" x14ac:dyDescent="0.3">
      <c r="B783" s="12">
        <v>40877</v>
      </c>
      <c r="C783" s="18">
        <v>-0.627</v>
      </c>
      <c r="D783" s="18">
        <v>4.2245550548880573E-4</v>
      </c>
      <c r="E783" s="18">
        <v>2.9129859938485998E-2</v>
      </c>
      <c r="F783" s="18">
        <v>1.8582891964092001E-2</v>
      </c>
      <c r="G783" s="18">
        <v>0.26225499631933002</v>
      </c>
      <c r="H783" s="18">
        <v>0.57886109133930996</v>
      </c>
      <c r="I783" s="18">
        <v>0.86846381906766001</v>
      </c>
      <c r="J783" s="18">
        <v>1.6038370340551</v>
      </c>
      <c r="K783" s="18">
        <v>2.1636006365127001</v>
      </c>
      <c r="L783" s="18">
        <v>-1.37</v>
      </c>
      <c r="M783" s="18">
        <v>-0.19</v>
      </c>
      <c r="N783" s="18">
        <v>-0.52</v>
      </c>
      <c r="O783" s="18">
        <v>-4.3099999999999996</v>
      </c>
      <c r="P783" s="18">
        <v>-5.88</v>
      </c>
      <c r="Q783" s="18">
        <v>-3.9999999999999925E-2</v>
      </c>
      <c r="R783" s="18">
        <v>1.44</v>
      </c>
      <c r="S783" s="18">
        <v>-8.02</v>
      </c>
      <c r="T783" s="18">
        <v>1.85</v>
      </c>
      <c r="U783" s="18">
        <v>2.15</v>
      </c>
      <c r="V783" s="18">
        <v>0.47</v>
      </c>
      <c r="W783" s="18">
        <v>-1.98</v>
      </c>
      <c r="X783" s="18">
        <v>0.3</v>
      </c>
      <c r="Y783" s="18">
        <v>1</v>
      </c>
      <c r="Z783" s="18">
        <v>1.06</v>
      </c>
      <c r="AA783" s="18">
        <v>1.3</v>
      </c>
      <c r="AB783" s="18">
        <v>-3.16</v>
      </c>
      <c r="AC783" s="18">
        <v>-0.38</v>
      </c>
      <c r="AD783" s="18">
        <v>-4.8251183192889346</v>
      </c>
      <c r="AE783" s="18">
        <v>-6.6590802543585177</v>
      </c>
      <c r="AF783" s="18">
        <v>-2.9436032323014394</v>
      </c>
      <c r="AG783" s="18">
        <v>-1.7535591934209949</v>
      </c>
      <c r="AH783" s="18">
        <v>-2.1637718420554841</v>
      </c>
      <c r="AI783" s="18">
        <v>-2.1235521235521082</v>
      </c>
      <c r="AJ783" s="18">
        <v>-1.8800751405135041</v>
      </c>
      <c r="AK783" s="18">
        <v>7.6939585792467069</v>
      </c>
      <c r="AM783" s="18">
        <v>2.3770849015480877E-2</v>
      </c>
      <c r="AN783" s="18">
        <v>46.361883909696253</v>
      </c>
      <c r="AO783" s="18">
        <v>20.345246797645817</v>
      </c>
      <c r="AP783" s="18">
        <v>0.01</v>
      </c>
      <c r="AQ783" s="18">
        <v>2.08</v>
      </c>
      <c r="AR783" s="21"/>
      <c r="AS783" s="21">
        <f t="shared" si="156"/>
        <v>-2.9440256878069282</v>
      </c>
      <c r="AT783" s="21">
        <f t="shared" si="157"/>
        <v>-1.7539816489264837</v>
      </c>
      <c r="AV783" s="2">
        <f t="shared" si="158"/>
        <v>-2.6103608696527867</v>
      </c>
      <c r="AW783" s="2">
        <f t="shared" si="159"/>
        <v>-2.8999813835672072</v>
      </c>
      <c r="AX783" s="2">
        <f t="shared" si="160"/>
        <v>0.97056396767698561</v>
      </c>
      <c r="AY783" s="2">
        <f t="shared" si="161"/>
        <v>0.98246440806579005</v>
      </c>
      <c r="AZ783" s="2">
        <f t="shared" si="162"/>
        <v>0.94271498704890533</v>
      </c>
      <c r="BA783" s="2">
        <f t="shared" si="163"/>
        <v>5.7285012951094672E-2</v>
      </c>
      <c r="BB783" s="2">
        <f t="shared" si="164"/>
        <v>0.97123789465448274</v>
      </c>
      <c r="BD783" s="2">
        <f t="shared" si="165"/>
        <v>-2.9433260342193006</v>
      </c>
      <c r="BE783" s="2">
        <f t="shared" si="166"/>
        <v>-1.7535648116827101</v>
      </c>
      <c r="BO783" s="21">
        <f t="shared" si="167"/>
        <v>295.38245473401952</v>
      </c>
      <c r="BP783" s="21">
        <f t="shared" si="168"/>
        <v>349.61752689294849</v>
      </c>
    </row>
    <row r="784" spans="2:68" x14ac:dyDescent="0.3">
      <c r="B784" s="12">
        <v>40908</v>
      </c>
      <c r="C784" s="18">
        <v>0.36759999999999998</v>
      </c>
      <c r="D784" s="18">
        <v>0</v>
      </c>
      <c r="E784" s="18">
        <v>-4.9511896563671005E-2</v>
      </c>
      <c r="F784" s="18">
        <v>4.9102349645381009E-2</v>
      </c>
      <c r="G784" s="18">
        <v>0.65181376232337995</v>
      </c>
      <c r="H784" s="18">
        <v>1.4868320800773001</v>
      </c>
      <c r="I784" s="18">
        <v>1.9018654355316</v>
      </c>
      <c r="J784" s="18">
        <v>2.7564914043852999</v>
      </c>
      <c r="K784" s="18">
        <v>3.4101974293659003</v>
      </c>
      <c r="L784" s="18">
        <v>1</v>
      </c>
      <c r="M784" s="18">
        <v>0.99</v>
      </c>
      <c r="N784" s="18">
        <v>-0.86</v>
      </c>
      <c r="O784" s="18">
        <v>1.06</v>
      </c>
      <c r="P784" s="18">
        <v>-2.42</v>
      </c>
      <c r="Q784" s="18">
        <v>0.33499999999999996</v>
      </c>
      <c r="R784" s="18">
        <v>1.89</v>
      </c>
      <c r="S784" s="18">
        <v>-1.2</v>
      </c>
      <c r="T784" s="18">
        <v>-1.78</v>
      </c>
      <c r="U784" s="18">
        <v>-0.36</v>
      </c>
      <c r="V784" s="18">
        <v>1.25</v>
      </c>
      <c r="W784" s="18">
        <v>-1.43</v>
      </c>
      <c r="X784" s="18">
        <v>3.13</v>
      </c>
      <c r="Y784" s="18">
        <v>2.93</v>
      </c>
      <c r="Z784" s="18">
        <v>0.9</v>
      </c>
      <c r="AA784" s="18">
        <v>3.51</v>
      </c>
      <c r="AB784" s="18">
        <v>1.76</v>
      </c>
      <c r="AC784" s="18">
        <v>1.02</v>
      </c>
      <c r="AD784" s="18">
        <v>-5.2463937644242282</v>
      </c>
      <c r="AE784" s="18">
        <v>-1.1957072333118601</v>
      </c>
      <c r="AF784" s="18">
        <v>-0.16766433460777552</v>
      </c>
      <c r="AG784" s="18">
        <v>0.782966863510004</v>
      </c>
      <c r="AH784" s="18">
        <v>0.27046011716511664</v>
      </c>
      <c r="AI784" s="18">
        <v>2.4161735700197084</v>
      </c>
      <c r="AJ784" s="18">
        <v>-2.7163580803213905</v>
      </c>
      <c r="AK784" s="18">
        <v>-1.5245117576723755</v>
      </c>
      <c r="AM784" s="18">
        <v>0.27241960540966836</v>
      </c>
      <c r="AN784" s="18">
        <v>46.461522260053165</v>
      </c>
      <c r="AO784" s="18">
        <v>20.523575499431693</v>
      </c>
      <c r="AP784" s="18">
        <v>0.02</v>
      </c>
      <c r="AQ784" s="18">
        <v>1.89</v>
      </c>
      <c r="AR784" s="21"/>
      <c r="AS784" s="21">
        <f t="shared" si="156"/>
        <v>-0.16766433460777552</v>
      </c>
      <c r="AT784" s="21">
        <f t="shared" si="157"/>
        <v>0.782966863510004</v>
      </c>
      <c r="AV784" s="2">
        <f t="shared" si="158"/>
        <v>-0.15489458058211003</v>
      </c>
      <c r="AW784" s="2">
        <f t="shared" si="159"/>
        <v>-0.38562701952155054</v>
      </c>
      <c r="AX784" s="2">
        <f t="shared" si="160"/>
        <v>0.99832335665392224</v>
      </c>
      <c r="AY784" s="2">
        <f t="shared" si="161"/>
        <v>1.0078296686351</v>
      </c>
      <c r="AZ784" s="2">
        <f t="shared" si="162"/>
        <v>0.9422010316623024</v>
      </c>
      <c r="BA784" s="2">
        <f t="shared" si="163"/>
        <v>5.7798968337697598E-2</v>
      </c>
      <c r="BB784" s="2">
        <f t="shared" si="164"/>
        <v>0.99886792585888118</v>
      </c>
      <c r="BD784" s="2">
        <f t="shared" si="165"/>
        <v>-0.16720882498653705</v>
      </c>
      <c r="BE784" s="2">
        <f t="shared" si="166"/>
        <v>0.78083970307201322</v>
      </c>
      <c r="BO784" s="21">
        <f t="shared" si="167"/>
        <v>295.72960303728195</v>
      </c>
      <c r="BP784" s="21">
        <f t="shared" si="168"/>
        <v>349.22173393147108</v>
      </c>
    </row>
    <row r="785" spans="2:68" x14ac:dyDescent="0.3">
      <c r="B785" s="12">
        <v>40939</v>
      </c>
      <c r="C785" s="18">
        <v>5.4106000000000005</v>
      </c>
      <c r="D785" s="18">
        <v>0</v>
      </c>
      <c r="E785" s="18">
        <v>4.5024763619992997E-2</v>
      </c>
      <c r="F785" s="18">
        <v>8.6377259223398006E-2</v>
      </c>
      <c r="G785" s="18">
        <v>0.79731088782380999</v>
      </c>
      <c r="H785" s="18">
        <v>1.0223276858386001</v>
      </c>
      <c r="I785" s="18">
        <v>0.88273665305569005</v>
      </c>
      <c r="J785" s="18">
        <v>1.2314291504937002E-2</v>
      </c>
      <c r="K785" s="18">
        <v>-0.57945618000692001</v>
      </c>
      <c r="L785" s="18">
        <v>8.7899999999999991</v>
      </c>
      <c r="M785" s="18">
        <v>4.58</v>
      </c>
      <c r="N785" s="18">
        <v>7.54</v>
      </c>
      <c r="O785" s="18">
        <v>7.74</v>
      </c>
      <c r="P785" s="18">
        <v>14.315</v>
      </c>
      <c r="Q785" s="18">
        <v>3.07</v>
      </c>
      <c r="R785" s="18">
        <v>0.39</v>
      </c>
      <c r="S785" s="18">
        <v>13.55</v>
      </c>
      <c r="T785" s="18">
        <v>8.1</v>
      </c>
      <c r="U785" s="18">
        <v>1.03</v>
      </c>
      <c r="V785" s="18">
        <v>4.05</v>
      </c>
      <c r="W785" s="18">
        <v>8.49</v>
      </c>
      <c r="X785" s="18">
        <v>2.37</v>
      </c>
      <c r="Y785" s="18">
        <v>-2.71</v>
      </c>
      <c r="Z785" s="18">
        <v>4.07</v>
      </c>
      <c r="AA785" s="18">
        <v>3.41</v>
      </c>
      <c r="AB785" s="18">
        <v>7.37</v>
      </c>
      <c r="AC785" s="18">
        <v>7.02</v>
      </c>
      <c r="AD785" s="18">
        <v>10.146389846664118</v>
      </c>
      <c r="AE785" s="18">
        <v>9.8921380611961993</v>
      </c>
      <c r="AF785" s="18">
        <v>5.8425123948652624</v>
      </c>
      <c r="AG785" s="18">
        <v>2.5852215008383084</v>
      </c>
      <c r="AH785" s="18">
        <v>3.3462140308204047</v>
      </c>
      <c r="AI785" s="18">
        <v>2.4657816906252128</v>
      </c>
      <c r="AJ785" s="18">
        <v>2.3009989741185954</v>
      </c>
      <c r="AK785" s="18">
        <v>-0.37438024891227606</v>
      </c>
      <c r="AM785" s="18">
        <v>0.21374461249461518</v>
      </c>
      <c r="AN785" s="18">
        <v>48.554522260612714</v>
      </c>
      <c r="AO785" s="18">
        <v>21.213008091803456</v>
      </c>
      <c r="AP785" s="18">
        <v>0.06</v>
      </c>
      <c r="AQ785" s="18">
        <v>1.83</v>
      </c>
      <c r="AR785" s="21"/>
      <c r="AS785" s="21">
        <f t="shared" si="156"/>
        <v>5.8425123948652624</v>
      </c>
      <c r="AT785" s="21">
        <f t="shared" si="157"/>
        <v>2.5852215008383084</v>
      </c>
      <c r="AV785" s="2">
        <f t="shared" si="158"/>
        <v>4.6515805141625606</v>
      </c>
      <c r="AW785" s="2">
        <f t="shared" si="159"/>
        <v>5.4404997291201074</v>
      </c>
      <c r="AX785" s="2">
        <f t="shared" si="160"/>
        <v>1.0584251239486526</v>
      </c>
      <c r="AY785" s="2">
        <f t="shared" si="161"/>
        <v>1.0258522150083831</v>
      </c>
      <c r="AZ785" s="2">
        <f t="shared" si="162"/>
        <v>0.94387996425140086</v>
      </c>
      <c r="BA785" s="2">
        <f t="shared" si="163"/>
        <v>5.612003574859914E-2</v>
      </c>
      <c r="BB785" s="2">
        <f t="shared" si="164"/>
        <v>1.0565424434161472</v>
      </c>
      <c r="BD785" s="2">
        <f t="shared" si="165"/>
        <v>5.8300509750005087</v>
      </c>
      <c r="BE785" s="2">
        <f t="shared" si="166"/>
        <v>2.5797075150068625</v>
      </c>
      <c r="BO785" s="21">
        <f t="shared" si="167"/>
        <v>310.11780972081834</v>
      </c>
      <c r="BP785" s="21">
        <f t="shared" si="168"/>
        <v>368.96758406198012</v>
      </c>
    </row>
    <row r="786" spans="2:68" x14ac:dyDescent="0.3">
      <c r="B786" s="12">
        <v>40968</v>
      </c>
      <c r="C786" s="18">
        <v>4.1224999999999996</v>
      </c>
      <c r="D786" s="18">
        <v>3.168502481076807E-3</v>
      </c>
      <c r="E786" s="18">
        <v>-6.3536493231449997E-2</v>
      </c>
      <c r="F786" s="18">
        <v>-0.13032341054266999</v>
      </c>
      <c r="G786" s="18">
        <v>-0.57205322787843005</v>
      </c>
      <c r="H786" s="18">
        <v>-0.74259128971874</v>
      </c>
      <c r="I786" s="18">
        <v>-1.059168318162</v>
      </c>
      <c r="J786" s="18">
        <v>-2.0789252841459001</v>
      </c>
      <c r="K786" s="18">
        <v>-2.4495791058776999</v>
      </c>
      <c r="L786" s="18">
        <v>1.59</v>
      </c>
      <c r="M786" s="18">
        <v>4.5</v>
      </c>
      <c r="N786" s="18">
        <v>5.05</v>
      </c>
      <c r="O786" s="18">
        <v>6.25</v>
      </c>
      <c r="P786" s="18">
        <v>5.8100000000000005</v>
      </c>
      <c r="Q786" s="18">
        <v>5.7</v>
      </c>
      <c r="R786" s="18">
        <v>3.93</v>
      </c>
      <c r="S786" s="18">
        <v>6.05</v>
      </c>
      <c r="T786" s="18">
        <v>3.94</v>
      </c>
      <c r="U786" s="18">
        <v>6.49</v>
      </c>
      <c r="V786" s="18">
        <v>3.71</v>
      </c>
      <c r="W786" s="18">
        <v>6.65</v>
      </c>
      <c r="X786" s="18">
        <v>4.8499999999999996</v>
      </c>
      <c r="Y786" s="18">
        <v>1.31</v>
      </c>
      <c r="Z786" s="18">
        <v>3.12</v>
      </c>
      <c r="AA786" s="18">
        <v>1.26</v>
      </c>
      <c r="AB786" s="18">
        <v>6.51</v>
      </c>
      <c r="AC786" s="18">
        <v>0.79</v>
      </c>
      <c r="AD786" s="18">
        <v>5.9708233158472179</v>
      </c>
      <c r="AE786" s="18">
        <v>7.4263203507018538</v>
      </c>
      <c r="AF786" s="18">
        <v>5.08169733356576</v>
      </c>
      <c r="AG786" s="18">
        <v>0.28740126576813907</v>
      </c>
      <c r="AH786" s="18">
        <v>0.85862866062675902</v>
      </c>
      <c r="AI786" s="18">
        <v>0.9800302064104871</v>
      </c>
      <c r="AJ786" s="18">
        <v>3.2457791879504372</v>
      </c>
      <c r="AK786" s="18">
        <v>8.7548242941295928</v>
      </c>
      <c r="AM786" s="18">
        <v>0.20934703870292282</v>
      </c>
      <c r="AN786" s="18">
        <v>49.618526160434371</v>
      </c>
      <c r="AO786" s="18">
        <v>21.797435963717529</v>
      </c>
      <c r="AP786" s="18">
        <v>0.08</v>
      </c>
      <c r="AQ786" s="18">
        <v>1.98</v>
      </c>
      <c r="AR786" s="21"/>
      <c r="AS786" s="21">
        <f t="shared" si="156"/>
        <v>5.0785288310846832</v>
      </c>
      <c r="AT786" s="21">
        <f t="shared" si="157"/>
        <v>0.28423276328706226</v>
      </c>
      <c r="AV786" s="2">
        <f t="shared" si="158"/>
        <v>3.4340614745235505</v>
      </c>
      <c r="AW786" s="2">
        <f t="shared" si="159"/>
        <v>4.6032942281486688</v>
      </c>
      <c r="AX786" s="2">
        <f t="shared" si="160"/>
        <v>1.0508169733356576</v>
      </c>
      <c r="AY786" s="2">
        <f t="shared" si="161"/>
        <v>1.0028740126576814</v>
      </c>
      <c r="AZ786" s="2">
        <f t="shared" si="162"/>
        <v>0.94630292227976709</v>
      </c>
      <c r="BA786" s="2">
        <f t="shared" si="163"/>
        <v>5.3697077720232911E-2</v>
      </c>
      <c r="BB786" s="2">
        <f t="shared" si="164"/>
        <v>1.0481264126685159</v>
      </c>
      <c r="BD786" s="2">
        <f t="shared" si="165"/>
        <v>5.0679192921227703</v>
      </c>
      <c r="BE786" s="2">
        <f t="shared" si="166"/>
        <v>0.2836389734954422</v>
      </c>
      <c r="BO786" s="21">
        <f t="shared" si="167"/>
        <v>321.41666840121809</v>
      </c>
      <c r="BP786" s="21">
        <f t="shared" si="168"/>
        <v>386.72467027385233</v>
      </c>
    </row>
    <row r="787" spans="2:68" x14ac:dyDescent="0.3">
      <c r="B787" s="12">
        <v>40999</v>
      </c>
      <c r="C787" s="18">
        <v>2.4020000000000001</v>
      </c>
      <c r="D787" s="18">
        <v>4.4359787183978483E-3</v>
      </c>
      <c r="E787" s="18">
        <v>-2.8453543713622999E-2</v>
      </c>
      <c r="F787" s="18">
        <v>-2.7418064346400001E-2</v>
      </c>
      <c r="G787" s="18">
        <v>-0.71085458454209005</v>
      </c>
      <c r="H787" s="18">
        <v>-1.1703462415973001</v>
      </c>
      <c r="I787" s="18">
        <v>-1.9458389200299</v>
      </c>
      <c r="J787" s="18">
        <v>-3.5932426541287001</v>
      </c>
      <c r="K787" s="18">
        <v>-4.4987662724410997</v>
      </c>
      <c r="L787" s="18">
        <v>3.64</v>
      </c>
      <c r="M787" s="18">
        <v>3.38</v>
      </c>
      <c r="N787" s="18">
        <v>3.83</v>
      </c>
      <c r="O787" s="18">
        <v>5.87</v>
      </c>
      <c r="P787" s="18">
        <v>3.1549999999999998</v>
      </c>
      <c r="Q787" s="18">
        <v>4.5500000000000007</v>
      </c>
      <c r="R787" s="18">
        <v>3.88</v>
      </c>
      <c r="S787" s="18">
        <v>0.94</v>
      </c>
      <c r="T787" s="18">
        <v>0.05</v>
      </c>
      <c r="U787" s="18">
        <v>-3.27</v>
      </c>
      <c r="V787" s="18">
        <v>1.97</v>
      </c>
      <c r="W787" s="18">
        <v>4.67</v>
      </c>
      <c r="X787" s="18">
        <v>2.31</v>
      </c>
      <c r="Y787" s="18">
        <v>1.48</v>
      </c>
      <c r="Z787" s="18">
        <v>4.66</v>
      </c>
      <c r="AA787" s="18">
        <v>3.94</v>
      </c>
      <c r="AB787" s="18">
        <v>7</v>
      </c>
      <c r="AC787" s="18">
        <v>1.59</v>
      </c>
      <c r="AD787" s="18">
        <v>-0.59420289666766157</v>
      </c>
      <c r="AE787" s="18">
        <v>-3.3163990101443996</v>
      </c>
      <c r="AF787" s="18">
        <v>0.71451809603508831</v>
      </c>
      <c r="AG787" s="18">
        <v>-1.1686833910831806</v>
      </c>
      <c r="AH787" s="18">
        <v>-0.83459618222806453</v>
      </c>
      <c r="AI787" s="18">
        <v>-0.85418951706717205</v>
      </c>
      <c r="AJ787" s="18">
        <v>-4.3260752739824877</v>
      </c>
      <c r="AK787" s="18">
        <v>-3.7822189017556962</v>
      </c>
      <c r="AM787" s="18">
        <v>0.16607883500068255</v>
      </c>
      <c r="AN787" s="18">
        <v>49.95871650391102</v>
      </c>
      <c r="AO787" s="18">
        <v>22.053943972904708</v>
      </c>
      <c r="AP787" s="18">
        <v>7.0000000000000007E-2</v>
      </c>
      <c r="AQ787" s="18">
        <v>2.23</v>
      </c>
      <c r="AR787" s="21"/>
      <c r="AS787" s="21">
        <f t="shared" si="156"/>
        <v>0.71008211731669046</v>
      </c>
      <c r="AT787" s="21">
        <f t="shared" si="157"/>
        <v>-1.1731193698015785</v>
      </c>
      <c r="AV787" s="2">
        <f t="shared" si="158"/>
        <v>-1.652118510107492E-2</v>
      </c>
      <c r="AW787" s="2">
        <f t="shared" si="159"/>
        <v>0.44731684441776665</v>
      </c>
      <c r="AX787" s="2">
        <f t="shared" si="160"/>
        <v>1.0071451809603509</v>
      </c>
      <c r="AY787" s="2">
        <f t="shared" si="161"/>
        <v>0.98831316608916819</v>
      </c>
      <c r="AZ787" s="2">
        <f t="shared" si="162"/>
        <v>0.94725401271564924</v>
      </c>
      <c r="BA787" s="2">
        <f t="shared" si="163"/>
        <v>5.2745987284350759E-2</v>
      </c>
      <c r="BB787" s="2">
        <f t="shared" si="164"/>
        <v>1.0061339567941845</v>
      </c>
      <c r="BD787" s="2">
        <f t="shared" si="165"/>
        <v>0.70890477652257755</v>
      </c>
      <c r="BE787" s="2">
        <f t="shared" si="166"/>
        <v>-1.1711742971730061</v>
      </c>
      <c r="BO787" s="21">
        <f t="shared" si="167"/>
        <v>321.89737161686458</v>
      </c>
      <c r="BP787" s="21">
        <f t="shared" si="168"/>
        <v>389.0968226925574</v>
      </c>
    </row>
    <row r="788" spans="2:68" x14ac:dyDescent="0.3">
      <c r="B788" s="12">
        <v>41029</v>
      </c>
      <c r="C788" s="18">
        <v>-0.68289999999999995</v>
      </c>
      <c r="D788" s="18">
        <v>2.9572685288581368E-3</v>
      </c>
      <c r="E788" s="18">
        <v>7.1585581570155002E-2</v>
      </c>
      <c r="F788" s="18">
        <v>0.22891947117120998</v>
      </c>
      <c r="G788" s="18">
        <v>1.2062161189853999</v>
      </c>
      <c r="H788" s="18">
        <v>2.1895598443452999</v>
      </c>
      <c r="I788" s="18">
        <v>2.8412908675535999</v>
      </c>
      <c r="J788" s="18">
        <v>4.1630075946784002</v>
      </c>
      <c r="K788" s="18">
        <v>4.7271713235438</v>
      </c>
      <c r="L788" s="18">
        <v>-1.86</v>
      </c>
      <c r="M788" s="18">
        <v>-0.71</v>
      </c>
      <c r="N788" s="18">
        <v>-0.2</v>
      </c>
      <c r="O788" s="18">
        <v>-3.31</v>
      </c>
      <c r="P788" s="18">
        <v>-6.23</v>
      </c>
      <c r="Q788" s="18">
        <v>0.36499999999999999</v>
      </c>
      <c r="R788" s="18">
        <v>0.81</v>
      </c>
      <c r="S788" s="18">
        <v>-7.02</v>
      </c>
      <c r="T788" s="18">
        <v>-0.99</v>
      </c>
      <c r="U788" s="18">
        <v>-1.57</v>
      </c>
      <c r="V788" s="18">
        <v>-0.18</v>
      </c>
      <c r="W788" s="18">
        <v>-2.11</v>
      </c>
      <c r="X788" s="18">
        <v>1.75</v>
      </c>
      <c r="Y788" s="18">
        <v>1.73</v>
      </c>
      <c r="Z788" s="18">
        <v>0.96</v>
      </c>
      <c r="AA788" s="18">
        <v>0.61</v>
      </c>
      <c r="AB788" s="18">
        <v>-2.35</v>
      </c>
      <c r="AC788" s="18">
        <v>-0.53</v>
      </c>
      <c r="AD788" s="18">
        <v>-1.8418877715806081</v>
      </c>
      <c r="AE788" s="18">
        <v>-1.8391718169263549</v>
      </c>
      <c r="AF788" s="18">
        <v>-1.0802374576051488</v>
      </c>
      <c r="AG788" s="18">
        <v>1.2750001327793248</v>
      </c>
      <c r="AH788" s="18">
        <v>0.83411117934040213</v>
      </c>
      <c r="AI788" s="18">
        <v>0.86490110626884498</v>
      </c>
      <c r="AJ788" s="18">
        <v>-0.80723583919810604</v>
      </c>
      <c r="AK788" s="18">
        <v>1.805299427351259</v>
      </c>
      <c r="AM788" s="18">
        <v>-0.20681801323810811</v>
      </c>
      <c r="AN788" s="18">
        <v>49.23506140973754</v>
      </c>
      <c r="AO788" s="18">
        <v>21.779246906824891</v>
      </c>
      <c r="AP788" s="18">
        <v>0.1</v>
      </c>
      <c r="AQ788" s="18">
        <v>1.95</v>
      </c>
      <c r="AR788" s="21"/>
      <c r="AS788" s="21">
        <f t="shared" si="156"/>
        <v>-1.0831947261340069</v>
      </c>
      <c r="AT788" s="21">
        <f t="shared" si="157"/>
        <v>1.2720428642504666</v>
      </c>
      <c r="AV788" s="2">
        <f t="shared" si="158"/>
        <v>-0.1668481672516986</v>
      </c>
      <c r="AW788" s="2">
        <f t="shared" si="159"/>
        <v>-0.74919011237299937</v>
      </c>
      <c r="AX788" s="2">
        <f t="shared" si="160"/>
        <v>0.98919762542394851</v>
      </c>
      <c r="AY788" s="2">
        <f t="shared" si="161"/>
        <v>1.0127500013277932</v>
      </c>
      <c r="AZ788" s="2">
        <f t="shared" si="162"/>
        <v>0.94606588680309933</v>
      </c>
      <c r="BA788" s="2">
        <f t="shared" si="163"/>
        <v>5.3934113196900668E-2</v>
      </c>
      <c r="BB788" s="2">
        <f t="shared" si="164"/>
        <v>0.99043991874388893</v>
      </c>
      <c r="BD788" s="2">
        <f t="shared" si="165"/>
        <v>-1.0854396107719049</v>
      </c>
      <c r="BE788" s="2">
        <f t="shared" si="166"/>
        <v>1.2746791303029199</v>
      </c>
      <c r="BO788" s="21">
        <f t="shared" si="167"/>
        <v>320.69455000324677</v>
      </c>
      <c r="BP788" s="21">
        <f t="shared" si="168"/>
        <v>385.37702545112188</v>
      </c>
    </row>
    <row r="789" spans="2:68" x14ac:dyDescent="0.3">
      <c r="B789" s="12">
        <v>41060</v>
      </c>
      <c r="C789" s="18">
        <v>-6.5589999999999993</v>
      </c>
      <c r="D789" s="18">
        <v>6.3372109831094647E-3</v>
      </c>
      <c r="E789" s="18">
        <v>1.0753687101877E-2</v>
      </c>
      <c r="F789" s="18">
        <v>2.8968837459202999E-2</v>
      </c>
      <c r="G789" s="18">
        <v>0.83904275112480997</v>
      </c>
      <c r="H789" s="18">
        <v>2.2031271768925</v>
      </c>
      <c r="I789" s="18">
        <v>3.1439798107484003</v>
      </c>
      <c r="J789" s="18">
        <v>8.2921075250492002</v>
      </c>
      <c r="K789" s="18">
        <v>9.8554213792605001</v>
      </c>
      <c r="L789" s="18">
        <v>-6.93</v>
      </c>
      <c r="M789" s="18">
        <v>-5.84</v>
      </c>
      <c r="N789" s="18">
        <v>-6.46</v>
      </c>
      <c r="O789" s="18">
        <v>-10.47</v>
      </c>
      <c r="P789" s="18">
        <v>-12.809999999999999</v>
      </c>
      <c r="Q789" s="18">
        <v>-4.9350000000000005</v>
      </c>
      <c r="R789" s="18">
        <v>-2.67</v>
      </c>
      <c r="S789" s="18">
        <v>-8.16</v>
      </c>
      <c r="T789" s="18">
        <v>-8.7200000000000006</v>
      </c>
      <c r="U789" s="18">
        <v>-10.56</v>
      </c>
      <c r="V789" s="18">
        <v>-5.9</v>
      </c>
      <c r="W789" s="18">
        <v>-7.86</v>
      </c>
      <c r="X789" s="18">
        <v>-0.81</v>
      </c>
      <c r="Y789" s="18">
        <v>-0.91</v>
      </c>
      <c r="Z789" s="18">
        <v>-3.05</v>
      </c>
      <c r="AA789" s="18">
        <v>-3.25</v>
      </c>
      <c r="AB789" s="18">
        <v>-9.2100000000000009</v>
      </c>
      <c r="AC789" s="18">
        <v>-5.33</v>
      </c>
      <c r="AD789" s="18">
        <v>-11.353256775591824</v>
      </c>
      <c r="AE789" s="18">
        <v>-10.564284207456664</v>
      </c>
      <c r="AF789" s="18">
        <v>-8.8763035767884695</v>
      </c>
      <c r="AG789" s="18">
        <v>-0.93615556341812844</v>
      </c>
      <c r="AH789" s="18">
        <v>-2.7175901620667742</v>
      </c>
      <c r="AI789" s="18">
        <v>1.0269875033235953</v>
      </c>
      <c r="AJ789" s="18">
        <v>-10.771260006831774</v>
      </c>
      <c r="AK789" s="18">
        <v>-17.51358566116885</v>
      </c>
      <c r="AM789" s="18">
        <v>-8.2636317131068449E-2</v>
      </c>
      <c r="AN789" s="18">
        <v>45.035567456857535</v>
      </c>
      <c r="AO789" s="18">
        <v>20.941467419743475</v>
      </c>
      <c r="AP789" s="18">
        <v>7.0000000000000007E-2</v>
      </c>
      <c r="AQ789" s="18">
        <v>1.59</v>
      </c>
      <c r="AR789" s="21"/>
      <c r="AS789" s="21">
        <f t="shared" si="156"/>
        <v>-8.8826407877715781</v>
      </c>
      <c r="AT789" s="21">
        <f t="shared" si="157"/>
        <v>-0.94249277440123791</v>
      </c>
      <c r="AV789" s="2">
        <f t="shared" si="158"/>
        <v>-6.4116228556462982</v>
      </c>
      <c r="AW789" s="2">
        <f t="shared" si="159"/>
        <v>-8.3654224179041439</v>
      </c>
      <c r="AX789" s="2">
        <f t="shared" si="160"/>
        <v>0.91123696423211531</v>
      </c>
      <c r="AY789" s="2">
        <f t="shared" si="161"/>
        <v>0.99063844436581872</v>
      </c>
      <c r="AZ789" s="2">
        <f t="shared" si="162"/>
        <v>0.94164055370383071</v>
      </c>
      <c r="BA789" s="2">
        <f t="shared" si="163"/>
        <v>5.8359446296169293E-2</v>
      </c>
      <c r="BB789" s="2">
        <f t="shared" si="164"/>
        <v>0.91551941264964787</v>
      </c>
      <c r="BD789" s="2">
        <f t="shared" si="165"/>
        <v>-8.8899871457422446</v>
      </c>
      <c r="BE789" s="2">
        <f t="shared" si="166"/>
        <v>-0.94327225985730301</v>
      </c>
      <c r="BO789" s="21">
        <f t="shared" si="167"/>
        <v>299.8678147730638</v>
      </c>
      <c r="BP789" s="21">
        <f t="shared" si="168"/>
        <v>352.82014798967953</v>
      </c>
    </row>
    <row r="790" spans="2:68" x14ac:dyDescent="0.3">
      <c r="B790" s="12">
        <v>41090</v>
      </c>
      <c r="C790" s="18">
        <v>3.8150999999999997</v>
      </c>
      <c r="D790" s="18">
        <v>2.323553425620517E-3</v>
      </c>
      <c r="E790" s="18">
        <v>-4.9064317258569003E-2</v>
      </c>
      <c r="F790" s="18">
        <v>-6.0677374994684993E-2</v>
      </c>
      <c r="G790" s="18">
        <v>-0.13851734159078999</v>
      </c>
      <c r="H790" s="18">
        <v>-0.45415211173107001</v>
      </c>
      <c r="I790" s="18">
        <v>-0.66249466268145996</v>
      </c>
      <c r="J790" s="18">
        <v>-1.6864813823458999</v>
      </c>
      <c r="K790" s="18">
        <v>-1.9824477683636001</v>
      </c>
      <c r="L790" s="18">
        <v>5.95</v>
      </c>
      <c r="M790" s="18">
        <v>4.0599999999999996</v>
      </c>
      <c r="N790" s="18">
        <v>2.82</v>
      </c>
      <c r="O790" s="18">
        <v>5.29</v>
      </c>
      <c r="P790" s="18">
        <v>3.2</v>
      </c>
      <c r="Q790" s="18">
        <v>3.0750000000000002</v>
      </c>
      <c r="R790" s="18">
        <v>3.42</v>
      </c>
      <c r="S790" s="18">
        <v>-5.56</v>
      </c>
      <c r="T790" s="18">
        <v>0.89</v>
      </c>
      <c r="U790" s="18">
        <v>5.78</v>
      </c>
      <c r="V790" s="18">
        <v>1.95</v>
      </c>
      <c r="W790" s="18">
        <v>2.91</v>
      </c>
      <c r="X790" s="18">
        <v>7.05</v>
      </c>
      <c r="Y790" s="18">
        <v>3.4</v>
      </c>
      <c r="Z790" s="18">
        <v>2.17</v>
      </c>
      <c r="AA790" s="18">
        <v>6.83</v>
      </c>
      <c r="AB790" s="18">
        <v>4.62</v>
      </c>
      <c r="AC790" s="18">
        <v>5.31</v>
      </c>
      <c r="AD790" s="18">
        <v>7.0496443204534742</v>
      </c>
      <c r="AE790" s="18">
        <v>3.9066283775258226</v>
      </c>
      <c r="AF790" s="18">
        <v>4.9885963421324897</v>
      </c>
      <c r="AG790" s="18">
        <v>0.97898887852729821</v>
      </c>
      <c r="AH790" s="18">
        <v>1.6155744609686495</v>
      </c>
      <c r="AI790" s="18">
        <v>0.80271079382834287</v>
      </c>
      <c r="AJ790" s="18">
        <v>4.1175921605226096</v>
      </c>
      <c r="AK790" s="18">
        <v>-1.7105871474803358</v>
      </c>
      <c r="AM790" s="18">
        <v>2.8880992806001871E-2</v>
      </c>
      <c r="AN790" s="18">
        <v>46.198197684303928</v>
      </c>
      <c r="AO790" s="18">
        <v>20.547504086856094</v>
      </c>
      <c r="AP790" s="18">
        <v>0.09</v>
      </c>
      <c r="AQ790" s="18">
        <v>1.67</v>
      </c>
      <c r="AR790" s="21"/>
      <c r="AS790" s="21">
        <f t="shared" si="156"/>
        <v>4.9862727887068692</v>
      </c>
      <c r="AT790" s="21">
        <f t="shared" si="157"/>
        <v>0.97666532510167769</v>
      </c>
      <c r="AV790" s="2">
        <f t="shared" si="158"/>
        <v>3.7568331102449304</v>
      </c>
      <c r="AW790" s="2">
        <f t="shared" si="159"/>
        <v>4.7257168778854997</v>
      </c>
      <c r="AX790" s="2">
        <f t="shared" si="160"/>
        <v>1.0498859634213249</v>
      </c>
      <c r="AY790" s="2">
        <f t="shared" si="161"/>
        <v>1.009789888785273</v>
      </c>
      <c r="AZ790" s="2">
        <f t="shared" si="162"/>
        <v>0.94374396925496029</v>
      </c>
      <c r="BA790" s="2">
        <f t="shared" si="163"/>
        <v>5.6256030745039709E-2</v>
      </c>
      <c r="BB790" s="2">
        <f t="shared" si="164"/>
        <v>1.047545978706915</v>
      </c>
      <c r="BD790" s="2">
        <f t="shared" si="165"/>
        <v>4.9848331194122606</v>
      </c>
      <c r="BE790" s="2">
        <f t="shared" si="166"/>
        <v>0.97638333590067727</v>
      </c>
      <c r="BO790" s="21">
        <f t="shared" si="167"/>
        <v>311.21995292743833</v>
      </c>
      <c r="BP790" s="21">
        <f t="shared" si="168"/>
        <v>369.59532723336741</v>
      </c>
    </row>
    <row r="791" spans="2:68" x14ac:dyDescent="0.3">
      <c r="B791" s="12">
        <v>41121</v>
      </c>
      <c r="C791" s="18">
        <v>1.0306999999999999</v>
      </c>
      <c r="D791" s="18">
        <v>2.9572685288581368E-3</v>
      </c>
      <c r="E791" s="18">
        <v>0.11544712914914</v>
      </c>
      <c r="F791" s="18">
        <v>0.26236434570762002</v>
      </c>
      <c r="G791" s="18">
        <v>0.82209255628264</v>
      </c>
      <c r="H791" s="18">
        <v>1.0579003800835001</v>
      </c>
      <c r="I791" s="18">
        <v>1.5792150649626</v>
      </c>
      <c r="J791" s="18">
        <v>3.5249786826139</v>
      </c>
      <c r="K791" s="18">
        <v>4.4671356809842999</v>
      </c>
      <c r="L791" s="18">
        <v>-2.08</v>
      </c>
      <c r="M791" s="18">
        <v>1.32</v>
      </c>
      <c r="N791" s="18">
        <v>0.79</v>
      </c>
      <c r="O791" s="18">
        <v>-1.81</v>
      </c>
      <c r="P791" s="18">
        <v>-2.3250000000000002</v>
      </c>
      <c r="Q791" s="18">
        <v>2.165</v>
      </c>
      <c r="R791" s="18">
        <v>1.38</v>
      </c>
      <c r="S791" s="18">
        <v>0.38</v>
      </c>
      <c r="T791" s="18">
        <v>0.52</v>
      </c>
      <c r="U791" s="18">
        <v>2.82</v>
      </c>
      <c r="V791" s="18">
        <v>1.46</v>
      </c>
      <c r="W791" s="18">
        <v>-0.1</v>
      </c>
      <c r="X791" s="18">
        <v>4.1399999999999997</v>
      </c>
      <c r="Y791" s="18">
        <v>3.62</v>
      </c>
      <c r="Z791" s="18">
        <v>1.24</v>
      </c>
      <c r="AA791" s="18">
        <v>1.63</v>
      </c>
      <c r="AB791" s="18">
        <v>-1.1000000000000001</v>
      </c>
      <c r="AC791" s="18">
        <v>-1.42</v>
      </c>
      <c r="AD791" s="18">
        <v>1.1462839891956955</v>
      </c>
      <c r="AE791" s="18">
        <v>2.0224419026794394</v>
      </c>
      <c r="AF791" s="18">
        <v>1.4019263714511121</v>
      </c>
      <c r="AG791" s="18">
        <v>1.5083960487071835</v>
      </c>
      <c r="AH791" s="18">
        <v>1.4766530552844603</v>
      </c>
      <c r="AI791" s="18">
        <v>3.345191083841903</v>
      </c>
      <c r="AJ791" s="18">
        <v>5.3991256422613487</v>
      </c>
      <c r="AK791" s="18">
        <v>3.5747883349012133</v>
      </c>
      <c r="AM791" s="18">
        <v>0.58095279758518803</v>
      </c>
      <c r="AN791" s="18">
        <v>46.394869232024213</v>
      </c>
      <c r="AO791" s="18">
        <v>20.999341293380564</v>
      </c>
      <c r="AP791" s="18">
        <v>0.11</v>
      </c>
      <c r="AQ791" s="18">
        <v>1.51</v>
      </c>
      <c r="AR791" s="21"/>
      <c r="AS791" s="21">
        <f t="shared" si="156"/>
        <v>1.398969102922254</v>
      </c>
      <c r="AT791" s="21">
        <f t="shared" si="157"/>
        <v>1.5054387801783253</v>
      </c>
      <c r="AV791" s="2">
        <f t="shared" si="158"/>
        <v>0.85291447704274548</v>
      </c>
      <c r="AW791" s="2">
        <f t="shared" si="159"/>
        <v>0.82696313530306043</v>
      </c>
      <c r="AX791" s="2">
        <f t="shared" si="160"/>
        <v>1.0140192637145111</v>
      </c>
      <c r="AY791" s="2">
        <f t="shared" si="161"/>
        <v>1.0150839604870718</v>
      </c>
      <c r="AZ791" s="2">
        <f t="shared" si="162"/>
        <v>0.9436882279212313</v>
      </c>
      <c r="BA791" s="2">
        <f t="shared" si="163"/>
        <v>5.6311772078768696E-2</v>
      </c>
      <c r="BB791" s="2">
        <f t="shared" si="164"/>
        <v>1.0140791593288825</v>
      </c>
      <c r="BD791" s="2">
        <f t="shared" si="165"/>
        <v>1.390888696130786</v>
      </c>
      <c r="BE791" s="2">
        <f t="shared" si="166"/>
        <v>1.4967434074798991</v>
      </c>
      <c r="BO791" s="21">
        <f t="shared" si="167"/>
        <v>315.6824339845773</v>
      </c>
      <c r="BP791" s="21">
        <f t="shared" si="168"/>
        <v>374.79891873269645</v>
      </c>
    </row>
    <row r="792" spans="2:68" x14ac:dyDescent="0.3">
      <c r="B792" s="12">
        <v>41152</v>
      </c>
      <c r="C792" s="18">
        <v>2.6316999999999999</v>
      </c>
      <c r="D792" s="18">
        <v>5.0696996897192648E-3</v>
      </c>
      <c r="E792" s="18">
        <v>-1.7230953294356002E-2</v>
      </c>
      <c r="F792" s="18">
        <v>-2.5122836174933001E-2</v>
      </c>
      <c r="G792" s="18">
        <v>0.10735739069210001</v>
      </c>
      <c r="H792" s="18">
        <v>-8.9227315708572008E-2</v>
      </c>
      <c r="I792" s="18">
        <v>-0.24418584635877999</v>
      </c>
      <c r="J792" s="18">
        <v>-1.2587498655089</v>
      </c>
      <c r="K792" s="18">
        <v>-1.9212429284372001</v>
      </c>
      <c r="L792" s="18">
        <v>2.75</v>
      </c>
      <c r="M792" s="18">
        <v>2.25</v>
      </c>
      <c r="N792" s="18">
        <v>2.37</v>
      </c>
      <c r="O792" s="18">
        <v>5.96</v>
      </c>
      <c r="P792" s="18">
        <v>4.0250000000000004</v>
      </c>
      <c r="Q792" s="18">
        <v>1.71</v>
      </c>
      <c r="R792" s="18">
        <v>0.12</v>
      </c>
      <c r="S792" s="18">
        <v>4.1500000000000004</v>
      </c>
      <c r="T792" s="18">
        <v>3.47</v>
      </c>
      <c r="U792" s="18">
        <v>2.37</v>
      </c>
      <c r="V792" s="18">
        <v>2.89</v>
      </c>
      <c r="W792" s="18">
        <v>4.8</v>
      </c>
      <c r="X792" s="18">
        <v>0.97</v>
      </c>
      <c r="Y792" s="18">
        <v>-3.44</v>
      </c>
      <c r="Z792" s="18">
        <v>2.75</v>
      </c>
      <c r="AA792" s="18">
        <v>0.98</v>
      </c>
      <c r="AB792" s="18">
        <v>4.18</v>
      </c>
      <c r="AC792" s="18">
        <v>1.48</v>
      </c>
      <c r="AD792" s="18">
        <v>2.6961998904566853</v>
      </c>
      <c r="AE792" s="18">
        <v>-0.28901261250060539</v>
      </c>
      <c r="AF792" s="18">
        <v>2.2244745162718793</v>
      </c>
      <c r="AG792" s="18">
        <v>0.55075715910855028</v>
      </c>
      <c r="AH792" s="18">
        <v>0.93500922428970679</v>
      </c>
      <c r="AI792" s="18">
        <v>0.18631971199392083</v>
      </c>
      <c r="AJ792" s="18">
        <v>3.3740024352769016</v>
      </c>
      <c r="AK792" s="18">
        <v>9.525431425976393</v>
      </c>
      <c r="AM792" s="18">
        <v>0.47712662775423187</v>
      </c>
      <c r="AN792" s="18">
        <v>46.395068476243942</v>
      </c>
      <c r="AO792" s="18">
        <v>21.410428453442936</v>
      </c>
      <c r="AP792" s="18">
        <v>0.09</v>
      </c>
      <c r="AQ792" s="18">
        <v>1.57</v>
      </c>
      <c r="AR792" s="21"/>
      <c r="AS792" s="21">
        <f t="shared" si="156"/>
        <v>2.21940481658216</v>
      </c>
      <c r="AT792" s="21">
        <f t="shared" si="157"/>
        <v>0.54568745941883101</v>
      </c>
      <c r="AV792" s="2">
        <f t="shared" si="158"/>
        <v>1.2452326813686487</v>
      </c>
      <c r="AW792" s="2">
        <f t="shared" si="159"/>
        <v>1.6530978981767808</v>
      </c>
      <c r="AX792" s="2">
        <f t="shared" si="160"/>
        <v>1.0222447451627188</v>
      </c>
      <c r="AY792" s="2">
        <f t="shared" si="161"/>
        <v>1.0055075715910855</v>
      </c>
      <c r="AZ792" s="2">
        <f t="shared" si="162"/>
        <v>0.94455910240309227</v>
      </c>
      <c r="BA792" s="2">
        <f t="shared" si="163"/>
        <v>5.5440897596907734E-2</v>
      </c>
      <c r="BB792" s="2">
        <f t="shared" si="164"/>
        <v>1.0213022452593101</v>
      </c>
      <c r="BD792" s="2">
        <f t="shared" si="165"/>
        <v>2.2088657300129304</v>
      </c>
      <c r="BE792" s="2">
        <f t="shared" si="166"/>
        <v>0.54309620282085058</v>
      </c>
      <c r="BO792" s="21">
        <f t="shared" si="167"/>
        <v>321.11961977357635</v>
      </c>
      <c r="BP792" s="21">
        <f t="shared" si="168"/>
        <v>382.78297722246458</v>
      </c>
    </row>
    <row r="793" spans="2:68" x14ac:dyDescent="0.3">
      <c r="B793" s="12">
        <v>41182</v>
      </c>
      <c r="C793" s="18">
        <v>2.6513</v>
      </c>
      <c r="D793" s="18">
        <v>6.548486462931713E-3</v>
      </c>
      <c r="E793" s="18">
        <v>1.5715317734519001E-2</v>
      </c>
      <c r="F793" s="18">
        <v>1.9029306954558001E-3</v>
      </c>
      <c r="G793" s="18">
        <v>2.4527956486193003E-2</v>
      </c>
      <c r="H793" s="18">
        <v>-0.14137984310117999</v>
      </c>
      <c r="I793" s="18">
        <v>-0.63720251239849002</v>
      </c>
      <c r="J793" s="18">
        <v>-2.0367987424658001</v>
      </c>
      <c r="K793" s="18">
        <v>-2.8056299641280003</v>
      </c>
      <c r="L793" s="18">
        <v>4.47</v>
      </c>
      <c r="M793" s="18">
        <v>2.71</v>
      </c>
      <c r="N793" s="18">
        <v>1.93</v>
      </c>
      <c r="O793" s="18">
        <v>4.91</v>
      </c>
      <c r="P793" s="18">
        <v>3.96</v>
      </c>
      <c r="Q793" s="18">
        <v>2.5550000000000002</v>
      </c>
      <c r="R793" s="18">
        <v>0.89</v>
      </c>
      <c r="S793" s="18">
        <v>3.57</v>
      </c>
      <c r="T793" s="18">
        <v>1.49</v>
      </c>
      <c r="U793" s="18">
        <v>3.82</v>
      </c>
      <c r="V793" s="18">
        <v>1.97</v>
      </c>
      <c r="W793" s="18">
        <v>1.24</v>
      </c>
      <c r="X793" s="18">
        <v>4.8600000000000003</v>
      </c>
      <c r="Y793" s="18">
        <v>2.11</v>
      </c>
      <c r="Z793" s="18">
        <v>1.95</v>
      </c>
      <c r="AA793" s="18">
        <v>4.6900000000000004</v>
      </c>
      <c r="AB793" s="18">
        <v>3.64</v>
      </c>
      <c r="AC793" s="18">
        <v>4.04</v>
      </c>
      <c r="AD793" s="18">
        <v>2.9934536565108916</v>
      </c>
      <c r="AE793" s="18">
        <v>6.0544505109093816</v>
      </c>
      <c r="AF793" s="18">
        <v>3.191531253829849</v>
      </c>
      <c r="AG793" s="18">
        <v>1.2903083682338945</v>
      </c>
      <c r="AH793" s="18">
        <v>2.0287233841385754</v>
      </c>
      <c r="AI793" s="18">
        <v>0.75019700551615109</v>
      </c>
      <c r="AJ793" s="18">
        <v>-8.4978871426388825E-2</v>
      </c>
      <c r="AK793" s="18">
        <v>-4.4469783352337426</v>
      </c>
      <c r="AM793" s="18">
        <v>0.26967945804385884</v>
      </c>
      <c r="AN793" s="18">
        <v>46.594262487540846</v>
      </c>
      <c r="AO793" s="18">
        <v>21.783690301727681</v>
      </c>
      <c r="AP793" s="18">
        <v>0.1</v>
      </c>
      <c r="AQ793" s="18">
        <v>1.65</v>
      </c>
      <c r="AR793" s="21"/>
      <c r="AS793" s="21">
        <f t="shared" si="156"/>
        <v>3.1849827673669173</v>
      </c>
      <c r="AT793" s="21">
        <f t="shared" si="157"/>
        <v>1.2837598817709628</v>
      </c>
      <c r="AV793" s="2">
        <f t="shared" si="158"/>
        <v>2.3514849301072038</v>
      </c>
      <c r="AW793" s="2">
        <f t="shared" si="159"/>
        <v>2.8164462924767708</v>
      </c>
      <c r="AX793" s="2">
        <f t="shared" si="160"/>
        <v>1.0319153125382985</v>
      </c>
      <c r="AY793" s="2">
        <f t="shared" si="161"/>
        <v>1.0129030836823389</v>
      </c>
      <c r="AZ793" s="2">
        <f t="shared" si="162"/>
        <v>0.94552491353305024</v>
      </c>
      <c r="BA793" s="2">
        <f t="shared" si="163"/>
        <v>5.4475086466949763E-2</v>
      </c>
      <c r="BB793" s="2">
        <f t="shared" si="164"/>
        <v>1.0308612575052063</v>
      </c>
      <c r="BD793" s="2">
        <f t="shared" si="165"/>
        <v>3.1764166242294802</v>
      </c>
      <c r="BE793" s="2">
        <f t="shared" si="166"/>
        <v>1.2803071563703665</v>
      </c>
      <c r="BO793" s="21">
        <f t="shared" si="167"/>
        <v>329.5366928904474</v>
      </c>
      <c r="BP793" s="21">
        <f t="shared" si="168"/>
        <v>394.5961412511366</v>
      </c>
    </row>
    <row r="794" spans="2:68" x14ac:dyDescent="0.3">
      <c r="B794" s="12">
        <v>41213</v>
      </c>
      <c r="C794" s="18">
        <v>-1.4055</v>
      </c>
      <c r="D794" s="18">
        <v>3.3797505809562978E-3</v>
      </c>
      <c r="E794" s="18">
        <v>8.0103971685598005E-3</v>
      </c>
      <c r="F794" s="18">
        <v>-5.7372623911169991E-2</v>
      </c>
      <c r="G794" s="18">
        <v>-0.36511188400275002</v>
      </c>
      <c r="H794" s="18">
        <v>-0.43467684484267999</v>
      </c>
      <c r="I794" s="18">
        <v>-0.29089424463184999</v>
      </c>
      <c r="J794" s="18">
        <v>-0.26106389548332998</v>
      </c>
      <c r="K794" s="18">
        <v>-0.39862816926576999</v>
      </c>
      <c r="L794" s="18">
        <v>-3.39</v>
      </c>
      <c r="M794" s="18">
        <v>-1.92</v>
      </c>
      <c r="N794" s="18">
        <v>-3.22</v>
      </c>
      <c r="O794" s="18">
        <v>2.2799999999999998</v>
      </c>
      <c r="P794" s="18">
        <v>-2.2800000000000002</v>
      </c>
      <c r="Q794" s="18">
        <v>-3.34</v>
      </c>
      <c r="R794" s="18">
        <v>-1.71</v>
      </c>
      <c r="S794" s="18">
        <v>5.88</v>
      </c>
      <c r="T794" s="18">
        <v>-0.39</v>
      </c>
      <c r="U794" s="18">
        <v>-1.88</v>
      </c>
      <c r="V794" s="18">
        <v>-1.01</v>
      </c>
      <c r="W794" s="18">
        <v>-6.35</v>
      </c>
      <c r="X794" s="18">
        <v>-2.4</v>
      </c>
      <c r="Y794" s="18">
        <v>1.0900000000000001</v>
      </c>
      <c r="Z794" s="18">
        <v>-1.02</v>
      </c>
      <c r="AA794" s="18">
        <v>-1.91</v>
      </c>
      <c r="AB794" s="18">
        <v>1.91</v>
      </c>
      <c r="AC794" s="18">
        <v>-0.7</v>
      </c>
      <c r="AD794" s="18">
        <v>0.84017113232062179</v>
      </c>
      <c r="AE794" s="18">
        <v>-0.59673412995869812</v>
      </c>
      <c r="AF794" s="18">
        <v>-0.6408333108917641</v>
      </c>
      <c r="AG794" s="18">
        <v>6.0479174913963263E-2</v>
      </c>
      <c r="AH794" s="18">
        <v>0.27131975038214851</v>
      </c>
      <c r="AI794" s="18">
        <v>1.1701029315145606</v>
      </c>
      <c r="AJ794" s="18">
        <v>-4.3407083075015613</v>
      </c>
      <c r="AK794" s="18">
        <v>-6.4547624213495354</v>
      </c>
      <c r="AM794" s="18">
        <v>-0.16793444944266378</v>
      </c>
      <c r="AN794" s="18">
        <v>45.197125597964359</v>
      </c>
      <c r="AO794" s="18">
        <v>21.57710965452878</v>
      </c>
      <c r="AP794" s="18">
        <v>0.11</v>
      </c>
      <c r="AQ794" s="18">
        <v>1.72</v>
      </c>
      <c r="AR794" s="21"/>
      <c r="AS794" s="21">
        <f t="shared" si="156"/>
        <v>-0.64421306147272039</v>
      </c>
      <c r="AT794" s="21">
        <f t="shared" si="157"/>
        <v>5.7099424333006965E-2</v>
      </c>
      <c r="AV794" s="2">
        <f t="shared" si="158"/>
        <v>-0.26250511570738205</v>
      </c>
      <c r="AW794" s="2">
        <f t="shared" si="159"/>
        <v>-0.43469480314448639</v>
      </c>
      <c r="AX794" s="2">
        <f t="shared" si="160"/>
        <v>0.99359166689108236</v>
      </c>
      <c r="AY794" s="2">
        <f t="shared" si="161"/>
        <v>1.0006047917491396</v>
      </c>
      <c r="AZ794" s="2">
        <f t="shared" si="162"/>
        <v>0.94516149457484777</v>
      </c>
      <c r="BA794" s="2">
        <f t="shared" si="163"/>
        <v>5.4838505425152229E-2</v>
      </c>
      <c r="BB794" s="2">
        <f t="shared" si="164"/>
        <v>0.9939737074741285</v>
      </c>
      <c r="BD794" s="2">
        <f t="shared" si="165"/>
        <v>-0.64529673699526491</v>
      </c>
      <c r="BE794" s="2">
        <f t="shared" si="166"/>
        <v>5.7195475239456464E-2</v>
      </c>
      <c r="BO794" s="21">
        <f t="shared" si="167"/>
        <v>328.11823658255992</v>
      </c>
      <c r="BP794" s="21">
        <f t="shared" si="168"/>
        <v>392.21818947437714</v>
      </c>
    </row>
    <row r="795" spans="2:68" x14ac:dyDescent="0.3">
      <c r="B795" s="12">
        <v>41243</v>
      </c>
      <c r="C795" s="18">
        <v>0.62170000000000003</v>
      </c>
      <c r="D795" s="18">
        <v>7.8160604408461509E-3</v>
      </c>
      <c r="E795" s="18">
        <v>2.6487243120473E-2</v>
      </c>
      <c r="F795" s="18">
        <v>0.10298138135789001</v>
      </c>
      <c r="G795" s="18">
        <v>0.71812351819063003</v>
      </c>
      <c r="H795" s="18">
        <v>0.83961709044810995</v>
      </c>
      <c r="I795" s="18">
        <v>0.93796320496140995</v>
      </c>
      <c r="J795" s="18">
        <v>1.1232419607569</v>
      </c>
      <c r="K795" s="18">
        <v>1.3069369785880001</v>
      </c>
      <c r="L795" s="18">
        <v>0.59</v>
      </c>
      <c r="M795" s="18">
        <v>0.54</v>
      </c>
      <c r="N795" s="18">
        <v>1.42</v>
      </c>
      <c r="O795" s="18">
        <v>-0.71</v>
      </c>
      <c r="P795" s="18">
        <v>-0.59</v>
      </c>
      <c r="Q795" s="18">
        <v>1.2549999999999999</v>
      </c>
      <c r="R795" s="18">
        <v>3.22</v>
      </c>
      <c r="S795" s="18">
        <v>3.12</v>
      </c>
      <c r="T795" s="18">
        <v>2.91</v>
      </c>
      <c r="U795" s="18">
        <v>-1.5</v>
      </c>
      <c r="V795" s="18">
        <v>2.2200000000000002</v>
      </c>
      <c r="W795" s="18">
        <v>1.45</v>
      </c>
      <c r="X795" s="18">
        <v>7.0000000000000007E-2</v>
      </c>
      <c r="Y795" s="18">
        <v>-3.76</v>
      </c>
      <c r="Z795" s="18">
        <v>1.46</v>
      </c>
      <c r="AA795" s="18">
        <v>1.5</v>
      </c>
      <c r="AB795" s="18">
        <v>-0.95</v>
      </c>
      <c r="AC795" s="18">
        <v>0.62</v>
      </c>
      <c r="AD795" s="18">
        <v>2.4259969664794712</v>
      </c>
      <c r="AE795" s="18">
        <v>1.2770537335338839</v>
      </c>
      <c r="AF795" s="18">
        <v>1.3271123057760237</v>
      </c>
      <c r="AG795" s="18">
        <v>0.72702324546347619</v>
      </c>
      <c r="AH795" s="18">
        <v>0.60572082718701736</v>
      </c>
      <c r="AI795" s="18">
        <v>-0.33089031140798308</v>
      </c>
      <c r="AJ795" s="18">
        <v>1.0681748370480637</v>
      </c>
      <c r="AK795" s="18">
        <v>2.6788820596080232</v>
      </c>
      <c r="AM795" s="18">
        <v>-1.2108160467716456E-2</v>
      </c>
      <c r="AN795" s="18">
        <v>43.689108581524636</v>
      </c>
      <c r="AO795" s="18">
        <v>20.898162059573693</v>
      </c>
      <c r="AP795" s="18">
        <v>0.08</v>
      </c>
      <c r="AQ795" s="18">
        <v>1.62</v>
      </c>
      <c r="AR795" s="21"/>
      <c r="AS795" s="21">
        <f t="shared" si="156"/>
        <v>1.3192962453351775</v>
      </c>
      <c r="AT795" s="21">
        <f t="shared" si="157"/>
        <v>0.71920718502263004</v>
      </c>
      <c r="AV795" s="2">
        <f t="shared" si="158"/>
        <v>1.1591937481499759</v>
      </c>
      <c r="AW795" s="2">
        <f t="shared" si="159"/>
        <v>1.3063124790542058</v>
      </c>
      <c r="AX795" s="2">
        <f t="shared" si="160"/>
        <v>1.0132711230577602</v>
      </c>
      <c r="AY795" s="2">
        <f t="shared" si="161"/>
        <v>1.0072702324546348</v>
      </c>
      <c r="AZ795" s="2">
        <f t="shared" si="162"/>
        <v>0.94546855421922471</v>
      </c>
      <c r="BA795" s="2">
        <f t="shared" si="163"/>
        <v>5.4531445780775289E-2</v>
      </c>
      <c r="BB795" s="2">
        <f t="shared" si="164"/>
        <v>1.0129420431858649</v>
      </c>
      <c r="BD795" s="2">
        <f t="shared" si="165"/>
        <v>1.3194560071858286</v>
      </c>
      <c r="BE795" s="2">
        <f t="shared" si="166"/>
        <v>0.71929427832808512</v>
      </c>
      <c r="BO795" s="21">
        <f t="shared" si="167"/>
        <v>331.88203358495565</v>
      </c>
      <c r="BP795" s="21">
        <f t="shared" si="168"/>
        <v>397.29429422083626</v>
      </c>
    </row>
    <row r="796" spans="2:68" x14ac:dyDescent="0.3">
      <c r="B796" s="12">
        <v>41274</v>
      </c>
      <c r="C796" s="18">
        <v>1.2569000000000001</v>
      </c>
      <c r="D796" s="18">
        <v>1.0139926823415912E-2</v>
      </c>
      <c r="E796" s="18">
        <v>3.7887990866100001E-2</v>
      </c>
      <c r="F796" s="18">
        <v>4.2783799201359003E-2</v>
      </c>
      <c r="G796" s="18">
        <v>-0.31360256840959999</v>
      </c>
      <c r="H796" s="18">
        <v>-0.71752233353360995</v>
      </c>
      <c r="I796" s="18">
        <v>-0.87970293007394995</v>
      </c>
      <c r="J796" s="18">
        <v>-1.7688433636380001</v>
      </c>
      <c r="K796" s="18">
        <v>-2.5502916358447001</v>
      </c>
      <c r="L796" s="18">
        <v>3.45</v>
      </c>
      <c r="M796" s="18">
        <v>0.7</v>
      </c>
      <c r="N796" s="18">
        <v>-0.52</v>
      </c>
      <c r="O796" s="18">
        <v>6.15</v>
      </c>
      <c r="P796" s="18">
        <v>4.9950000000000001</v>
      </c>
      <c r="Q796" s="18">
        <v>0.86499999999999999</v>
      </c>
      <c r="R796" s="18">
        <v>-2.2799999999999998</v>
      </c>
      <c r="S796" s="18">
        <v>7.31</v>
      </c>
      <c r="T796" s="18">
        <v>3.71</v>
      </c>
      <c r="U796" s="18">
        <v>1.33</v>
      </c>
      <c r="V796" s="18">
        <v>1.05</v>
      </c>
      <c r="W796" s="18">
        <v>0.36</v>
      </c>
      <c r="X796" s="18">
        <v>1.1499999999999999</v>
      </c>
      <c r="Y796" s="18">
        <v>0.08</v>
      </c>
      <c r="Z796" s="18">
        <v>-1.1200000000000001</v>
      </c>
      <c r="AA796" s="18">
        <v>-0.53</v>
      </c>
      <c r="AB796" s="18">
        <v>4.43</v>
      </c>
      <c r="AC796" s="18">
        <v>2.41</v>
      </c>
      <c r="AD796" s="18">
        <v>3.2119685927303188</v>
      </c>
      <c r="AE796" s="18">
        <v>4.9018402503767211</v>
      </c>
      <c r="AF796" s="18">
        <v>2.3135188560878595</v>
      </c>
      <c r="AG796" s="18">
        <v>9.6466344336998411E-2</v>
      </c>
      <c r="AH796" s="18">
        <v>0.6270947991124487</v>
      </c>
      <c r="AI796" s="18">
        <v>-3.1026993484339904E-2</v>
      </c>
      <c r="AJ796" s="18">
        <v>-1.3224343934472804</v>
      </c>
      <c r="AK796" s="18">
        <v>3.7158346510051787</v>
      </c>
      <c r="AM796" s="18">
        <v>0.19807889421807889</v>
      </c>
      <c r="AN796" s="18">
        <v>41.29811519809558</v>
      </c>
      <c r="AO796" s="18">
        <v>21.238261139845608</v>
      </c>
      <c r="AP796" s="18">
        <v>0.05</v>
      </c>
      <c r="AQ796" s="18">
        <v>1.78</v>
      </c>
      <c r="AR796" s="21"/>
      <c r="AS796" s="21">
        <f t="shared" si="156"/>
        <v>2.3033789292644435</v>
      </c>
      <c r="AT796" s="21">
        <f t="shared" si="157"/>
        <v>8.6326417513582498E-2</v>
      </c>
      <c r="AV796" s="2">
        <f t="shared" si="158"/>
        <v>1.4503242083445222</v>
      </c>
      <c r="AW796" s="2">
        <f t="shared" si="159"/>
        <v>1.9945408830321032</v>
      </c>
      <c r="AX796" s="2">
        <f t="shared" si="160"/>
        <v>1.0231351885608786</v>
      </c>
      <c r="AY796" s="2">
        <f t="shared" si="161"/>
        <v>1.00096466344337</v>
      </c>
      <c r="AZ796" s="2">
        <f t="shared" si="162"/>
        <v>0.94658709171757105</v>
      </c>
      <c r="BA796" s="2">
        <f t="shared" si="163"/>
        <v>5.341290828242895E-2</v>
      </c>
      <c r="BB796" s="2">
        <f t="shared" si="164"/>
        <v>1.0219261977725018</v>
      </c>
      <c r="BD796" s="2">
        <f t="shared" si="165"/>
        <v>2.2988254412504108</v>
      </c>
      <c r="BE796" s="2">
        <f t="shared" si="166"/>
        <v>8.6155761134621867E-2</v>
      </c>
      <c r="BO796" s="21">
        <f t="shared" si="167"/>
        <v>337.35278732341789</v>
      </c>
      <c r="BP796" s="21">
        <f t="shared" si="168"/>
        <v>406.00544748980883</v>
      </c>
    </row>
    <row r="797" spans="2:68" x14ac:dyDescent="0.3">
      <c r="B797" s="12">
        <v>41305</v>
      </c>
      <c r="C797" s="18">
        <v>5.4142000000000001</v>
      </c>
      <c r="D797" s="18">
        <v>2.1123135641065716E-3</v>
      </c>
      <c r="E797" s="18">
        <v>4.4784883277333001E-2</v>
      </c>
      <c r="F797" s="18">
        <v>3.1692902245185998E-2</v>
      </c>
      <c r="G797" s="18">
        <v>-0.53173009816790995</v>
      </c>
      <c r="H797" s="18">
        <v>-1.0384027759795</v>
      </c>
      <c r="I797" s="18">
        <v>-1.4938798116865</v>
      </c>
      <c r="J797" s="18">
        <v>-3.2754304398917</v>
      </c>
      <c r="K797" s="18">
        <v>-4.0355619566600005</v>
      </c>
      <c r="L797" s="18">
        <v>5.8</v>
      </c>
      <c r="M797" s="18">
        <v>5.17</v>
      </c>
      <c r="N797" s="18">
        <v>4.1399999999999997</v>
      </c>
      <c r="O797" s="18">
        <v>7.43</v>
      </c>
      <c r="P797" s="18">
        <v>8.375</v>
      </c>
      <c r="Q797" s="18">
        <v>3.3250000000000002</v>
      </c>
      <c r="R797" s="18">
        <v>5.0999999999999996</v>
      </c>
      <c r="S797" s="18">
        <v>3.5</v>
      </c>
      <c r="T797" s="18">
        <v>5.64</v>
      </c>
      <c r="U797" s="18">
        <v>7.47</v>
      </c>
      <c r="V797" s="18">
        <v>6.8</v>
      </c>
      <c r="W797" s="18">
        <v>2.36</v>
      </c>
      <c r="X797" s="18">
        <v>4.8499999999999996</v>
      </c>
      <c r="Y797" s="18">
        <v>5.05</v>
      </c>
      <c r="Z797" s="18">
        <v>5.58</v>
      </c>
      <c r="AA797" s="18">
        <v>8.08</v>
      </c>
      <c r="AB797" s="18">
        <v>6.24</v>
      </c>
      <c r="AC797" s="18">
        <v>7.65</v>
      </c>
      <c r="AD797" s="18">
        <v>5.2924501140566571</v>
      </c>
      <c r="AE797" s="18">
        <v>1.3938703837520272</v>
      </c>
      <c r="AF797" s="18">
        <v>4.6355553177489517</v>
      </c>
      <c r="AG797" s="18">
        <v>-0.51028295437790527</v>
      </c>
      <c r="AH797" s="18">
        <v>4.0742175363850386E-2</v>
      </c>
      <c r="AI797" s="18">
        <v>-0.85971446306640775</v>
      </c>
      <c r="AJ797" s="18">
        <v>3.0509930518019646</v>
      </c>
      <c r="AK797" s="18">
        <v>6.3377981051943921</v>
      </c>
      <c r="AM797" s="18">
        <v>0.54299267521009664</v>
      </c>
      <c r="AN797" s="18">
        <v>43.1455771154004</v>
      </c>
      <c r="AO797" s="18">
        <v>21.900475413821802</v>
      </c>
      <c r="AP797" s="18">
        <v>7.0000000000000007E-2</v>
      </c>
      <c r="AQ797" s="18">
        <v>2.02</v>
      </c>
      <c r="AR797" s="21"/>
      <c r="AS797" s="21">
        <f t="shared" si="156"/>
        <v>4.6334430041848451</v>
      </c>
      <c r="AT797" s="21">
        <f t="shared" si="157"/>
        <v>-0.51239526794201185</v>
      </c>
      <c r="AV797" s="2">
        <f t="shared" si="158"/>
        <v>2.5488111609007982</v>
      </c>
      <c r="AW797" s="2">
        <f t="shared" si="159"/>
        <v>3.8177084548735252</v>
      </c>
      <c r="AX797" s="2">
        <f t="shared" si="160"/>
        <v>1.0463555531774895</v>
      </c>
      <c r="AY797" s="2">
        <f t="shared" si="161"/>
        <v>0.99489717045622095</v>
      </c>
      <c r="AZ797" s="2">
        <f t="shared" si="162"/>
        <v>0.94908011278135462</v>
      </c>
      <c r="BA797" s="2">
        <f t="shared" si="163"/>
        <v>5.0919887218645377E-2</v>
      </c>
      <c r="BB797" s="2">
        <f t="shared" si="164"/>
        <v>1.0436070113008362</v>
      </c>
      <c r="BD797" s="2">
        <f t="shared" si="165"/>
        <v>4.6084196231879897</v>
      </c>
      <c r="BE797" s="2">
        <f t="shared" si="166"/>
        <v>-0.50962802509492855</v>
      </c>
      <c r="BO797" s="21">
        <f t="shared" si="167"/>
        <v>347.78307374311038</v>
      </c>
      <c r="BP797" s="21">
        <f t="shared" si="168"/>
        <v>423.710131626698</v>
      </c>
    </row>
    <row r="798" spans="2:68" x14ac:dyDescent="0.3">
      <c r="B798" s="12">
        <v>41333</v>
      </c>
      <c r="C798" s="18">
        <v>0.82819999999999994</v>
      </c>
      <c r="D798" s="18">
        <v>5.0697208149985684E-3</v>
      </c>
      <c r="E798" s="18">
        <v>3.4748785422682997E-2</v>
      </c>
      <c r="F798" s="18">
        <v>9.2818758158804998E-2</v>
      </c>
      <c r="G798" s="18">
        <v>0.68082681152819002</v>
      </c>
      <c r="H798" s="18">
        <v>1.1607263446330001</v>
      </c>
      <c r="I798" s="18">
        <v>1.1634974018865001</v>
      </c>
      <c r="J798" s="18">
        <v>1.2462449374012001</v>
      </c>
      <c r="K798" s="18">
        <v>1.6490296037588001</v>
      </c>
      <c r="L798" s="18">
        <v>0.73</v>
      </c>
      <c r="M798" s="18">
        <v>1.34</v>
      </c>
      <c r="N798" s="18">
        <v>1.04</v>
      </c>
      <c r="O798" s="18">
        <v>1.1000000000000001</v>
      </c>
      <c r="P798" s="18">
        <v>-0.65500000000000003</v>
      </c>
      <c r="Q798" s="18">
        <v>1.83</v>
      </c>
      <c r="R798" s="18">
        <v>3.19</v>
      </c>
      <c r="S798" s="18">
        <v>0.01</v>
      </c>
      <c r="T798" s="18">
        <v>1.29</v>
      </c>
      <c r="U798" s="18">
        <v>0.68</v>
      </c>
      <c r="V798" s="18">
        <v>1.27</v>
      </c>
      <c r="W798" s="18">
        <v>0.67</v>
      </c>
      <c r="X798" s="18">
        <v>2.29</v>
      </c>
      <c r="Y798" s="18">
        <v>2.2000000000000002</v>
      </c>
      <c r="Z798" s="18">
        <v>0.85</v>
      </c>
      <c r="AA798" s="18">
        <v>1.32</v>
      </c>
      <c r="AB798" s="18">
        <v>1.18</v>
      </c>
      <c r="AC798" s="18">
        <v>1.78</v>
      </c>
      <c r="AD798" s="18">
        <v>-0.92348562450177418</v>
      </c>
      <c r="AE798" s="18">
        <v>-1.2416735628463793</v>
      </c>
      <c r="AF798" s="18">
        <v>2.9768431236232296E-2</v>
      </c>
      <c r="AG798" s="18">
        <v>-0.48317075700943235</v>
      </c>
      <c r="AH798" s="18">
        <v>-1.152980676068871</v>
      </c>
      <c r="AI798" s="18">
        <v>0.88908368030553575</v>
      </c>
      <c r="AJ798" s="18">
        <v>-3.6253215809779915</v>
      </c>
      <c r="AK798" s="18">
        <v>-5.7552483358935032</v>
      </c>
      <c r="AM798" s="18">
        <v>-0.28119191025899326</v>
      </c>
      <c r="AN798" s="18">
        <v>43.052391606238153</v>
      </c>
      <c r="AO798" s="18">
        <v>22.052724336861939</v>
      </c>
      <c r="AP798" s="18">
        <v>0.11</v>
      </c>
      <c r="AQ798" s="18">
        <v>1.89</v>
      </c>
      <c r="AR798" s="21"/>
      <c r="AS798" s="21">
        <f t="shared" si="156"/>
        <v>2.4698710421233727E-2</v>
      </c>
      <c r="AT798" s="21">
        <f t="shared" si="157"/>
        <v>-0.48824047782443092</v>
      </c>
      <c r="AV798" s="2">
        <f t="shared" si="158"/>
        <v>0.15707858502152616</v>
      </c>
      <c r="AW798" s="2">
        <f t="shared" si="159"/>
        <v>0.28484153587973182</v>
      </c>
      <c r="AX798" s="2">
        <f t="shared" si="160"/>
        <v>1.0002976843123623</v>
      </c>
      <c r="AY798" s="2">
        <f t="shared" si="161"/>
        <v>0.99516829242990568</v>
      </c>
      <c r="AZ798" s="2">
        <f t="shared" si="162"/>
        <v>0.94932799212447927</v>
      </c>
      <c r="BA798" s="2">
        <f t="shared" si="163"/>
        <v>5.067200787552073E-2</v>
      </c>
      <c r="BB798" s="2">
        <f t="shared" si="164"/>
        <v>1.0000364962562074</v>
      </c>
      <c r="BD798" s="2">
        <f t="shared" si="165"/>
        <v>2.4768357037527319E-2</v>
      </c>
      <c r="BE798" s="2">
        <f t="shared" si="166"/>
        <v>-0.48961724189988659</v>
      </c>
      <c r="BO798" s="21">
        <f t="shared" si="167"/>
        <v>347.35142860567476</v>
      </c>
      <c r="BP798" s="21">
        <f t="shared" si="168"/>
        <v>423.72559546021949</v>
      </c>
    </row>
    <row r="799" spans="2:68" x14ac:dyDescent="0.3">
      <c r="B799" s="12">
        <v>41364</v>
      </c>
      <c r="C799" s="18">
        <v>3.5295000000000001</v>
      </c>
      <c r="D799" s="18">
        <v>4.0134833945604242E-3</v>
      </c>
      <c r="E799" s="18">
        <v>1.7017830578694E-2</v>
      </c>
      <c r="F799" s="18">
        <v>4.5472058840771001E-3</v>
      </c>
      <c r="G799" s="18">
        <v>0.12807365234386001</v>
      </c>
      <c r="H799" s="18">
        <v>0.34510869565216001</v>
      </c>
      <c r="I799" s="18">
        <v>0.37677869359783001</v>
      </c>
      <c r="J799" s="18">
        <v>-0.1675704610515</v>
      </c>
      <c r="K799" s="18">
        <v>-8.5660324721961001E-2</v>
      </c>
      <c r="L799" s="18">
        <v>5.35</v>
      </c>
      <c r="M799" s="18">
        <v>3.85</v>
      </c>
      <c r="N799" s="18">
        <v>4.01</v>
      </c>
      <c r="O799" s="18">
        <v>4.03</v>
      </c>
      <c r="P799" s="18">
        <v>4.0199999999999996</v>
      </c>
      <c r="Q799" s="18">
        <v>5.4350000000000005</v>
      </c>
      <c r="R799" s="18">
        <v>5.0599999999999996</v>
      </c>
      <c r="S799" s="18">
        <v>4.03</v>
      </c>
      <c r="T799" s="18">
        <v>3.15</v>
      </c>
      <c r="U799" s="18">
        <v>2.0699999999999998</v>
      </c>
      <c r="V799" s="18">
        <v>1.62</v>
      </c>
      <c r="W799" s="18">
        <v>2.7</v>
      </c>
      <c r="X799" s="18">
        <v>5.64</v>
      </c>
      <c r="Y799" s="18">
        <v>5.68</v>
      </c>
      <c r="Z799" s="18">
        <v>4.72</v>
      </c>
      <c r="AA799" s="18">
        <v>6.51</v>
      </c>
      <c r="AB799" s="18">
        <v>4.5199999999999996</v>
      </c>
      <c r="AC799" s="18">
        <v>3.67</v>
      </c>
      <c r="AD799" s="18">
        <v>0.8755278105954778</v>
      </c>
      <c r="AE799" s="18">
        <v>-1.7008733512650975</v>
      </c>
      <c r="AF799" s="18">
        <v>1.8761421868980221</v>
      </c>
      <c r="AG799" s="18">
        <v>-2.3183768879819766E-2</v>
      </c>
      <c r="AH799" s="18">
        <v>-0.15885546539612383</v>
      </c>
      <c r="AI799" s="18">
        <v>-0.1644583734135896</v>
      </c>
      <c r="AJ799" s="18">
        <v>1.1845245032787721</v>
      </c>
      <c r="AK799" s="18">
        <v>5.6611974356188144</v>
      </c>
      <c r="AM799" s="18">
        <v>-0.20879792665812191</v>
      </c>
      <c r="AN799" s="18">
        <v>44.406072595055164</v>
      </c>
      <c r="AO799" s="18">
        <v>22.419207114602564</v>
      </c>
      <c r="AP799" s="18">
        <v>7.0000000000000007E-2</v>
      </c>
      <c r="AQ799" s="18">
        <v>1.87</v>
      </c>
      <c r="AR799" s="21"/>
      <c r="AS799" s="21">
        <f t="shared" si="156"/>
        <v>1.8721287035034617</v>
      </c>
      <c r="AT799" s="21">
        <f t="shared" si="157"/>
        <v>-2.719725227438019E-2</v>
      </c>
      <c r="AV799" s="2">
        <f t="shared" si="158"/>
        <v>1.5151423268227915</v>
      </c>
      <c r="AW799" s="2">
        <f t="shared" si="159"/>
        <v>1.9886974537667856</v>
      </c>
      <c r="AX799" s="2">
        <f t="shared" si="160"/>
        <v>1.0187614218689802</v>
      </c>
      <c r="AY799" s="2">
        <f t="shared" si="161"/>
        <v>0.9997681623112018</v>
      </c>
      <c r="AZ799" s="2">
        <f t="shared" si="162"/>
        <v>0.95022567281977421</v>
      </c>
      <c r="BA799" s="2">
        <f t="shared" si="163"/>
        <v>4.9774327180225786E-2</v>
      </c>
      <c r="BB799" s="2">
        <f t="shared" si="164"/>
        <v>1.0177989952710866</v>
      </c>
      <c r="BD799" s="2">
        <f t="shared" si="165"/>
        <v>1.8760458483379472</v>
      </c>
      <c r="BE799" s="2">
        <f t="shared" si="166"/>
        <v>-2.725415839203087E-2</v>
      </c>
      <c r="BO799" s="21">
        <f t="shared" si="167"/>
        <v>351.88903454215694</v>
      </c>
      <c r="BP799" s="21">
        <f t="shared" si="168"/>
        <v>431.26748533005428</v>
      </c>
    </row>
    <row r="800" spans="2:68" x14ac:dyDescent="0.3">
      <c r="B800" s="12">
        <v>41394</v>
      </c>
      <c r="C800" s="18">
        <v>1.4939</v>
      </c>
      <c r="D800" s="18">
        <v>3.3797524586987038E-3</v>
      </c>
      <c r="E800" s="18">
        <v>7.1418849569616E-2</v>
      </c>
      <c r="F800" s="18">
        <v>0.12327786340161</v>
      </c>
      <c r="G800" s="18">
        <v>0.57809981817734002</v>
      </c>
      <c r="H800" s="18">
        <v>0.98786424702252995</v>
      </c>
      <c r="I800" s="18">
        <v>1.7563042351202001</v>
      </c>
      <c r="J800" s="18">
        <v>3.8863689731076003</v>
      </c>
      <c r="K800" s="18">
        <v>4.7395526427583006</v>
      </c>
      <c r="L800" s="18">
        <v>0.17</v>
      </c>
      <c r="M800" s="18">
        <v>1.92</v>
      </c>
      <c r="N800" s="18">
        <v>1.98</v>
      </c>
      <c r="O800" s="18">
        <v>1.99</v>
      </c>
      <c r="P800" s="18">
        <v>1.9949999999999999</v>
      </c>
      <c r="Q800" s="18">
        <v>0.42499999999999999</v>
      </c>
      <c r="R800" s="18">
        <v>3.78</v>
      </c>
      <c r="S800" s="18">
        <v>3.65</v>
      </c>
      <c r="T800" s="18">
        <v>-0.3</v>
      </c>
      <c r="U800" s="18">
        <v>-1.39</v>
      </c>
      <c r="V800" s="18">
        <v>2.7</v>
      </c>
      <c r="W800" s="18">
        <v>0.4</v>
      </c>
      <c r="X800" s="18">
        <v>4.3</v>
      </c>
      <c r="Y800" s="18">
        <v>5.13</v>
      </c>
      <c r="Z800" s="18">
        <v>2.69</v>
      </c>
      <c r="AA800" s="18">
        <v>2.6</v>
      </c>
      <c r="AB800" s="18">
        <v>1.62</v>
      </c>
      <c r="AC800" s="18">
        <v>-0.46</v>
      </c>
      <c r="AD800" s="18">
        <v>5.3304789375287154</v>
      </c>
      <c r="AE800" s="18">
        <v>0.79283722837379944</v>
      </c>
      <c r="AF800" s="18">
        <v>2.9239978169013803</v>
      </c>
      <c r="AG800" s="18">
        <v>2.5844781680688378</v>
      </c>
      <c r="AH800" s="18">
        <v>2.921959631283344</v>
      </c>
      <c r="AI800" s="18">
        <v>1.7405358363896228</v>
      </c>
      <c r="AJ800" s="18">
        <v>-2.7810784412785172</v>
      </c>
      <c r="AK800" s="18">
        <v>-4.1341011929247218</v>
      </c>
      <c r="AM800" s="18">
        <v>4.1415548950163306E-2</v>
      </c>
      <c r="AN800" s="18">
        <v>44.870063314635615</v>
      </c>
      <c r="AO800" s="18">
        <v>22.595655396105588</v>
      </c>
      <c r="AP800" s="18">
        <v>0.05</v>
      </c>
      <c r="AQ800" s="18">
        <v>1.7</v>
      </c>
      <c r="AR800" s="21"/>
      <c r="AS800" s="21">
        <f t="shared" si="156"/>
        <v>2.9206180644426816</v>
      </c>
      <c r="AT800" s="21">
        <f t="shared" si="157"/>
        <v>2.5810984156101391</v>
      </c>
      <c r="AV800" s="2">
        <f t="shared" si="158"/>
        <v>2.7807263733014542</v>
      </c>
      <c r="AW800" s="2">
        <f t="shared" si="159"/>
        <v>2.8656829058661071</v>
      </c>
      <c r="AX800" s="2">
        <f t="shared" si="160"/>
        <v>1.0292399781690138</v>
      </c>
      <c r="AY800" s="2">
        <f t="shared" si="161"/>
        <v>1.0258447816806884</v>
      </c>
      <c r="AZ800" s="2">
        <f t="shared" si="162"/>
        <v>0.95038171849542408</v>
      </c>
      <c r="BA800" s="2">
        <f t="shared" si="163"/>
        <v>4.9618281504575923E-2</v>
      </c>
      <c r="BB800" s="2">
        <f t="shared" si="164"/>
        <v>1.0290709845481627</v>
      </c>
      <c r="BD800" s="2">
        <f t="shared" si="165"/>
        <v>2.9194089751895067</v>
      </c>
      <c r="BE800" s="2">
        <f t="shared" si="166"/>
        <v>2.5800298820714009</v>
      </c>
      <c r="BO800" s="21">
        <f t="shared" si="167"/>
        <v>361.81984250577761</v>
      </c>
      <c r="BP800" s="21">
        <f t="shared" si="168"/>
        <v>443.80485573220926</v>
      </c>
    </row>
    <row r="801" spans="2:68" x14ac:dyDescent="0.3">
      <c r="B801" s="12">
        <v>41425</v>
      </c>
      <c r="C801" s="18">
        <v>1.9127999999999998</v>
      </c>
      <c r="D801" s="18">
        <v>1.2673770633409021E-3</v>
      </c>
      <c r="E801" s="18">
        <v>-7.3626277176904002E-3</v>
      </c>
      <c r="F801" s="18">
        <v>-0.14784339084756001</v>
      </c>
      <c r="G801" s="18">
        <v>-1.4887297351875</v>
      </c>
      <c r="H801" s="18">
        <v>-2.3618599520168999</v>
      </c>
      <c r="I801" s="18">
        <v>-3.1220820957282003</v>
      </c>
      <c r="J801" s="18">
        <v>-5.7787186213527004</v>
      </c>
      <c r="K801" s="18">
        <v>-6.9915050672354004</v>
      </c>
      <c r="L801" s="18">
        <v>5.62</v>
      </c>
      <c r="M801" s="18">
        <v>2.4500000000000002</v>
      </c>
      <c r="N801" s="18">
        <v>1.71</v>
      </c>
      <c r="O801" s="18">
        <v>7.72</v>
      </c>
      <c r="P801" s="18">
        <v>3.8600000000000003</v>
      </c>
      <c r="Q801" s="18">
        <v>3.71</v>
      </c>
      <c r="R801" s="18">
        <v>-2.31</v>
      </c>
      <c r="S801" s="18">
        <v>9.8800000000000008</v>
      </c>
      <c r="T801" s="18">
        <v>4.6399999999999997</v>
      </c>
      <c r="U801" s="18">
        <v>3.05</v>
      </c>
      <c r="V801" s="18">
        <v>1.39</v>
      </c>
      <c r="W801" s="18">
        <v>4.5599999999999996</v>
      </c>
      <c r="X801" s="18">
        <v>-1.8</v>
      </c>
      <c r="Y801" s="18">
        <v>-7.11</v>
      </c>
      <c r="Z801" s="18">
        <v>2.23</v>
      </c>
      <c r="AA801" s="18">
        <v>1.62</v>
      </c>
      <c r="AB801" s="18">
        <v>7.22</v>
      </c>
      <c r="AC801" s="18">
        <v>3.74</v>
      </c>
      <c r="AD801" s="18">
        <v>-2.3057343930379059</v>
      </c>
      <c r="AE801" s="18">
        <v>-2.5183554329460511</v>
      </c>
      <c r="AF801" s="18">
        <v>-0.19023393913883968</v>
      </c>
      <c r="AG801" s="18">
        <v>-4.1027335020067834</v>
      </c>
      <c r="AH801" s="18">
        <v>-4.1801647264601671</v>
      </c>
      <c r="AI801" s="18">
        <v>-2.5447546893138551</v>
      </c>
      <c r="AJ801" s="18">
        <v>-2.1764216998489738</v>
      </c>
      <c r="AK801" s="18">
        <v>-1.3838232139025908</v>
      </c>
      <c r="AM801" s="18">
        <v>0.23804082055085551</v>
      </c>
      <c r="AN801" s="18">
        <v>44.762746678782698</v>
      </c>
      <c r="AO801" s="18">
        <v>23.411841781842394</v>
      </c>
      <c r="AP801" s="18">
        <v>0.04</v>
      </c>
      <c r="AQ801" s="18">
        <v>2.16</v>
      </c>
      <c r="AR801" s="21"/>
      <c r="AS801" s="21">
        <f t="shared" si="156"/>
        <v>-0.19150131620218058</v>
      </c>
      <c r="AT801" s="21">
        <f t="shared" si="157"/>
        <v>-4.1040008790701243</v>
      </c>
      <c r="AV801" s="2">
        <f t="shared" si="158"/>
        <v>-1.6020246285500783</v>
      </c>
      <c r="AW801" s="2">
        <f t="shared" si="159"/>
        <v>-0.62240626438661018</v>
      </c>
      <c r="AX801" s="2">
        <f t="shared" si="160"/>
        <v>0.9980976606086116</v>
      </c>
      <c r="AY801" s="2">
        <f t="shared" si="161"/>
        <v>0.95897266497993217</v>
      </c>
      <c r="AZ801" s="2">
        <f t="shared" si="162"/>
        <v>0.95223382769364373</v>
      </c>
      <c r="BA801" s="2">
        <f t="shared" si="163"/>
        <v>4.7766172306356269E-2</v>
      </c>
      <c r="BB801" s="2">
        <f t="shared" si="164"/>
        <v>0.99615634556164245</v>
      </c>
      <c r="BD801" s="2">
        <f t="shared" si="165"/>
        <v>-0.1910465474330369</v>
      </c>
      <c r="BE801" s="2">
        <f t="shared" si="166"/>
        <v>-4.0942548811555781</v>
      </c>
      <c r="BO801" s="21">
        <f t="shared" si="167"/>
        <v>356.88467843987053</v>
      </c>
      <c r="BP801" s="21">
        <f t="shared" si="168"/>
        <v>442.09902322870954</v>
      </c>
    </row>
    <row r="802" spans="2:68" x14ac:dyDescent="0.3">
      <c r="B802" s="12">
        <v>41455</v>
      </c>
      <c r="C802" s="18">
        <v>-1.5072000000000001</v>
      </c>
      <c r="D802" s="18">
        <v>1.2673783835515096E-3</v>
      </c>
      <c r="E802" s="18">
        <v>-3.8492356354205E-3</v>
      </c>
      <c r="F802" s="18">
        <v>-6.7130332866850995E-2</v>
      </c>
      <c r="G802" s="18">
        <v>-1.6287407483420997</v>
      </c>
      <c r="H802" s="18">
        <v>-2.4590379597891001</v>
      </c>
      <c r="I802" s="18">
        <v>-2.9891275710045</v>
      </c>
      <c r="J802" s="18">
        <v>-3.4452395309929003</v>
      </c>
      <c r="K802" s="18">
        <v>-3.9381391025099002</v>
      </c>
      <c r="L802" s="18">
        <v>0.6</v>
      </c>
      <c r="M802" s="18">
        <v>-1.31</v>
      </c>
      <c r="N802" s="18">
        <v>-2.1800000000000002</v>
      </c>
      <c r="O802" s="18">
        <v>-2.19</v>
      </c>
      <c r="P802" s="18">
        <v>-4.2149999999999999</v>
      </c>
      <c r="Q802" s="18">
        <v>-3.605</v>
      </c>
      <c r="R802" s="18">
        <v>0.11</v>
      </c>
      <c r="S802" s="18">
        <v>-0.46</v>
      </c>
      <c r="T802" s="18">
        <v>-1.62</v>
      </c>
      <c r="U802" s="18">
        <v>-2.39</v>
      </c>
      <c r="V802" s="18">
        <v>-2.67</v>
      </c>
      <c r="W802" s="18">
        <v>-2.94</v>
      </c>
      <c r="X802" s="18">
        <v>2.09</v>
      </c>
      <c r="Y802" s="18">
        <v>0.82</v>
      </c>
      <c r="Z802" s="18">
        <v>-0.06</v>
      </c>
      <c r="AA802" s="18">
        <v>-1.37</v>
      </c>
      <c r="AB802" s="18">
        <v>-0.48</v>
      </c>
      <c r="AC802" s="18">
        <v>-2.4</v>
      </c>
      <c r="AD802" s="18">
        <v>-3.5293050933175141</v>
      </c>
      <c r="AE802" s="18">
        <v>-6.3187803618197318</v>
      </c>
      <c r="AF802" s="18">
        <v>-2.8821575688159351</v>
      </c>
      <c r="AG802" s="18">
        <v>-2.7652563752858739</v>
      </c>
      <c r="AH802" s="18">
        <v>-2.6841337864905279</v>
      </c>
      <c r="AI802" s="18">
        <v>-2.6707626720165467</v>
      </c>
      <c r="AJ802" s="18">
        <v>-2.2077739026470256</v>
      </c>
      <c r="AK802" s="18">
        <v>4.8188839334275979</v>
      </c>
      <c r="AM802" s="18">
        <v>0.19574523005443378</v>
      </c>
      <c r="AN802" s="18">
        <v>43.392091350346121</v>
      </c>
      <c r="AO802" s="18">
        <v>22.925333173915327</v>
      </c>
      <c r="AP802" s="18">
        <v>0.04</v>
      </c>
      <c r="AQ802" s="18">
        <v>2.52</v>
      </c>
      <c r="AR802" s="21"/>
      <c r="AS802" s="21">
        <f t="shared" si="156"/>
        <v>-2.8834249471994866</v>
      </c>
      <c r="AT802" s="21">
        <f t="shared" si="157"/>
        <v>-2.7665237536694254</v>
      </c>
      <c r="AV802" s="2">
        <f t="shared" si="158"/>
        <v>-3.0428324408113507</v>
      </c>
      <c r="AW802" s="2">
        <f t="shared" si="159"/>
        <v>-3.0723188763173925</v>
      </c>
      <c r="AX802" s="2">
        <f t="shared" si="160"/>
        <v>0.97117842431184065</v>
      </c>
      <c r="AY802" s="2">
        <f t="shared" si="161"/>
        <v>0.97234743624714126</v>
      </c>
      <c r="AZ802" s="2">
        <f t="shared" si="162"/>
        <v>0.95217908086122871</v>
      </c>
      <c r="BA802" s="2">
        <f t="shared" si="163"/>
        <v>4.782091913877129E-2</v>
      </c>
      <c r="BB802" s="2">
        <f t="shared" si="164"/>
        <v>0.97123426353737041</v>
      </c>
      <c r="BD802" s="2">
        <f t="shared" si="165"/>
        <v>-2.8777918070063744</v>
      </c>
      <c r="BE802" s="2">
        <f t="shared" si="166"/>
        <v>-2.761118994940702</v>
      </c>
      <c r="BO802" s="21">
        <f t="shared" si="167"/>
        <v>346.72386040285801</v>
      </c>
      <c r="BP802" s="21">
        <f t="shared" si="168"/>
        <v>429.38171923612651</v>
      </c>
    </row>
    <row r="803" spans="2:68" x14ac:dyDescent="0.3">
      <c r="B803" s="12">
        <v>41486</v>
      </c>
      <c r="C803" s="18">
        <v>5.2658000000000005</v>
      </c>
      <c r="D803" s="18">
        <v>8.4491496668004373E-4</v>
      </c>
      <c r="E803" s="18">
        <v>6.8785681922092001E-2</v>
      </c>
      <c r="F803" s="18">
        <v>0.17294009627699999</v>
      </c>
      <c r="G803" s="18">
        <v>0.29207504417094998</v>
      </c>
      <c r="H803" s="18">
        <v>9.3578952840861013E-2</v>
      </c>
      <c r="I803" s="18">
        <v>-0.45274648379656002</v>
      </c>
      <c r="J803" s="18">
        <v>-1.6208204592521001</v>
      </c>
      <c r="K803" s="18">
        <v>-2.2609307644937</v>
      </c>
      <c r="L803" s="18">
        <v>8.2100000000000009</v>
      </c>
      <c r="M803" s="18">
        <v>5.23</v>
      </c>
      <c r="N803" s="18">
        <v>6.46</v>
      </c>
      <c r="O803" s="18">
        <v>7.18</v>
      </c>
      <c r="P803" s="18">
        <v>7.5049999999999999</v>
      </c>
      <c r="Q803" s="18">
        <v>9.09</v>
      </c>
      <c r="R803" s="18">
        <v>2.86</v>
      </c>
      <c r="S803" s="18">
        <v>9.01</v>
      </c>
      <c r="T803" s="18">
        <v>6.39</v>
      </c>
      <c r="U803" s="18">
        <v>5.18</v>
      </c>
      <c r="V803" s="18">
        <v>5.73</v>
      </c>
      <c r="W803" s="18">
        <v>5.69</v>
      </c>
      <c r="X803" s="18">
        <v>3.42</v>
      </c>
      <c r="Y803" s="18">
        <v>4.58</v>
      </c>
      <c r="Z803" s="18">
        <v>5.9</v>
      </c>
      <c r="AA803" s="18">
        <v>8.08</v>
      </c>
      <c r="AB803" s="18">
        <v>6.52</v>
      </c>
      <c r="AC803" s="18">
        <v>4.3099999999999996</v>
      </c>
      <c r="AD803" s="18">
        <v>5.284505063563083</v>
      </c>
      <c r="AE803" s="18">
        <v>1.0989997150127495</v>
      </c>
      <c r="AF803" s="18">
        <v>4.8192733151503742</v>
      </c>
      <c r="AG803" s="18">
        <v>0.57247423818740373</v>
      </c>
      <c r="AH803" s="18">
        <v>0.9735469877742986</v>
      </c>
      <c r="AI803" s="18">
        <v>1.0402911526941283</v>
      </c>
      <c r="AJ803" s="18">
        <v>3.0237965816156898</v>
      </c>
      <c r="AK803" s="18">
        <v>9.0701535907015352</v>
      </c>
      <c r="AM803" s="18">
        <v>0.23872906826962748</v>
      </c>
      <c r="AN803" s="18">
        <v>44.904598246411695</v>
      </c>
      <c r="AO803" s="18">
        <v>23.492460177159632</v>
      </c>
      <c r="AP803" s="18">
        <v>0.04</v>
      </c>
      <c r="AQ803" s="18">
        <v>2.6</v>
      </c>
      <c r="AR803" s="21"/>
      <c r="AS803" s="21">
        <f t="shared" si="156"/>
        <v>4.8184284001836941</v>
      </c>
      <c r="AT803" s="21">
        <f t="shared" si="157"/>
        <v>0.57162932322072368</v>
      </c>
      <c r="AV803" s="2">
        <f t="shared" si="158"/>
        <v>3.3065045237918556</v>
      </c>
      <c r="AW803" s="2">
        <f t="shared" si="159"/>
        <v>4.3774584116226922</v>
      </c>
      <c r="AX803" s="2">
        <f t="shared" si="160"/>
        <v>1.0481927331515037</v>
      </c>
      <c r="AY803" s="2">
        <f t="shared" si="161"/>
        <v>1.005724742381874</v>
      </c>
      <c r="AZ803" s="2">
        <f t="shared" si="162"/>
        <v>0.95402749541934018</v>
      </c>
      <c r="BA803" s="2">
        <f t="shared" si="163"/>
        <v>4.5972504580659823E-2</v>
      </c>
      <c r="BB803" s="2">
        <f t="shared" si="164"/>
        <v>1.0461618747989232</v>
      </c>
      <c r="BD803" s="2">
        <f t="shared" si="165"/>
        <v>4.806952806536489</v>
      </c>
      <c r="BE803" s="2">
        <f t="shared" si="166"/>
        <v>0.5702679279097842</v>
      </c>
      <c r="BO803" s="21">
        <f t="shared" si="167"/>
        <v>359.01603117355251</v>
      </c>
      <c r="BP803" s="21">
        <f t="shared" si="168"/>
        <v>449.20278440045098</v>
      </c>
    </row>
    <row r="804" spans="2:68" x14ac:dyDescent="0.3">
      <c r="B804" s="12">
        <v>41517</v>
      </c>
      <c r="C804" s="18">
        <v>-2.5749999999999997</v>
      </c>
      <c r="D804" s="18">
        <v>8.4491520135898668E-4</v>
      </c>
      <c r="E804" s="18">
        <v>-5.4214789137399999E-3</v>
      </c>
      <c r="F804" s="18">
        <v>-0.14459565450261</v>
      </c>
      <c r="G804" s="18">
        <v>-0.93878556917148004</v>
      </c>
      <c r="H804" s="18">
        <v>-1.3278604546450001</v>
      </c>
      <c r="I804" s="18">
        <v>-1.2869208144096</v>
      </c>
      <c r="J804" s="18">
        <v>-1.1092664099252001</v>
      </c>
      <c r="K804" s="18">
        <v>-1.4221422142214</v>
      </c>
      <c r="L804" s="18">
        <v>-2.86</v>
      </c>
      <c r="M804" s="18">
        <v>-2.77</v>
      </c>
      <c r="N804" s="18">
        <v>-1.51</v>
      </c>
      <c r="O804" s="18">
        <v>-4.2699999999999996</v>
      </c>
      <c r="P804" s="18">
        <v>-0.16500000000000004</v>
      </c>
      <c r="Q804" s="18">
        <v>-2.88</v>
      </c>
      <c r="R804" s="18">
        <v>-3.93</v>
      </c>
      <c r="S804" s="18">
        <v>-1.02</v>
      </c>
      <c r="T804" s="18">
        <v>-1.77</v>
      </c>
      <c r="U804" s="18">
        <v>-1.89</v>
      </c>
      <c r="V804" s="18">
        <v>-1.97</v>
      </c>
      <c r="W804" s="18">
        <v>-0.19</v>
      </c>
      <c r="X804" s="18">
        <v>-3.29</v>
      </c>
      <c r="Y804" s="18">
        <v>-4.42</v>
      </c>
      <c r="Z804" s="18">
        <v>-4.2300000000000004</v>
      </c>
      <c r="AA804" s="18">
        <v>-3.68</v>
      </c>
      <c r="AB804" s="18">
        <v>-4.26</v>
      </c>
      <c r="AC804" s="18">
        <v>-2.56</v>
      </c>
      <c r="AD804" s="18">
        <v>-1.312128019430947</v>
      </c>
      <c r="AE804" s="18">
        <v>-1.6782207948717653</v>
      </c>
      <c r="AF804" s="18">
        <v>-2.0414079724066836</v>
      </c>
      <c r="AG804" s="18">
        <v>-2.2048953388315584</v>
      </c>
      <c r="AH804" s="18">
        <v>-2.5120780994199676</v>
      </c>
      <c r="AI804" s="18">
        <v>-0.70126227208977543</v>
      </c>
      <c r="AJ804" s="18">
        <v>2.5464513028931712</v>
      </c>
      <c r="AK804" s="18">
        <v>2.7402473834443386</v>
      </c>
      <c r="AM804" s="18">
        <v>3.7694469193350066E-2</v>
      </c>
      <c r="AN804" s="18">
        <v>43.565173575665717</v>
      </c>
      <c r="AO804" s="18">
        <v>23.356649094916087</v>
      </c>
      <c r="AP804" s="18">
        <v>0.03</v>
      </c>
      <c r="AQ804" s="18">
        <v>2.78</v>
      </c>
      <c r="AR804" s="21"/>
      <c r="AS804" s="21">
        <f t="shared" si="156"/>
        <v>-2.0422528876080426</v>
      </c>
      <c r="AT804" s="21">
        <f t="shared" si="157"/>
        <v>-2.2057402540329174</v>
      </c>
      <c r="AV804" s="2">
        <f t="shared" si="158"/>
        <v>-2.1281486515274963</v>
      </c>
      <c r="AW804" s="2">
        <f t="shared" si="159"/>
        <v>-2.0866183653018844</v>
      </c>
      <c r="AX804" s="2">
        <f t="shared" si="160"/>
        <v>0.97958592027593316</v>
      </c>
      <c r="AY804" s="2">
        <f t="shared" si="161"/>
        <v>0.97795104661168442</v>
      </c>
      <c r="AZ804" s="2">
        <f t="shared" si="162"/>
        <v>0.95410069928958074</v>
      </c>
      <c r="BA804" s="2">
        <f t="shared" si="163"/>
        <v>4.5899300710419255E-2</v>
      </c>
      <c r="BB804" s="2">
        <f t="shared" si="164"/>
        <v>0.97951076103891466</v>
      </c>
      <c r="BD804" s="2">
        <f t="shared" si="165"/>
        <v>-2.0414833612913332</v>
      </c>
      <c r="BE804" s="2">
        <f t="shared" si="166"/>
        <v>-2.2049091252419619</v>
      </c>
      <c r="BO804" s="21">
        <f t="shared" si="167"/>
        <v>351.51096553463492</v>
      </c>
      <c r="BP804" s="21">
        <f t="shared" si="168"/>
        <v>439.99896120888525</v>
      </c>
    </row>
    <row r="805" spans="2:68" x14ac:dyDescent="0.3">
      <c r="B805" s="12">
        <v>41547</v>
      </c>
      <c r="C805" s="18">
        <v>3.7497000000000003</v>
      </c>
      <c r="D805" s="18">
        <v>8.4491496668004373E-4</v>
      </c>
      <c r="E805" s="18">
        <v>8.8818073114627999E-2</v>
      </c>
      <c r="F805" s="18">
        <v>0.26025716657358</v>
      </c>
      <c r="G805" s="18">
        <v>1.4959095248712999</v>
      </c>
      <c r="H805" s="18">
        <v>1.9577899682087001</v>
      </c>
      <c r="I805" s="18">
        <v>1.7923628847613</v>
      </c>
      <c r="J805" s="18">
        <v>0.85114035708389002</v>
      </c>
      <c r="K805" s="18">
        <v>0.58590325031891999</v>
      </c>
      <c r="L805" s="18">
        <v>7.1</v>
      </c>
      <c r="M805" s="18">
        <v>3.19</v>
      </c>
      <c r="N805" s="18">
        <v>4.68</v>
      </c>
      <c r="O805" s="18">
        <v>2.91</v>
      </c>
      <c r="P805" s="18">
        <v>1.5249999999999999</v>
      </c>
      <c r="Q805" s="18">
        <v>6.2449999999999992</v>
      </c>
      <c r="R805" s="18">
        <v>1.95</v>
      </c>
      <c r="S805" s="18">
        <v>6.47</v>
      </c>
      <c r="T805" s="18">
        <v>6.66</v>
      </c>
      <c r="U805" s="18">
        <v>1.97</v>
      </c>
      <c r="V805" s="18">
        <v>2.5299999999999998</v>
      </c>
      <c r="W805" s="18">
        <v>3.82</v>
      </c>
      <c r="X805" s="18">
        <v>4.28</v>
      </c>
      <c r="Y805" s="18">
        <v>1.04</v>
      </c>
      <c r="Z805" s="18">
        <v>4.51</v>
      </c>
      <c r="AA805" s="18">
        <v>4.16</v>
      </c>
      <c r="AB805" s="18">
        <v>3.02</v>
      </c>
      <c r="AC805" s="18">
        <v>5.23</v>
      </c>
      <c r="AD805" s="18">
        <v>7.4159274982004808</v>
      </c>
      <c r="AE805" s="18">
        <v>6.5347436570001527</v>
      </c>
      <c r="AF805" s="18">
        <v>5.2038633089050546</v>
      </c>
      <c r="AG805" s="18">
        <v>2.8123442454964787</v>
      </c>
      <c r="AH805" s="18">
        <v>3.3074836587064338</v>
      </c>
      <c r="AI805" s="18">
        <v>0.59065228556756111</v>
      </c>
      <c r="AJ805" s="18">
        <v>-1.928595717141568</v>
      </c>
      <c r="AK805" s="18">
        <v>-5.2046675310242652</v>
      </c>
      <c r="AM805" s="18">
        <v>5.3523104853914205E-2</v>
      </c>
      <c r="AN805" s="18">
        <v>44.899432021789529</v>
      </c>
      <c r="AO805" s="18">
        <v>23.442287167960597</v>
      </c>
      <c r="AP805" s="18">
        <v>0.02</v>
      </c>
      <c r="AQ805" s="18">
        <v>2.64</v>
      </c>
      <c r="AR805" s="21"/>
      <c r="AS805" s="21">
        <f t="shared" si="156"/>
        <v>5.2030183939383745</v>
      </c>
      <c r="AT805" s="21">
        <f t="shared" si="157"/>
        <v>2.8114993305297986</v>
      </c>
      <c r="AV805" s="2">
        <f t="shared" si="158"/>
        <v>4.4328844850285671</v>
      </c>
      <c r="AW805" s="2">
        <f t="shared" si="159"/>
        <v>5.04057115140506</v>
      </c>
      <c r="AX805" s="2">
        <f t="shared" si="160"/>
        <v>1.0520386330890505</v>
      </c>
      <c r="AY805" s="2">
        <f t="shared" si="161"/>
        <v>1.0281234424549648</v>
      </c>
      <c r="AZ805" s="2">
        <f t="shared" si="162"/>
        <v>0.95509724177497113</v>
      </c>
      <c r="BA805" s="2">
        <f t="shared" si="163"/>
        <v>4.4902758225028871E-2</v>
      </c>
      <c r="BB805" s="2">
        <f t="shared" si="164"/>
        <v>1.0509409425625897</v>
      </c>
      <c r="BD805" s="2">
        <f t="shared" si="165"/>
        <v>5.2002350666709898</v>
      </c>
      <c r="BE805" s="2">
        <f t="shared" si="166"/>
        <v>2.8099953337809089</v>
      </c>
      <c r="BO805" s="21">
        <f t="shared" si="167"/>
        <v>367.28118017164996</v>
      </c>
      <c r="BP805" s="21">
        <f t="shared" si="168"/>
        <v>462.41292301942622</v>
      </c>
    </row>
    <row r="806" spans="2:68" x14ac:dyDescent="0.3">
      <c r="B806" s="12">
        <v>41578</v>
      </c>
      <c r="C806" s="18">
        <v>3.9889000000000001</v>
      </c>
      <c r="D806" s="18">
        <v>1.6898436438594899E-3</v>
      </c>
      <c r="E806" s="18">
        <v>1.2154959305531E-2</v>
      </c>
      <c r="F806" s="18">
        <v>9.5195607071033E-2</v>
      </c>
      <c r="G806" s="18">
        <v>0.51371736427683001</v>
      </c>
      <c r="H806" s="18">
        <v>0.55604213057373997</v>
      </c>
      <c r="I806" s="18">
        <v>0.69153645521762996</v>
      </c>
      <c r="J806" s="18">
        <v>1.1196244142435001</v>
      </c>
      <c r="K806" s="18">
        <v>1.1249858992196</v>
      </c>
      <c r="L806" s="18">
        <v>1.63</v>
      </c>
      <c r="M806" s="18">
        <v>4.54</v>
      </c>
      <c r="N806" s="18">
        <v>4.26</v>
      </c>
      <c r="O806" s="18">
        <v>4.01</v>
      </c>
      <c r="P806" s="18">
        <v>3.54</v>
      </c>
      <c r="Q806" s="18">
        <v>3.0049999999999999</v>
      </c>
      <c r="R806" s="18">
        <v>4.8099999999999996</v>
      </c>
      <c r="S806" s="18">
        <v>0.76</v>
      </c>
      <c r="T806" s="18">
        <v>4.05</v>
      </c>
      <c r="U806" s="18">
        <v>4.78</v>
      </c>
      <c r="V806" s="18">
        <v>5.4</v>
      </c>
      <c r="W806" s="18">
        <v>3.83</v>
      </c>
      <c r="X806" s="18">
        <v>5.81</v>
      </c>
      <c r="Y806" s="18">
        <v>3.34</v>
      </c>
      <c r="Z806" s="18">
        <v>5.1100000000000003</v>
      </c>
      <c r="AA806" s="18">
        <v>3.56</v>
      </c>
      <c r="AB806" s="18">
        <v>3.29</v>
      </c>
      <c r="AC806" s="18">
        <v>4.8499999999999996</v>
      </c>
      <c r="AD806" s="18">
        <v>3.3641365325210781</v>
      </c>
      <c r="AE806" s="18">
        <v>4.8734587929915696</v>
      </c>
      <c r="AF806" s="18">
        <v>4.041586517213136</v>
      </c>
      <c r="AG806" s="18">
        <v>1.2104060270298866</v>
      </c>
      <c r="AH806" s="18">
        <v>1.3442346343087719</v>
      </c>
      <c r="AI806" s="18">
        <v>1.6211386264998628</v>
      </c>
      <c r="AJ806" s="18">
        <v>-2.685001717906188</v>
      </c>
      <c r="AK806" s="18">
        <v>-5.9300508010941666</v>
      </c>
      <c r="AM806" s="18">
        <v>0.18444894273523804</v>
      </c>
      <c r="AN806" s="18">
        <v>46.532913001715251</v>
      </c>
      <c r="AO806" s="18">
        <v>23.834737887631423</v>
      </c>
      <c r="AP806" s="18">
        <v>0.04</v>
      </c>
      <c r="AQ806" s="18">
        <v>2.57</v>
      </c>
      <c r="AR806" s="21"/>
      <c r="AS806" s="21">
        <f t="shared" si="156"/>
        <v>4.0398966735692765</v>
      </c>
      <c r="AT806" s="21">
        <f t="shared" si="157"/>
        <v>1.2087161833860272</v>
      </c>
      <c r="AV806" s="2">
        <f t="shared" si="158"/>
        <v>3.0077834274229232</v>
      </c>
      <c r="AW806" s="2">
        <f t="shared" si="159"/>
        <v>3.7300097614357819</v>
      </c>
      <c r="AX806" s="2">
        <f t="shared" si="160"/>
        <v>1.0404158651721314</v>
      </c>
      <c r="AY806" s="2">
        <f t="shared" si="161"/>
        <v>1.0121040602702989</v>
      </c>
      <c r="AZ806" s="2">
        <f t="shared" si="162"/>
        <v>0.95626569730179123</v>
      </c>
      <c r="BA806" s="2">
        <f t="shared" si="163"/>
        <v>4.3734302698208771E-2</v>
      </c>
      <c r="BB806" s="2">
        <f t="shared" si="164"/>
        <v>1.0391445870417102</v>
      </c>
      <c r="BD806" s="2">
        <f t="shared" si="165"/>
        <v>4.0324588458618509</v>
      </c>
      <c r="BE806" s="2">
        <f t="shared" si="166"/>
        <v>1.2064908238172984</v>
      </c>
      <c r="BO806" s="21">
        <f t="shared" si="167"/>
        <v>379.00564889458826</v>
      </c>
      <c r="BP806" s="21">
        <f t="shared" si="168"/>
        <v>480.5138859337718</v>
      </c>
    </row>
    <row r="807" spans="2:68" x14ac:dyDescent="0.3">
      <c r="B807" s="12">
        <v>41608</v>
      </c>
      <c r="C807" s="18">
        <v>2.4956</v>
      </c>
      <c r="D807" s="18">
        <v>2.9572699664859314E-3</v>
      </c>
      <c r="E807" s="18">
        <v>4.1861649734282001E-3</v>
      </c>
      <c r="F807" s="18">
        <v>9.4630159161497002E-2</v>
      </c>
      <c r="G807" s="18">
        <v>8.1027813332097007E-2</v>
      </c>
      <c r="H807" s="18">
        <v>-0.49387077880601998</v>
      </c>
      <c r="I807" s="18">
        <v>-1.2241988049973</v>
      </c>
      <c r="J807" s="18">
        <v>-2.2514591988066002</v>
      </c>
      <c r="K807" s="18">
        <v>-2.7712048893276</v>
      </c>
      <c r="L807" s="18">
        <v>5.9</v>
      </c>
      <c r="M807" s="18">
        <v>3.16</v>
      </c>
      <c r="N807" s="18">
        <v>3.16</v>
      </c>
      <c r="O807" s="18">
        <v>5.93</v>
      </c>
      <c r="P807" s="18">
        <v>2.6850000000000001</v>
      </c>
      <c r="Q807" s="18">
        <v>3.5949999999999998</v>
      </c>
      <c r="R807" s="18">
        <v>1.29</v>
      </c>
      <c r="S807" s="18">
        <v>1.88</v>
      </c>
      <c r="T807" s="18">
        <v>3.16</v>
      </c>
      <c r="U807" s="18">
        <v>0.85</v>
      </c>
      <c r="V807" s="18">
        <v>2.34</v>
      </c>
      <c r="W807" s="18">
        <v>3.6</v>
      </c>
      <c r="X807" s="18">
        <v>0.09</v>
      </c>
      <c r="Y807" s="18">
        <v>-1.8</v>
      </c>
      <c r="Z807" s="18">
        <v>3.68</v>
      </c>
      <c r="AA807" s="18">
        <v>4.49</v>
      </c>
      <c r="AB807" s="18">
        <v>6.12</v>
      </c>
      <c r="AC807" s="18">
        <v>2.59</v>
      </c>
      <c r="AD807" s="18">
        <v>0.78276769652654288</v>
      </c>
      <c r="AE807" s="18">
        <v>-1.4544455242650134</v>
      </c>
      <c r="AF807" s="18">
        <v>1.458498223527549</v>
      </c>
      <c r="AG807" s="18">
        <v>-1.8753936294502616</v>
      </c>
      <c r="AH807" s="18">
        <v>-2.0579993176259248</v>
      </c>
      <c r="AI807" s="18">
        <v>-0.22610224846123517</v>
      </c>
      <c r="AJ807" s="18">
        <v>-1.0676591162629978</v>
      </c>
      <c r="AK807" s="18">
        <v>-3.8841001142382425</v>
      </c>
      <c r="AM807" s="18">
        <v>0.26441691584793148</v>
      </c>
      <c r="AN807" s="18">
        <v>48.731625152355342</v>
      </c>
      <c r="AO807" s="18">
        <v>24.642077092412048</v>
      </c>
      <c r="AP807" s="18">
        <v>0.06</v>
      </c>
      <c r="AQ807" s="18">
        <v>2.75</v>
      </c>
      <c r="AR807" s="21"/>
      <c r="AS807" s="21">
        <f t="shared" si="156"/>
        <v>1.4555409535610631</v>
      </c>
      <c r="AT807" s="21">
        <f t="shared" si="157"/>
        <v>-1.8783508994167475</v>
      </c>
      <c r="AV807" s="2">
        <f t="shared" si="158"/>
        <v>0.19391375178627435</v>
      </c>
      <c r="AW807" s="2">
        <f t="shared" si="159"/>
        <v>1.0482758722183849</v>
      </c>
      <c r="AX807" s="2">
        <f t="shared" si="160"/>
        <v>1.0145849822352755</v>
      </c>
      <c r="AY807" s="2">
        <f t="shared" si="161"/>
        <v>0.98124606370549738</v>
      </c>
      <c r="AZ807" s="2">
        <f t="shared" si="162"/>
        <v>0.95764191910159469</v>
      </c>
      <c r="BA807" s="2">
        <f t="shared" si="163"/>
        <v>4.2358080898405315E-2</v>
      </c>
      <c r="BB807" s="2">
        <f t="shared" si="164"/>
        <v>1.0131269278806632</v>
      </c>
      <c r="BD807" s="2">
        <f t="shared" si="165"/>
        <v>1.451702406829634</v>
      </c>
      <c r="BE807" s="2">
        <f t="shared" si="166"/>
        <v>-1.8733973200016214</v>
      </c>
      <c r="BO807" s="21">
        <f t="shared" si="167"/>
        <v>380.74274801553821</v>
      </c>
      <c r="BP807" s="21">
        <f t="shared" si="168"/>
        <v>486.82155706008166</v>
      </c>
    </row>
    <row r="808" spans="2:68" x14ac:dyDescent="0.3">
      <c r="B808" s="12">
        <v>41639</v>
      </c>
      <c r="C808" s="18">
        <v>2.6139999999999999</v>
      </c>
      <c r="D808" s="18">
        <v>2.1123157644797885E-3</v>
      </c>
      <c r="E808" s="18">
        <v>1.2933349049808002E-2</v>
      </c>
      <c r="F808" s="18">
        <v>-0.15188517740221</v>
      </c>
      <c r="G808" s="18">
        <v>-1.5095238738982</v>
      </c>
      <c r="H808" s="18">
        <v>-1.9825312648204001</v>
      </c>
      <c r="I808" s="18">
        <v>-2.1754476695326002</v>
      </c>
      <c r="J808" s="18">
        <v>-2.0537026685713</v>
      </c>
      <c r="K808" s="18">
        <v>-2.4414804176556002</v>
      </c>
      <c r="L808" s="18">
        <v>2.0299999999999998</v>
      </c>
      <c r="M808" s="18">
        <v>2.59</v>
      </c>
      <c r="N808" s="18">
        <v>2.61</v>
      </c>
      <c r="O808" s="18">
        <v>2.06</v>
      </c>
      <c r="P808" s="18">
        <v>3.26</v>
      </c>
      <c r="Q808" s="18">
        <v>3.2850000000000001</v>
      </c>
      <c r="R808" s="18">
        <v>2.4500000000000002</v>
      </c>
      <c r="S808" s="18">
        <v>1.24</v>
      </c>
      <c r="T808" s="18">
        <v>4.07</v>
      </c>
      <c r="U808" s="18">
        <v>3.05</v>
      </c>
      <c r="V808" s="18">
        <v>1.29</v>
      </c>
      <c r="W808" s="18">
        <v>3.99</v>
      </c>
      <c r="X808" s="18">
        <v>3.97</v>
      </c>
      <c r="Y808" s="18">
        <v>1.79</v>
      </c>
      <c r="Z808" s="18">
        <v>0.28000000000000003</v>
      </c>
      <c r="AA808" s="18">
        <v>0.62</v>
      </c>
      <c r="AB808" s="18">
        <v>2.62</v>
      </c>
      <c r="AC808" s="18">
        <v>3.92</v>
      </c>
      <c r="AD808" s="18">
        <v>1.5120147016709051</v>
      </c>
      <c r="AE808" s="18">
        <v>-1.4379420043724389</v>
      </c>
      <c r="AF808" s="18">
        <v>1.7596822201086049</v>
      </c>
      <c r="AG808" s="18">
        <v>-1.1813034911791642</v>
      </c>
      <c r="AH808" s="18">
        <v>-0.76639420423018079</v>
      </c>
      <c r="AI808" s="18">
        <v>-6.2948508120375113E-2</v>
      </c>
      <c r="AJ808" s="18">
        <v>1.7144334208508694</v>
      </c>
      <c r="AK808" s="18">
        <v>6.0723933009184217</v>
      </c>
      <c r="AM808" s="18">
        <v>0.24241752904536895</v>
      </c>
      <c r="AN808" s="18">
        <v>51.832760795320162</v>
      </c>
      <c r="AO808" s="18">
        <v>24.861869296461936</v>
      </c>
      <c r="AP808" s="18">
        <v>7.0000000000000007E-2</v>
      </c>
      <c r="AQ808" s="18">
        <v>3.04</v>
      </c>
      <c r="AR808" s="21"/>
      <c r="AS808" s="21">
        <f t="shared" si="156"/>
        <v>1.7575699043441251</v>
      </c>
      <c r="AT808" s="21">
        <f t="shared" si="157"/>
        <v>-1.183415806943644</v>
      </c>
      <c r="AV808" s="2">
        <f t="shared" si="158"/>
        <v>0.63496897767690519</v>
      </c>
      <c r="AW808" s="2">
        <f t="shared" si="159"/>
        <v>1.3926901803834602</v>
      </c>
      <c r="AX808" s="2">
        <f t="shared" si="160"/>
        <v>1.017596822201086</v>
      </c>
      <c r="AY808" s="2">
        <f t="shared" si="161"/>
        <v>0.98818696508820836</v>
      </c>
      <c r="AZ808" s="2">
        <f t="shared" si="162"/>
        <v>0.95881570418597317</v>
      </c>
      <c r="BA808" s="2">
        <f t="shared" si="163"/>
        <v>4.1184295814026828E-2</v>
      </c>
      <c r="BB808" s="2">
        <f t="shared" si="164"/>
        <v>1.0163510770942883</v>
      </c>
      <c r="BD808" s="2">
        <f t="shared" si="165"/>
        <v>1.7533195504137427</v>
      </c>
      <c r="BE808" s="2">
        <f t="shared" si="166"/>
        <v>-1.1805539372598908</v>
      </c>
      <c r="BO808" s="21">
        <f t="shared" si="167"/>
        <v>384.08333351195012</v>
      </c>
      <c r="BP808" s="21">
        <f t="shared" si="168"/>
        <v>494.78161387073254</v>
      </c>
    </row>
    <row r="809" spans="2:68" x14ac:dyDescent="0.3">
      <c r="B809" s="12">
        <v>41670</v>
      </c>
      <c r="C809" s="18">
        <v>-3.0020000000000002</v>
      </c>
      <c r="D809" s="18">
        <v>1.2673770633409021E-3</v>
      </c>
      <c r="E809" s="18">
        <v>3.2262843409988001E-2</v>
      </c>
      <c r="F809" s="18">
        <v>0.18429992937888001</v>
      </c>
      <c r="G809" s="18">
        <v>1.4622669295513</v>
      </c>
      <c r="H809" s="18">
        <v>2.3774839384430999</v>
      </c>
      <c r="I809" s="18">
        <v>3.5655314484694003</v>
      </c>
      <c r="J809" s="18">
        <v>5.7748575535137006</v>
      </c>
      <c r="K809" s="18">
        <v>7.1552576208067</v>
      </c>
      <c r="L809" s="18">
        <v>-1.32</v>
      </c>
      <c r="M809" s="18">
        <v>-3.55</v>
      </c>
      <c r="N809" s="18">
        <v>-3.5</v>
      </c>
      <c r="O809" s="18">
        <v>-4.05</v>
      </c>
      <c r="P809" s="18">
        <v>-4.2699999999999996</v>
      </c>
      <c r="Q809" s="18">
        <v>-0.37</v>
      </c>
      <c r="R809" s="18">
        <v>-5.75</v>
      </c>
      <c r="S809" s="18">
        <v>-3.61</v>
      </c>
      <c r="T809" s="18">
        <v>-3.99</v>
      </c>
      <c r="U809" s="18">
        <v>-6.89</v>
      </c>
      <c r="V809" s="18">
        <v>-4.58</v>
      </c>
      <c r="W809" s="18">
        <v>-1.44</v>
      </c>
      <c r="X809" s="18">
        <v>-3.8</v>
      </c>
      <c r="Y809" s="18">
        <v>2.4900000000000002</v>
      </c>
      <c r="Z809" s="18">
        <v>-6.45</v>
      </c>
      <c r="AA809" s="18">
        <v>1.88</v>
      </c>
      <c r="AB809" s="18">
        <v>-4.24</v>
      </c>
      <c r="AC809" s="18">
        <v>-4.4400000000000004</v>
      </c>
      <c r="AD809" s="18">
        <v>-4.0180464813652561</v>
      </c>
      <c r="AE809" s="18">
        <v>-7.4274493344525627</v>
      </c>
      <c r="AF809" s="18">
        <v>-3.9777725882549353</v>
      </c>
      <c r="AG809" s="18">
        <v>0.90453324584349737</v>
      </c>
      <c r="AH809" s="18">
        <v>-6.7084656223548311E-2</v>
      </c>
      <c r="AI809" s="18">
        <v>1.6408415217939121</v>
      </c>
      <c r="AJ809" s="18">
        <v>1.1206687320645781</v>
      </c>
      <c r="AK809" s="18">
        <v>-0.63155750229194618</v>
      </c>
      <c r="AM809" s="18">
        <v>0.11007786202441583</v>
      </c>
      <c r="AN809" s="18">
        <v>49.805103664101175</v>
      </c>
      <c r="AO809" s="18">
        <v>24.859609093632699</v>
      </c>
      <c r="AP809" s="18">
        <v>0.02</v>
      </c>
      <c r="AQ809" s="18">
        <v>2.67</v>
      </c>
      <c r="AR809" s="21"/>
      <c r="AS809" s="21">
        <f t="shared" si="156"/>
        <v>-3.9790399653182762</v>
      </c>
      <c r="AT809" s="21">
        <f t="shared" si="157"/>
        <v>0.90326586878015647</v>
      </c>
      <c r="AV809" s="2">
        <f t="shared" si="158"/>
        <v>-2.6231587000498213</v>
      </c>
      <c r="AW809" s="2">
        <f t="shared" si="159"/>
        <v>-3.8867761225532926</v>
      </c>
      <c r="AX809" s="2">
        <f t="shared" si="160"/>
        <v>0.96022227411745065</v>
      </c>
      <c r="AY809" s="2">
        <f t="shared" si="161"/>
        <v>1.009045332458435</v>
      </c>
      <c r="AZ809" s="2">
        <f t="shared" si="162"/>
        <v>0.95681210194361421</v>
      </c>
      <c r="BA809" s="2">
        <f t="shared" si="163"/>
        <v>4.3187898056385787E-2</v>
      </c>
      <c r="BB809" s="2">
        <f t="shared" si="164"/>
        <v>0.96223301739471123</v>
      </c>
      <c r="BD809" s="2">
        <f t="shared" si="165"/>
        <v>-3.974664739350561</v>
      </c>
      <c r="BE809" s="2">
        <f t="shared" si="166"/>
        <v>0.90227266631944136</v>
      </c>
      <c r="BO809" s="21">
        <f t="shared" si="167"/>
        <v>374.43100885541207</v>
      </c>
      <c r="BP809" s="21">
        <f t="shared" si="168"/>
        <v>476.09520526625988</v>
      </c>
    </row>
    <row r="810" spans="2:68" x14ac:dyDescent="0.3">
      <c r="B810" s="12">
        <v>41698</v>
      </c>
      <c r="C810" s="18">
        <v>4.6198000000000006</v>
      </c>
      <c r="D810" s="18">
        <v>4.2247260252370467E-3</v>
      </c>
      <c r="E810" s="18">
        <v>2.6557447077712001E-2</v>
      </c>
      <c r="F810" s="18">
        <v>0.1180823250875</v>
      </c>
      <c r="G810" s="18">
        <v>0.16517462737916999</v>
      </c>
      <c r="H810" s="18">
        <v>0.27675374998768998</v>
      </c>
      <c r="I810" s="18">
        <v>0.44061502336433001</v>
      </c>
      <c r="J810" s="18">
        <v>0.67078032842443003</v>
      </c>
      <c r="K810" s="18">
        <v>0.63467703246078999</v>
      </c>
      <c r="L810" s="18">
        <v>4.71</v>
      </c>
      <c r="M810" s="18">
        <v>4.46</v>
      </c>
      <c r="N810" s="18">
        <v>5.27</v>
      </c>
      <c r="O810" s="18">
        <v>3.12</v>
      </c>
      <c r="P810" s="18">
        <v>4.22</v>
      </c>
      <c r="Q810" s="18">
        <v>7.11</v>
      </c>
      <c r="R810" s="18">
        <v>3.43</v>
      </c>
      <c r="S810" s="18">
        <v>8</v>
      </c>
      <c r="T810" s="18">
        <v>5.33</v>
      </c>
      <c r="U810" s="18">
        <v>5.66</v>
      </c>
      <c r="V810" s="18">
        <v>5.52</v>
      </c>
      <c r="W810" s="18">
        <v>5.1100000000000003</v>
      </c>
      <c r="X810" s="18">
        <v>2.56</v>
      </c>
      <c r="Y810" s="18">
        <v>3.08</v>
      </c>
      <c r="Z810" s="18">
        <v>5.35</v>
      </c>
      <c r="AA810" s="18">
        <v>6.48</v>
      </c>
      <c r="AB810" s="18">
        <v>3.22</v>
      </c>
      <c r="AC810" s="18">
        <v>4.03</v>
      </c>
      <c r="AD810" s="18">
        <v>5.5854816154873976</v>
      </c>
      <c r="AE810" s="18">
        <v>4.40071570834073</v>
      </c>
      <c r="AF810" s="18">
        <v>4.8807788444270583</v>
      </c>
      <c r="AG810" s="18">
        <v>1.7518057965025147</v>
      </c>
      <c r="AH810" s="18">
        <v>2.2912579850776771</v>
      </c>
      <c r="AI810" s="18">
        <v>1.124779227217787</v>
      </c>
      <c r="AJ810" s="18">
        <v>6.7466656877687381</v>
      </c>
      <c r="AK810" s="18">
        <v>5.4638646847770422</v>
      </c>
      <c r="AM810" s="18">
        <v>0.20420553010651599</v>
      </c>
      <c r="AN810" s="18">
        <v>51.080062193812168</v>
      </c>
      <c r="AO810" s="18">
        <v>24.590930877894124</v>
      </c>
      <c r="AP810" s="18">
        <v>0.05</v>
      </c>
      <c r="AQ810" s="18">
        <v>2.66</v>
      </c>
      <c r="AR810" s="21"/>
      <c r="AS810" s="21">
        <f t="shared" si="156"/>
        <v>4.8765541184018213</v>
      </c>
      <c r="AT810" s="21">
        <f t="shared" si="157"/>
        <v>1.7475810704772776</v>
      </c>
      <c r="AV810" s="2">
        <f t="shared" si="158"/>
        <v>3.7378813999431793</v>
      </c>
      <c r="AW810" s="2">
        <f t="shared" si="159"/>
        <v>4.5414395453055922</v>
      </c>
      <c r="AX810" s="2">
        <f t="shared" si="160"/>
        <v>1.0488077884442706</v>
      </c>
      <c r="AY810" s="2">
        <f t="shared" si="161"/>
        <v>1.0175180579650251</v>
      </c>
      <c r="AZ810" s="2">
        <f t="shared" si="162"/>
        <v>0.95804649813719023</v>
      </c>
      <c r="BA810" s="2">
        <f t="shared" si="163"/>
        <v>4.1953501862809772E-2</v>
      </c>
      <c r="BB810" s="2">
        <f t="shared" si="164"/>
        <v>1.0474564507541211</v>
      </c>
      <c r="BD810" s="2">
        <f t="shared" si="165"/>
        <v>4.8666162189536575</v>
      </c>
      <c r="BE810" s="2">
        <f t="shared" si="166"/>
        <v>1.7440196858326611</v>
      </c>
      <c r="BO810" s="21">
        <f t="shared" si="167"/>
        <v>389.19140471755446</v>
      </c>
      <c r="BP810" s="21">
        <f t="shared" si="168"/>
        <v>498.6889939292513</v>
      </c>
    </row>
    <row r="811" spans="2:68" x14ac:dyDescent="0.3">
      <c r="B811" s="12">
        <v>41729</v>
      </c>
      <c r="C811" s="18">
        <v>0.45399999999999996</v>
      </c>
      <c r="D811" s="18">
        <v>2.5347902567363079E-3</v>
      </c>
      <c r="E811" s="18">
        <v>3.5854238634199002E-2</v>
      </c>
      <c r="F811" s="18">
        <v>-8.6234831362537998E-2</v>
      </c>
      <c r="G811" s="18">
        <v>-0.74561598941773999</v>
      </c>
      <c r="H811" s="18">
        <v>-0.91673712785368999</v>
      </c>
      <c r="I811" s="18">
        <v>-0.39342280835074001</v>
      </c>
      <c r="J811" s="18">
        <v>0.44085978859295</v>
      </c>
      <c r="K811" s="18">
        <v>0.76451709778681998</v>
      </c>
      <c r="L811" s="18">
        <v>-0.3</v>
      </c>
      <c r="M811" s="18">
        <v>0.83</v>
      </c>
      <c r="N811" s="18">
        <v>-1.79</v>
      </c>
      <c r="O811" s="18">
        <v>3.53</v>
      </c>
      <c r="P811" s="18">
        <v>1.905</v>
      </c>
      <c r="Q811" s="18">
        <v>-4.2149999999999999</v>
      </c>
      <c r="R811" s="18">
        <v>3.26</v>
      </c>
      <c r="S811" s="18">
        <v>-1.1299999999999999</v>
      </c>
      <c r="T811" s="18">
        <v>-0.08</v>
      </c>
      <c r="U811" s="18">
        <v>2.44</v>
      </c>
      <c r="V811" s="18">
        <v>1.26</v>
      </c>
      <c r="W811" s="18">
        <v>-0.61</v>
      </c>
      <c r="X811" s="18">
        <v>0.17</v>
      </c>
      <c r="Y811" s="18">
        <v>2.68</v>
      </c>
      <c r="Z811" s="18">
        <v>-0.57999999999999996</v>
      </c>
      <c r="AA811" s="18">
        <v>-2.56</v>
      </c>
      <c r="AB811" s="18">
        <v>2.5299999999999998</v>
      </c>
      <c r="AC811" s="18">
        <v>1.02</v>
      </c>
      <c r="AD811" s="18">
        <v>-0.56571055510533652</v>
      </c>
      <c r="AE811" s="18">
        <v>3.0922958212323381</v>
      </c>
      <c r="AF811" s="18">
        <v>0.49786954570594233</v>
      </c>
      <c r="AG811" s="18">
        <v>0.23017876163571316</v>
      </c>
      <c r="AH811" s="18">
        <v>0.46126406002826581</v>
      </c>
      <c r="AI811" s="18">
        <v>-7.6602524819213702E-2</v>
      </c>
      <c r="AJ811" s="18">
        <v>0.74061117119930131</v>
      </c>
      <c r="AK811" s="18">
        <v>-1.2733281493001569</v>
      </c>
      <c r="AM811" s="18">
        <v>0.18641856050976013</v>
      </c>
      <c r="AN811" s="18">
        <v>50.524892527063258</v>
      </c>
      <c r="AO811" s="18">
        <v>24.956039153965374</v>
      </c>
      <c r="AP811" s="18">
        <v>0.05</v>
      </c>
      <c r="AQ811" s="18">
        <v>2.73</v>
      </c>
      <c r="AR811" s="21"/>
      <c r="AS811" s="21">
        <f t="shared" si="156"/>
        <v>0.49533475544920602</v>
      </c>
      <c r="AT811" s="21">
        <f t="shared" si="157"/>
        <v>0.22764397137897685</v>
      </c>
      <c r="AV811" s="2">
        <f t="shared" si="158"/>
        <v>0.23114374997511344</v>
      </c>
      <c r="AW811" s="2">
        <f t="shared" si="159"/>
        <v>0.300220419388042</v>
      </c>
      <c r="AX811" s="2">
        <f t="shared" si="160"/>
        <v>1.0049786954570594</v>
      </c>
      <c r="AY811" s="2">
        <f t="shared" si="161"/>
        <v>1.0023017876163571</v>
      </c>
      <c r="AZ811" s="2">
        <f t="shared" si="162"/>
        <v>0.95815357112076105</v>
      </c>
      <c r="BA811" s="2">
        <f t="shared" si="163"/>
        <v>4.184642887923895E-2</v>
      </c>
      <c r="BB811" s="2">
        <f t="shared" si="164"/>
        <v>1.004866389798978</v>
      </c>
      <c r="BD811" s="2">
        <f t="shared" si="165"/>
        <v>0.49441307770677306</v>
      </c>
      <c r="BE811" s="2">
        <f t="shared" si="166"/>
        <v>0.22722039039801223</v>
      </c>
      <c r="BO811" s="21">
        <f t="shared" si="167"/>
        <v>390.81652133930157</v>
      </c>
      <c r="BP811" s="21">
        <f t="shared" si="168"/>
        <v>501.11580896217123</v>
      </c>
    </row>
    <row r="812" spans="2:68" x14ac:dyDescent="0.3">
      <c r="B812" s="12">
        <v>41759</v>
      </c>
      <c r="C812" s="18">
        <v>0.1573</v>
      </c>
      <c r="D812" s="18">
        <v>1.4786100351438236E-3</v>
      </c>
      <c r="E812" s="18">
        <v>6.8034624518670997E-2</v>
      </c>
      <c r="F812" s="18">
        <v>0.11722799926182</v>
      </c>
      <c r="G812" s="18">
        <v>0.53581661638893996</v>
      </c>
      <c r="H812" s="18">
        <v>0.74133042653630998</v>
      </c>
      <c r="I812" s="18">
        <v>0.84011401761927995</v>
      </c>
      <c r="J812" s="18">
        <v>1.771786187892</v>
      </c>
      <c r="K812" s="18">
        <v>2.0936349066517002</v>
      </c>
      <c r="L812" s="18">
        <v>-5.61</v>
      </c>
      <c r="M812" s="18">
        <v>0.72</v>
      </c>
      <c r="N812" s="18">
        <v>0.28999999999999998</v>
      </c>
      <c r="O812" s="18">
        <v>-2.3199999999999998</v>
      </c>
      <c r="P812" s="18">
        <v>2</v>
      </c>
      <c r="Q812" s="18">
        <v>-2.63</v>
      </c>
      <c r="R812" s="18">
        <v>1.54</v>
      </c>
      <c r="S812" s="18">
        <v>0.33</v>
      </c>
      <c r="T812" s="18">
        <v>0.61</v>
      </c>
      <c r="U812" s="18">
        <v>5.67</v>
      </c>
      <c r="V812" s="18">
        <v>1.45</v>
      </c>
      <c r="W812" s="18">
        <v>-0.99</v>
      </c>
      <c r="X812" s="18">
        <v>0.39</v>
      </c>
      <c r="Y812" s="18">
        <v>3.98</v>
      </c>
      <c r="Z812" s="18">
        <v>-0.95</v>
      </c>
      <c r="AA812" s="18">
        <v>-0.41</v>
      </c>
      <c r="AB812" s="18">
        <v>-3.57</v>
      </c>
      <c r="AC812" s="18">
        <v>0.6</v>
      </c>
      <c r="AD812" s="18">
        <v>1.5289287298770438</v>
      </c>
      <c r="AE812" s="18">
        <v>0.37235683067919911</v>
      </c>
      <c r="AF812" s="18">
        <v>1.0048220063253899</v>
      </c>
      <c r="AG812" s="18">
        <v>1.487903370662691</v>
      </c>
      <c r="AH812" s="18">
        <v>1.7520517464424401</v>
      </c>
      <c r="AI812" s="18">
        <v>1.1529851890466292</v>
      </c>
      <c r="AJ812" s="18">
        <v>1.5958475141770068</v>
      </c>
      <c r="AK812" s="18">
        <v>-1.4768140198877622</v>
      </c>
      <c r="AM812" s="18">
        <v>0.19030059035471947</v>
      </c>
      <c r="AN812" s="18">
        <v>50.114350008322205</v>
      </c>
      <c r="AO812" s="18">
        <v>24.786315396962625</v>
      </c>
      <c r="AP812" s="18">
        <v>0.03</v>
      </c>
      <c r="AQ812" s="18">
        <v>2.67</v>
      </c>
      <c r="AR812" s="21"/>
      <c r="AS812" s="21">
        <f t="shared" si="156"/>
        <v>1.003343396290246</v>
      </c>
      <c r="AT812" s="21">
        <f t="shared" si="157"/>
        <v>1.4864247606275471</v>
      </c>
      <c r="AV812" s="2">
        <f t="shared" si="158"/>
        <v>0.95944582527186073</v>
      </c>
      <c r="AW812" s="2">
        <f t="shared" si="159"/>
        <v>0.83473664592630392</v>
      </c>
      <c r="AX812" s="2">
        <f t="shared" si="160"/>
        <v>1.0100482200632539</v>
      </c>
      <c r="AY812" s="2">
        <f t="shared" si="161"/>
        <v>1.0148790337066269</v>
      </c>
      <c r="AZ812" s="2">
        <f t="shared" si="162"/>
        <v>0.95796184345301749</v>
      </c>
      <c r="BA812" s="2">
        <f t="shared" si="163"/>
        <v>4.2038156546982508E-2</v>
      </c>
      <c r="BB812" s="2">
        <f t="shared" si="164"/>
        <v>1.0102503723628102</v>
      </c>
      <c r="BD812" s="2">
        <f t="shared" si="165"/>
        <v>1.0014376545216568</v>
      </c>
      <c r="BE812" s="2">
        <f t="shared" si="166"/>
        <v>1.4836014582939026</v>
      </c>
      <c r="BO812" s="21">
        <f t="shared" si="167"/>
        <v>395.30992028507666</v>
      </c>
      <c r="BP812" s="21">
        <f t="shared" si="168"/>
        <v>506.25243260092435</v>
      </c>
    </row>
    <row r="813" spans="2:68" x14ac:dyDescent="0.3">
      <c r="B813" s="12">
        <v>41790</v>
      </c>
      <c r="C813" s="18">
        <v>2.0254000000000003</v>
      </c>
      <c r="D813" s="18">
        <v>8.4491520135898668E-4</v>
      </c>
      <c r="E813" s="18">
        <v>-6.2483311747910998E-4</v>
      </c>
      <c r="F813" s="18">
        <v>0.19891792812917999</v>
      </c>
      <c r="G813" s="18">
        <v>0.96742983297124996</v>
      </c>
      <c r="H813" s="18">
        <v>1.4395984663715999</v>
      </c>
      <c r="I813" s="18">
        <v>1.9113687270648001</v>
      </c>
      <c r="J813" s="18">
        <v>2.5147356633769999</v>
      </c>
      <c r="K813" s="18">
        <v>2.9463904398772001</v>
      </c>
      <c r="L813" s="18">
        <v>-0.85</v>
      </c>
      <c r="M813" s="18">
        <v>2.23</v>
      </c>
      <c r="N813" s="18">
        <v>2.92</v>
      </c>
      <c r="O813" s="18">
        <v>1.3</v>
      </c>
      <c r="P813" s="18">
        <v>0.59000000000000008</v>
      </c>
      <c r="Q813" s="18">
        <v>3.4050000000000002</v>
      </c>
      <c r="R813" s="18">
        <v>3.47</v>
      </c>
      <c r="S813" s="18">
        <v>0.69</v>
      </c>
      <c r="T813" s="18">
        <v>1.23</v>
      </c>
      <c r="U813" s="18">
        <v>0.88</v>
      </c>
      <c r="V813" s="18">
        <v>1.1299999999999999</v>
      </c>
      <c r="W813" s="18">
        <v>3.4</v>
      </c>
      <c r="X813" s="18">
        <v>4.0999999999999996</v>
      </c>
      <c r="Y813" s="18">
        <v>0</v>
      </c>
      <c r="Z813" s="18">
        <v>0.98</v>
      </c>
      <c r="AA813" s="18">
        <v>1.87</v>
      </c>
      <c r="AB813" s="18">
        <v>1.7</v>
      </c>
      <c r="AC813" s="18">
        <v>2.1</v>
      </c>
      <c r="AD813" s="18">
        <v>1.7562871196832752</v>
      </c>
      <c r="AE813" s="18">
        <v>3.5134000839379009</v>
      </c>
      <c r="AF813" s="18">
        <v>2.2136740283330569</v>
      </c>
      <c r="AG813" s="18">
        <v>1.543099219316435</v>
      </c>
      <c r="AH813" s="18">
        <v>1.4040065127496559</v>
      </c>
      <c r="AI813" s="18">
        <v>1.2883863340103607</v>
      </c>
      <c r="AJ813" s="18">
        <v>-1.3072820300089494</v>
      </c>
      <c r="AK813" s="18">
        <v>3.3276706305586323</v>
      </c>
      <c r="AM813" s="18">
        <v>0.1321132206079767</v>
      </c>
      <c r="AN813" s="18">
        <v>50.978451658608186</v>
      </c>
      <c r="AO813" s="18">
        <v>24.943274109902575</v>
      </c>
      <c r="AP813" s="18">
        <v>0.04</v>
      </c>
      <c r="AQ813" s="18">
        <v>2.48</v>
      </c>
      <c r="AR813" s="21"/>
      <c r="AS813" s="21">
        <f t="shared" si="156"/>
        <v>2.2128291131316979</v>
      </c>
      <c r="AT813" s="21">
        <f t="shared" si="157"/>
        <v>1.542254304115076</v>
      </c>
      <c r="AV813" s="2">
        <f t="shared" si="158"/>
        <v>1.8803883650200937</v>
      </c>
      <c r="AW813" s="2">
        <f t="shared" si="159"/>
        <v>2.0533710789271797</v>
      </c>
      <c r="AX813" s="2">
        <f t="shared" si="160"/>
        <v>1.0221367402833306</v>
      </c>
      <c r="AY813" s="2">
        <f t="shared" si="161"/>
        <v>1.0154309921931644</v>
      </c>
      <c r="AZ813" s="2">
        <f t="shared" si="162"/>
        <v>0.95822611469223307</v>
      </c>
      <c r="BA813" s="2">
        <f t="shared" si="163"/>
        <v>4.1773885307766934E-2</v>
      </c>
      <c r="BB813" s="2">
        <f t="shared" si="164"/>
        <v>1.0218548429953516</v>
      </c>
      <c r="BD813" s="2">
        <f t="shared" si="165"/>
        <v>2.2099095304784604</v>
      </c>
      <c r="BE813" s="2">
        <f t="shared" si="166"/>
        <v>1.5402194705680774</v>
      </c>
      <c r="BO813" s="21">
        <f t="shared" si="167"/>
        <v>403.26553869895889</v>
      </c>
      <c r="BP813" s="21">
        <f t="shared" si="168"/>
        <v>517.31650003143238</v>
      </c>
    </row>
    <row r="814" spans="2:68" x14ac:dyDescent="0.3">
      <c r="B814" s="12">
        <v>41820</v>
      </c>
      <c r="C814" s="18">
        <v>2.7973000000000003</v>
      </c>
      <c r="D814" s="18">
        <v>1.9010799358287755E-3</v>
      </c>
      <c r="E814" s="18">
        <v>3.9942466031607992E-4</v>
      </c>
      <c r="F814" s="18">
        <v>-5.0087436686374998E-2</v>
      </c>
      <c r="G814" s="18">
        <v>-0.19243965583775</v>
      </c>
      <c r="H814" s="18">
        <v>-0.25501053597855</v>
      </c>
      <c r="I814" s="18">
        <v>-0.24182732039072</v>
      </c>
      <c r="J814" s="18">
        <v>-0.32776693748704</v>
      </c>
      <c r="K814" s="18">
        <v>-0.32180939602733</v>
      </c>
      <c r="L814" s="18">
        <v>5.42</v>
      </c>
      <c r="M814" s="18">
        <v>1.85</v>
      </c>
      <c r="N814" s="18">
        <v>1.95</v>
      </c>
      <c r="O814" s="18">
        <v>3.69</v>
      </c>
      <c r="P814" s="18">
        <v>3.8149999999999999</v>
      </c>
      <c r="Q814" s="18">
        <v>4.22</v>
      </c>
      <c r="R814" s="18">
        <v>1.1599999999999999</v>
      </c>
      <c r="S814" s="18">
        <v>4.45</v>
      </c>
      <c r="T814" s="18">
        <v>2.2400000000000002</v>
      </c>
      <c r="U814" s="18">
        <v>4.12</v>
      </c>
      <c r="V814" s="18">
        <v>-0.3</v>
      </c>
      <c r="W814" s="18">
        <v>2.86</v>
      </c>
      <c r="X814" s="18">
        <v>1.54</v>
      </c>
      <c r="Y814" s="18">
        <v>5.41</v>
      </c>
      <c r="Z814" s="18">
        <v>1.29</v>
      </c>
      <c r="AA814" s="18">
        <v>2.9</v>
      </c>
      <c r="AB814" s="18">
        <v>3.1</v>
      </c>
      <c r="AC814" s="18">
        <v>1.44</v>
      </c>
      <c r="AD814" s="18">
        <v>0.99498004767850645</v>
      </c>
      <c r="AE814" s="18">
        <v>2.7019982623805339</v>
      </c>
      <c r="AF814" s="18">
        <v>1.9261972498388902</v>
      </c>
      <c r="AG814" s="18">
        <v>1.060094950773216</v>
      </c>
      <c r="AH814" s="18">
        <v>1.5305876298204124</v>
      </c>
      <c r="AI814" s="18">
        <v>8.9788100083798561E-2</v>
      </c>
      <c r="AJ814" s="18">
        <v>0.8977636274299039</v>
      </c>
      <c r="AK814" s="18">
        <v>2.5822050290135179</v>
      </c>
      <c r="AM814" s="18">
        <v>0.11254852864928111</v>
      </c>
      <c r="AN814" s="18">
        <v>51.614569302199754</v>
      </c>
      <c r="AO814" s="18">
        <v>25.558007623511283</v>
      </c>
      <c r="AP814" s="18">
        <v>0.04</v>
      </c>
      <c r="AQ814" s="18">
        <v>2.5299999999999998</v>
      </c>
      <c r="AR814" s="21"/>
      <c r="AS814" s="21">
        <f t="shared" si="156"/>
        <v>1.9242961699030614</v>
      </c>
      <c r="AT814" s="21">
        <f t="shared" si="157"/>
        <v>1.0581938708373873</v>
      </c>
      <c r="AV814" s="2">
        <f t="shared" si="158"/>
        <v>1.5538180314699068</v>
      </c>
      <c r="AW814" s="2">
        <f t="shared" si="159"/>
        <v>1.777468263083648</v>
      </c>
      <c r="AX814" s="2">
        <f t="shared" si="160"/>
        <v>1.0192619724983889</v>
      </c>
      <c r="AY814" s="2">
        <f t="shared" si="161"/>
        <v>1.0106009495077322</v>
      </c>
      <c r="AZ814" s="2">
        <f t="shared" si="162"/>
        <v>0.95856637432600589</v>
      </c>
      <c r="BA814" s="2">
        <f t="shared" si="163"/>
        <v>4.1433625673994112E-2</v>
      </c>
      <c r="BB814" s="2">
        <f t="shared" si="164"/>
        <v>1.0189001679173293</v>
      </c>
      <c r="BD814" s="2">
        <f t="shared" si="165"/>
        <v>1.9221328376755729</v>
      </c>
      <c r="BE814" s="2">
        <f t="shared" si="166"/>
        <v>1.0570042281308654</v>
      </c>
      <c r="BO814" s="21">
        <f t="shared" si="167"/>
        <v>409.9854207843228</v>
      </c>
      <c r="BP814" s="21">
        <f t="shared" si="168"/>
        <v>527.09386874843153</v>
      </c>
    </row>
    <row r="815" spans="2:68" x14ac:dyDescent="0.3">
      <c r="B815" s="12">
        <v>41851</v>
      </c>
      <c r="C815" s="18">
        <v>-2.0554999999999999</v>
      </c>
      <c r="D815" s="18">
        <v>1.2673773273963462E-3</v>
      </c>
      <c r="E815" s="18">
        <v>2.8081839708089005E-2</v>
      </c>
      <c r="F815" s="18">
        <v>-2.4626819049284005E-2</v>
      </c>
      <c r="G815" s="18">
        <v>-0.38380238538035</v>
      </c>
      <c r="H815" s="18">
        <v>-0.36253667606959</v>
      </c>
      <c r="I815" s="18">
        <v>-1.5957193978372003E-2</v>
      </c>
      <c r="J815" s="18">
        <v>0.82937234701228002</v>
      </c>
      <c r="K815" s="18">
        <v>1.1048363155480001</v>
      </c>
      <c r="L815" s="18">
        <v>-6.75</v>
      </c>
      <c r="M815" s="18">
        <v>-1.24</v>
      </c>
      <c r="N815" s="18">
        <v>-2.15</v>
      </c>
      <c r="O815" s="18">
        <v>-2.11</v>
      </c>
      <c r="P815" s="18">
        <v>-1.665</v>
      </c>
      <c r="Q815" s="18">
        <v>-1.49</v>
      </c>
      <c r="R815" s="18">
        <v>-4.34</v>
      </c>
      <c r="S815" s="18">
        <v>-4.71</v>
      </c>
      <c r="T815" s="18">
        <v>-4.76</v>
      </c>
      <c r="U815" s="18">
        <v>-3.55</v>
      </c>
      <c r="V815" s="18">
        <v>-2.89</v>
      </c>
      <c r="W815" s="18">
        <v>0.16</v>
      </c>
      <c r="X815" s="18">
        <v>0.79</v>
      </c>
      <c r="Y815" s="18">
        <v>-6.4</v>
      </c>
      <c r="Z815" s="18">
        <v>-2.02</v>
      </c>
      <c r="AA815" s="18">
        <v>-0.3</v>
      </c>
      <c r="AB815" s="18">
        <v>-2.0699999999999998</v>
      </c>
      <c r="AC815" s="18">
        <v>-2.57</v>
      </c>
      <c r="AD815" s="18">
        <v>-1.9608643368510648</v>
      </c>
      <c r="AE815" s="18">
        <v>2.0158334038293368</v>
      </c>
      <c r="AF815" s="18">
        <v>-1.1837479707975329</v>
      </c>
      <c r="AG815" s="18">
        <v>-1.0932847355064168</v>
      </c>
      <c r="AH815" s="18">
        <v>-1.3995258845012293</v>
      </c>
      <c r="AI815" s="18">
        <v>-0.20632737276478075</v>
      </c>
      <c r="AJ815" s="18">
        <v>-4.4742164621940255</v>
      </c>
      <c r="AK815" s="18">
        <v>-7.3913453379843457</v>
      </c>
      <c r="AM815" s="18">
        <v>-1.6000134737970129E-2</v>
      </c>
      <c r="AN815" s="18">
        <v>50.181754988003497</v>
      </c>
      <c r="AO815" s="18">
        <v>25.817545976158733</v>
      </c>
      <c r="AP815" s="18">
        <v>0.03</v>
      </c>
      <c r="AQ815" s="18">
        <v>2.58</v>
      </c>
      <c r="AR815" s="21"/>
      <c r="AS815" s="21">
        <f t="shared" si="156"/>
        <v>-1.1850153481249293</v>
      </c>
      <c r="AT815" s="21">
        <f t="shared" si="157"/>
        <v>-1.0945521128338132</v>
      </c>
      <c r="AV815" s="2">
        <f t="shared" si="158"/>
        <v>-1.140608865472228</v>
      </c>
      <c r="AW815" s="2">
        <f t="shared" si="159"/>
        <v>-1.1639996162312594</v>
      </c>
      <c r="AX815" s="2">
        <f t="shared" si="160"/>
        <v>0.98816252029202467</v>
      </c>
      <c r="AY815" s="2">
        <f t="shared" si="161"/>
        <v>0.98906715264493583</v>
      </c>
      <c r="AZ815" s="2">
        <f t="shared" si="162"/>
        <v>0.95853001612440758</v>
      </c>
      <c r="BA815" s="2">
        <f t="shared" si="163"/>
        <v>4.146998387559242E-2</v>
      </c>
      <c r="BB815" s="2">
        <f t="shared" si="164"/>
        <v>0.98820000249030771</v>
      </c>
      <c r="BD815" s="2">
        <f t="shared" si="165"/>
        <v>-1.1852049825190534</v>
      </c>
      <c r="BE815" s="2">
        <f t="shared" si="166"/>
        <v>-1.094727270672134</v>
      </c>
      <c r="BO815" s="21">
        <f t="shared" si="167"/>
        <v>405.24349250798167</v>
      </c>
      <c r="BP815" s="21">
        <f t="shared" si="168"/>
        <v>520.874162409826</v>
      </c>
    </row>
    <row r="816" spans="2:68" x14ac:dyDescent="0.3">
      <c r="B816" s="12">
        <v>41882</v>
      </c>
      <c r="C816" s="18">
        <v>4.0205000000000002</v>
      </c>
      <c r="D816" s="18">
        <v>4.2245562283937943E-4</v>
      </c>
      <c r="E816" s="18">
        <v>6.2293017670847009E-2</v>
      </c>
      <c r="F816" s="18">
        <v>0.11954629941872</v>
      </c>
      <c r="G816" s="18">
        <v>0.87489925989010997</v>
      </c>
      <c r="H816" s="18">
        <v>1.4498907021692999</v>
      </c>
      <c r="I816" s="18">
        <v>1.8782201947458002</v>
      </c>
      <c r="J816" s="18">
        <v>3.8170625189019001</v>
      </c>
      <c r="K816" s="18">
        <v>4.9426257678538006</v>
      </c>
      <c r="L816" s="18">
        <v>3.75</v>
      </c>
      <c r="M816" s="18">
        <v>3.99</v>
      </c>
      <c r="N816" s="18">
        <v>5.13</v>
      </c>
      <c r="O816" s="18">
        <v>4.9800000000000004</v>
      </c>
      <c r="P816" s="18">
        <v>4.76</v>
      </c>
      <c r="Q816" s="18">
        <v>4.7249999999999996</v>
      </c>
      <c r="R816" s="18">
        <v>5.56</v>
      </c>
      <c r="S816" s="18">
        <v>5.0999999999999996</v>
      </c>
      <c r="T816" s="18">
        <v>4.66</v>
      </c>
      <c r="U816" s="18">
        <v>2.31</v>
      </c>
      <c r="V816" s="18">
        <v>5.13</v>
      </c>
      <c r="W816" s="18">
        <v>4.22</v>
      </c>
      <c r="X816" s="18">
        <v>0.32</v>
      </c>
      <c r="Y816" s="18">
        <v>5.31</v>
      </c>
      <c r="Z816" s="18">
        <v>5.01</v>
      </c>
      <c r="AA816" s="18">
        <v>5.54</v>
      </c>
      <c r="AB816" s="18">
        <v>3.85</v>
      </c>
      <c r="AC816" s="18">
        <v>4.57</v>
      </c>
      <c r="AD816" s="18">
        <v>-0.14511736693783028</v>
      </c>
      <c r="AE816" s="18">
        <v>2.2938743638204251</v>
      </c>
      <c r="AF816" s="18">
        <v>2.2500525003298577</v>
      </c>
      <c r="AG816" s="18">
        <v>1.3334163165112933</v>
      </c>
      <c r="AH816" s="18">
        <v>0.98994445514279938</v>
      </c>
      <c r="AI816" s="18">
        <v>1.5791208461930273</v>
      </c>
      <c r="AJ816" s="18">
        <v>-0.57313509481946578</v>
      </c>
      <c r="AK816" s="18">
        <v>-0.37666700600631486</v>
      </c>
      <c r="AM816" s="18">
        <v>7.1591004800808378E-3</v>
      </c>
      <c r="AN816" s="18">
        <v>51.874888573467906</v>
      </c>
      <c r="AO816" s="18">
        <v>25.617606421799394</v>
      </c>
      <c r="AP816" s="18">
        <v>0.03</v>
      </c>
      <c r="AQ816" s="18">
        <v>2.35</v>
      </c>
      <c r="AR816" s="21"/>
      <c r="AS816" s="21">
        <f t="shared" si="156"/>
        <v>2.2496300447070183</v>
      </c>
      <c r="AT816" s="21">
        <f t="shared" si="157"/>
        <v>1.332993860888454</v>
      </c>
      <c r="AV816" s="2">
        <f t="shared" si="158"/>
        <v>1.9679025447042076</v>
      </c>
      <c r="AW816" s="2">
        <f t="shared" si="159"/>
        <v>2.2048805120870485</v>
      </c>
      <c r="AX816" s="2">
        <f t="shared" si="160"/>
        <v>1.0225005250032986</v>
      </c>
      <c r="AY816" s="2">
        <f t="shared" si="161"/>
        <v>1.0133341631651129</v>
      </c>
      <c r="AZ816" s="2">
        <f t="shared" si="162"/>
        <v>0.95888649559647621</v>
      </c>
      <c r="BA816" s="2">
        <f t="shared" si="163"/>
        <v>4.1113504403523793E-2</v>
      </c>
      <c r="BB816" s="2">
        <f t="shared" si="164"/>
        <v>1.0221203961256713</v>
      </c>
      <c r="BD816" s="2">
        <f t="shared" si="165"/>
        <v>2.249469002960828</v>
      </c>
      <c r="BE816" s="2">
        <f t="shared" si="166"/>
        <v>1.3328984373500266</v>
      </c>
      <c r="BO816" s="21">
        <f t="shared" si="167"/>
        <v>413.24730129811206</v>
      </c>
      <c r="BP816" s="21">
        <f t="shared" si="168"/>
        <v>532.39610521395855</v>
      </c>
    </row>
    <row r="817" spans="2:68" x14ac:dyDescent="0.3">
      <c r="B817" s="12">
        <v>41912</v>
      </c>
      <c r="C817" s="18">
        <v>-2.5196000000000001</v>
      </c>
      <c r="D817" s="18">
        <v>4.2245559350728712E-4</v>
      </c>
      <c r="E817" s="18">
        <v>1.9119475736006E-2</v>
      </c>
      <c r="F817" s="18">
        <v>-6.807294528150599E-3</v>
      </c>
      <c r="G817" s="18">
        <v>-0.42052855904005992</v>
      </c>
      <c r="H817" s="18">
        <v>-0.79345499715426004</v>
      </c>
      <c r="I817" s="18">
        <v>-1.0631312447537</v>
      </c>
      <c r="J817" s="18">
        <v>-1.5959063871230001</v>
      </c>
      <c r="K817" s="18">
        <v>-1.9666804573112</v>
      </c>
      <c r="L817" s="18">
        <v>-5.97</v>
      </c>
      <c r="M817" s="18">
        <v>-1.19</v>
      </c>
      <c r="N817" s="18">
        <v>-1.26</v>
      </c>
      <c r="O817" s="18">
        <v>-1.55</v>
      </c>
      <c r="P817" s="18">
        <v>-5.085</v>
      </c>
      <c r="Q817" s="18">
        <v>-2.2149999999999999</v>
      </c>
      <c r="R817" s="18">
        <v>-0.1</v>
      </c>
      <c r="S817" s="18">
        <v>-9.3699999999999992</v>
      </c>
      <c r="T817" s="18">
        <v>-3.33</v>
      </c>
      <c r="U817" s="18">
        <v>-7.83</v>
      </c>
      <c r="V817" s="18">
        <v>-0.91</v>
      </c>
      <c r="W817" s="18">
        <v>-1.41</v>
      </c>
      <c r="X817" s="18">
        <v>-1.44</v>
      </c>
      <c r="Y817" s="18">
        <v>-3.37</v>
      </c>
      <c r="Z817" s="18">
        <v>-1.33</v>
      </c>
      <c r="AA817" s="18">
        <v>-0.22</v>
      </c>
      <c r="AB817" s="18">
        <v>-0.56000000000000005</v>
      </c>
      <c r="AC817" s="18">
        <v>-2.04</v>
      </c>
      <c r="AD817" s="18">
        <v>-3.8072320928239534</v>
      </c>
      <c r="AE817" s="18">
        <v>-7.3920327498969822</v>
      </c>
      <c r="AF817" s="18">
        <v>-3.2031465061438835</v>
      </c>
      <c r="AG817" s="18">
        <v>-2.934704915476638</v>
      </c>
      <c r="AH817" s="18">
        <v>-3.5282967540467558</v>
      </c>
      <c r="AI817" s="18">
        <v>-1.4749262536873142</v>
      </c>
      <c r="AJ817" s="18">
        <v>-4.8506604879251958</v>
      </c>
      <c r="AK817" s="18">
        <v>-6.8362967504598355</v>
      </c>
      <c r="AM817" s="18">
        <v>-1.9791390324119806E-2</v>
      </c>
      <c r="AN817" s="18">
        <v>49.923414556351659</v>
      </c>
      <c r="AO817" s="18">
        <v>25.918436892606184</v>
      </c>
      <c r="AP817" s="18">
        <v>0.02</v>
      </c>
      <c r="AQ817" s="18">
        <v>2.52</v>
      </c>
      <c r="AR817" s="21"/>
      <c r="AS817" s="21">
        <f t="shared" si="156"/>
        <v>-3.2035689617373908</v>
      </c>
      <c r="AT817" s="21">
        <f t="shared" si="157"/>
        <v>-2.9351273710701453</v>
      </c>
      <c r="AV817" s="2">
        <f t="shared" si="158"/>
        <v>-3.1028226386195903</v>
      </c>
      <c r="AW817" s="2">
        <f t="shared" si="159"/>
        <v>-3.172318541299779</v>
      </c>
      <c r="AX817" s="2">
        <f t="shared" si="160"/>
        <v>0.96796853493856116</v>
      </c>
      <c r="AY817" s="2">
        <f t="shared" si="161"/>
        <v>0.97065295084523362</v>
      </c>
      <c r="AZ817" s="2">
        <f t="shared" si="162"/>
        <v>0.95877717783056493</v>
      </c>
      <c r="BA817" s="2">
        <f t="shared" si="163"/>
        <v>4.1222822169435069E-2</v>
      </c>
      <c r="BB817" s="2">
        <f t="shared" si="164"/>
        <v>0.96807890068376101</v>
      </c>
      <c r="BD817" s="2">
        <f t="shared" si="165"/>
        <v>-3.2042031180832682</v>
      </c>
      <c r="BE817" s="2">
        <f t="shared" si="166"/>
        <v>-2.9357083885761064</v>
      </c>
      <c r="BO817" s="21">
        <f t="shared" si="167"/>
        <v>400.34318309354592</v>
      </c>
      <c r="BP817" s="21">
        <f t="shared" si="168"/>
        <v>515.40143626384497</v>
      </c>
    </row>
    <row r="818" spans="2:68" x14ac:dyDescent="0.3">
      <c r="B818" s="12">
        <v>41943</v>
      </c>
      <c r="C818" s="18">
        <v>2.1164000000000001</v>
      </c>
      <c r="D818" s="18">
        <v>1.2673770633409021E-3</v>
      </c>
      <c r="E818" s="18">
        <v>1.9037154179245001E-2</v>
      </c>
      <c r="F818" s="18">
        <v>0.26197097259516</v>
      </c>
      <c r="G818" s="18">
        <v>0.93738724986818012</v>
      </c>
      <c r="H818" s="18">
        <v>1.3729077262391001</v>
      </c>
      <c r="I818" s="18">
        <v>1.3128801710139</v>
      </c>
      <c r="J818" s="18">
        <v>2.7574780804278003</v>
      </c>
      <c r="K818" s="18">
        <v>2.8148331137462002</v>
      </c>
      <c r="L818" s="18">
        <v>5.12</v>
      </c>
      <c r="M818" s="18">
        <v>2.15</v>
      </c>
      <c r="N818" s="18">
        <v>2.95</v>
      </c>
      <c r="O818" s="18">
        <v>1.64</v>
      </c>
      <c r="P818" s="18">
        <v>2.8449999999999998</v>
      </c>
      <c r="Q818" s="18">
        <v>1.7549999999999999</v>
      </c>
      <c r="R818" s="18">
        <v>2.67</v>
      </c>
      <c r="S818" s="18">
        <v>3.52</v>
      </c>
      <c r="T818" s="18">
        <v>3.17</v>
      </c>
      <c r="U818" s="18">
        <v>-4.1900000000000004</v>
      </c>
      <c r="V818" s="18">
        <v>0.95</v>
      </c>
      <c r="W818" s="18">
        <v>1.6</v>
      </c>
      <c r="X818" s="18">
        <v>1.31</v>
      </c>
      <c r="Y818" s="18">
        <v>6.71</v>
      </c>
      <c r="Z818" s="18">
        <v>2.71</v>
      </c>
      <c r="AA818" s="18">
        <v>5.9</v>
      </c>
      <c r="AB818" s="18">
        <v>3.78</v>
      </c>
      <c r="AC818" s="18">
        <v>2.88</v>
      </c>
      <c r="AD818" s="18">
        <v>-1.4489189548754666</v>
      </c>
      <c r="AE818" s="18">
        <v>1.1908365763722006</v>
      </c>
      <c r="AF818" s="18">
        <v>0.72688277056234263</v>
      </c>
      <c r="AG818" s="18">
        <v>0.79558226219349493</v>
      </c>
      <c r="AH818" s="18">
        <v>0.44389464382144084</v>
      </c>
      <c r="AI818" s="18">
        <v>1.1916167664670629</v>
      </c>
      <c r="AJ818" s="18">
        <v>-2.1280178182674359</v>
      </c>
      <c r="AK818" s="18">
        <v>-11.670505648787977</v>
      </c>
      <c r="AM818" s="18">
        <v>-0.18826601524659647</v>
      </c>
      <c r="AN818" s="18">
        <v>50.615833965712831</v>
      </c>
      <c r="AO818" s="18">
        <v>25.162748283083246</v>
      </c>
      <c r="AP818" s="18">
        <v>0.01</v>
      </c>
      <c r="AQ818" s="18">
        <v>2.35</v>
      </c>
      <c r="AR818" s="21"/>
      <c r="AS818" s="21">
        <f t="shared" si="156"/>
        <v>0.72561539349900173</v>
      </c>
      <c r="AT818" s="21">
        <f t="shared" si="157"/>
        <v>0.79431488513015402</v>
      </c>
      <c r="AV818" s="2">
        <f t="shared" si="158"/>
        <v>0.93575863329828479</v>
      </c>
      <c r="AW818" s="2">
        <f t="shared" si="159"/>
        <v>0.91798077273557155</v>
      </c>
      <c r="AX818" s="2">
        <f t="shared" si="160"/>
        <v>1.0072688277056234</v>
      </c>
      <c r="AY818" s="2">
        <f t="shared" si="161"/>
        <v>1.0079558226219349</v>
      </c>
      <c r="AZ818" s="2">
        <f t="shared" si="162"/>
        <v>0.95875022208627725</v>
      </c>
      <c r="BA818" s="2">
        <f t="shared" si="163"/>
        <v>4.1249777913722752E-2</v>
      </c>
      <c r="BB818" s="2">
        <f t="shared" si="164"/>
        <v>1.0072971475748898</v>
      </c>
      <c r="BD818" s="2">
        <f t="shared" si="165"/>
        <v>0.72698405741537564</v>
      </c>
      <c r="BE818" s="2">
        <f t="shared" si="166"/>
        <v>0.79581313080032101</v>
      </c>
      <c r="BO818" s="21">
        <f t="shared" si="167"/>
        <v>403.33571883404335</v>
      </c>
      <c r="BP818" s="21">
        <f t="shared" si="168"/>
        <v>519.16239660457234</v>
      </c>
    </row>
    <row r="819" spans="2:68" x14ac:dyDescent="0.3">
      <c r="B819" s="12">
        <v>41973</v>
      </c>
      <c r="C819" s="18">
        <v>2.1104000000000003</v>
      </c>
      <c r="D819" s="18">
        <v>2.1122732429823543E-4</v>
      </c>
      <c r="E819" s="18">
        <v>1.8902185381826E-2</v>
      </c>
      <c r="F819" s="18">
        <v>0.15466676681645999</v>
      </c>
      <c r="G819" s="18">
        <v>1.0031935969918</v>
      </c>
      <c r="H819" s="18">
        <v>1.2306710901343001</v>
      </c>
      <c r="I819" s="18">
        <v>1.4194606840646</v>
      </c>
      <c r="J819" s="18">
        <v>2.9607162336538999</v>
      </c>
      <c r="K819" s="18">
        <v>3.6107588600414</v>
      </c>
      <c r="L819" s="18">
        <v>-1.05</v>
      </c>
      <c r="M819" s="18">
        <v>2.87</v>
      </c>
      <c r="N819" s="18">
        <v>3.38</v>
      </c>
      <c r="O819" s="18">
        <v>0.46</v>
      </c>
      <c r="P819" s="18">
        <v>0.03</v>
      </c>
      <c r="Q819" s="18">
        <v>3.6150000000000002</v>
      </c>
      <c r="R819" s="18">
        <v>4.74</v>
      </c>
      <c r="S819" s="18">
        <v>4.45</v>
      </c>
      <c r="T819" s="18">
        <v>2.16</v>
      </c>
      <c r="U819" s="18">
        <v>-9.59</v>
      </c>
      <c r="V819" s="18">
        <v>2.5099999999999998</v>
      </c>
      <c r="W819" s="18">
        <v>4.29</v>
      </c>
      <c r="X819" s="18">
        <v>2.46</v>
      </c>
      <c r="Y819" s="18">
        <v>0.26</v>
      </c>
      <c r="Z819" s="18">
        <v>7.48</v>
      </c>
      <c r="AA819" s="18">
        <v>2.52</v>
      </c>
      <c r="AB819" s="18">
        <v>1.8</v>
      </c>
      <c r="AC819" s="18">
        <v>3.66</v>
      </c>
      <c r="AD819" s="18">
        <v>1.3722474258855311</v>
      </c>
      <c r="AE819" s="18">
        <v>-1.051751357040398</v>
      </c>
      <c r="AF819" s="18">
        <v>1.715497314597747</v>
      </c>
      <c r="AG819" s="18">
        <v>0.44698725297953601</v>
      </c>
      <c r="AH819" s="18">
        <v>-3.6694643943702143E-2</v>
      </c>
      <c r="AI819" s="18">
        <v>0.89354399668619688</v>
      </c>
      <c r="AJ819" s="18">
        <v>-6.6945665016372775</v>
      </c>
      <c r="AK819" s="18">
        <v>-18.11747174965852</v>
      </c>
      <c r="AM819" s="18">
        <v>-0.30846094445592387</v>
      </c>
      <c r="AN819" s="18">
        <v>50.886853046584129</v>
      </c>
      <c r="AO819" s="18">
        <v>26.606817147143417</v>
      </c>
      <c r="AP819" s="18">
        <v>0.02</v>
      </c>
      <c r="AQ819" s="18">
        <v>2.1800000000000002</v>
      </c>
      <c r="AR819" s="21"/>
      <c r="AS819" s="21">
        <f t="shared" si="156"/>
        <v>1.7152860872734488</v>
      </c>
      <c r="AT819" s="21">
        <f t="shared" si="157"/>
        <v>0.44677602565523777</v>
      </c>
      <c r="AV819" s="2">
        <f t="shared" si="158"/>
        <v>1.6434052405682076</v>
      </c>
      <c r="AW819" s="2">
        <f t="shared" si="159"/>
        <v>1.9716325007305913</v>
      </c>
      <c r="AX819" s="2">
        <f t="shared" si="160"/>
        <v>1.0171549731459775</v>
      </c>
      <c r="AY819" s="2">
        <f t="shared" si="161"/>
        <v>1.0044698725297954</v>
      </c>
      <c r="AZ819" s="2">
        <f t="shared" si="162"/>
        <v>0.9592436882219989</v>
      </c>
      <c r="BA819" s="2">
        <f t="shared" si="163"/>
        <v>4.0756311778001098E-2</v>
      </c>
      <c r="BB819" s="2">
        <f t="shared" si="164"/>
        <v>1.0166317155627467</v>
      </c>
      <c r="BD819" s="2">
        <f t="shared" si="165"/>
        <v>1.720593446067435</v>
      </c>
      <c r="BE819" s="2">
        <f t="shared" si="166"/>
        <v>0.44815841934821804</v>
      </c>
      <c r="BO819" s="21">
        <f t="shared" si="167"/>
        <v>408.72002600680185</v>
      </c>
      <c r="BP819" s="21">
        <f t="shared" si="168"/>
        <v>527.79695791577342</v>
      </c>
    </row>
    <row r="820" spans="2:68" x14ac:dyDescent="0.3">
      <c r="B820" s="12">
        <v>42004</v>
      </c>
      <c r="C820" s="18">
        <v>-0.3659</v>
      </c>
      <c r="D820" s="18">
        <v>4.2245562283937943E-4</v>
      </c>
      <c r="E820" s="18">
        <v>-6.9127769235334993E-2</v>
      </c>
      <c r="F820" s="18">
        <v>-0.28991443872341999</v>
      </c>
      <c r="G820" s="18">
        <v>-0.46441975963909005</v>
      </c>
      <c r="H820" s="18">
        <v>-0.36780335725235003</v>
      </c>
      <c r="I820" s="18">
        <v>0.14141353615161001</v>
      </c>
      <c r="J820" s="18">
        <v>2.8091673277637002</v>
      </c>
      <c r="K820" s="18">
        <v>3.0158181127937</v>
      </c>
      <c r="L820" s="18">
        <v>5.38</v>
      </c>
      <c r="M820" s="18">
        <v>-0.44</v>
      </c>
      <c r="N820" s="18">
        <v>-0.73</v>
      </c>
      <c r="O820" s="18">
        <v>2.21</v>
      </c>
      <c r="P820" s="18">
        <v>-1.3050000000000002</v>
      </c>
      <c r="Q820" s="18">
        <v>-0.82499999999999996</v>
      </c>
      <c r="R820" s="18">
        <v>-2.41</v>
      </c>
      <c r="S820" s="18">
        <v>0.33</v>
      </c>
      <c r="T820" s="18">
        <v>-0.43</v>
      </c>
      <c r="U820" s="18">
        <v>0.54</v>
      </c>
      <c r="V820" s="18">
        <v>0.61</v>
      </c>
      <c r="W820" s="18">
        <v>-1.27</v>
      </c>
      <c r="X820" s="18">
        <v>-2.04</v>
      </c>
      <c r="Y820" s="18">
        <v>1.86</v>
      </c>
      <c r="Z820" s="18">
        <v>1.62</v>
      </c>
      <c r="AA820" s="18">
        <v>-0.82</v>
      </c>
      <c r="AB820" s="18">
        <v>2.14</v>
      </c>
      <c r="AC820" s="18">
        <v>-0.42</v>
      </c>
      <c r="AD820" s="18">
        <v>-3.4357313640628218</v>
      </c>
      <c r="AE820" s="18">
        <v>-4.5617140942139649</v>
      </c>
      <c r="AF820" s="18">
        <v>-1.8879909661629002</v>
      </c>
      <c r="AG820" s="18">
        <v>-1.5151085199616277</v>
      </c>
      <c r="AH820" s="18">
        <v>-2.202589253515308</v>
      </c>
      <c r="AI820" s="18">
        <v>0.31085043988270389</v>
      </c>
      <c r="AJ820" s="18">
        <v>-9.5961944823926064</v>
      </c>
      <c r="AK820" s="18">
        <v>-18.941461935092498</v>
      </c>
      <c r="AM820" s="18">
        <v>-0.63703164417655556</v>
      </c>
      <c r="AN820" s="18">
        <v>49.842992260659038</v>
      </c>
      <c r="AO820" s="18">
        <v>26.794085482572548</v>
      </c>
      <c r="AP820" s="18">
        <v>0.04</v>
      </c>
      <c r="AQ820" s="18">
        <v>2.17</v>
      </c>
      <c r="AR820" s="21"/>
      <c r="AS820" s="21">
        <f t="shared" si="156"/>
        <v>-1.8884134217857396</v>
      </c>
      <c r="AT820" s="21">
        <f t="shared" si="157"/>
        <v>-1.515530975584467</v>
      </c>
      <c r="AV820" s="2">
        <f t="shared" si="158"/>
        <v>-1.1390945881259629</v>
      </c>
      <c r="AW820" s="2">
        <f t="shared" si="159"/>
        <v>-1.2357620087524168</v>
      </c>
      <c r="AX820" s="2">
        <f t="shared" si="160"/>
        <v>0.981120090338371</v>
      </c>
      <c r="AY820" s="2">
        <f t="shared" si="161"/>
        <v>0.98484891480038372</v>
      </c>
      <c r="AZ820" s="2">
        <f t="shared" si="162"/>
        <v>0.95909512670333086</v>
      </c>
      <c r="BA820" s="2">
        <f t="shared" si="163"/>
        <v>4.0904873296669142E-2</v>
      </c>
      <c r="BB820" s="2">
        <f t="shared" si="164"/>
        <v>0.98127206347071028</v>
      </c>
      <c r="BD820" s="2">
        <f t="shared" si="165"/>
        <v>-1.9005203377411619</v>
      </c>
      <c r="BE820" s="2">
        <f t="shared" si="166"/>
        <v>-1.5252472834318713</v>
      </c>
      <c r="BO820" s="21">
        <f t="shared" si="167"/>
        <v>401.46064240822136</v>
      </c>
      <c r="BP820" s="21">
        <f t="shared" si="168"/>
        <v>517.91240998757462</v>
      </c>
    </row>
    <row r="821" spans="2:68" x14ac:dyDescent="0.3">
      <c r="B821" s="12">
        <v>42035</v>
      </c>
      <c r="C821" s="18">
        <v>-2.7162999999999999</v>
      </c>
      <c r="D821" s="18">
        <v>8.4491520135898668E-4</v>
      </c>
      <c r="E821" s="18">
        <v>0.14746601744103999</v>
      </c>
      <c r="F821" s="18">
        <v>0.53000428221729001</v>
      </c>
      <c r="G821" s="18">
        <v>2.5385368659649998</v>
      </c>
      <c r="H821" s="18">
        <v>3.6324696452995999</v>
      </c>
      <c r="I821" s="18">
        <v>4.243734486348</v>
      </c>
      <c r="J821" s="18">
        <v>7.5035063113604998</v>
      </c>
      <c r="K821" s="18">
        <v>11.434422134833</v>
      </c>
      <c r="L821" s="18">
        <v>-4.6500000000000004</v>
      </c>
      <c r="M821" s="18">
        <v>-3.22</v>
      </c>
      <c r="N821" s="18">
        <v>-0.86</v>
      </c>
      <c r="O821" s="18">
        <v>-7.13</v>
      </c>
      <c r="P821" s="18">
        <v>-6.4749999999999996</v>
      </c>
      <c r="Q821" s="18">
        <v>-1.135</v>
      </c>
      <c r="R821" s="18">
        <v>-0.55000000000000004</v>
      </c>
      <c r="S821" s="18">
        <v>-4.3</v>
      </c>
      <c r="T821" s="18">
        <v>-3.89</v>
      </c>
      <c r="U821" s="18">
        <v>-4.3099999999999996</v>
      </c>
      <c r="V821" s="18">
        <v>-3.52</v>
      </c>
      <c r="W821" s="18">
        <v>-3.49</v>
      </c>
      <c r="X821" s="18">
        <v>-4.47</v>
      </c>
      <c r="Y821" s="18">
        <v>1.24</v>
      </c>
      <c r="Z821" s="18">
        <v>-0.41</v>
      </c>
      <c r="AA821" s="18">
        <v>1.59</v>
      </c>
      <c r="AB821" s="18">
        <v>-7.75</v>
      </c>
      <c r="AC821" s="18">
        <v>-3.92</v>
      </c>
      <c r="AD821" s="18">
        <v>0.49552119050455534</v>
      </c>
      <c r="AE821" s="18">
        <v>0.60763126858291994</v>
      </c>
      <c r="AF821" s="18">
        <v>-1.5410729053142669</v>
      </c>
      <c r="AG821" s="18">
        <v>0.85969061977007044</v>
      </c>
      <c r="AH821" s="18">
        <v>-0.64405156894949966</v>
      </c>
      <c r="AI821" s="18">
        <v>2.9877799216511569</v>
      </c>
      <c r="AJ821" s="18">
        <v>-4.8346675630626219</v>
      </c>
      <c r="AK821" s="18">
        <v>-10.589335827876523</v>
      </c>
      <c r="AM821" s="18">
        <v>0.25346436802173855</v>
      </c>
      <c r="AN821" s="18">
        <v>48.3171598691412</v>
      </c>
      <c r="AO821" s="18">
        <v>26.492295420383115</v>
      </c>
      <c r="AP821" s="18">
        <v>0.02</v>
      </c>
      <c r="AQ821" s="18">
        <v>1.68</v>
      </c>
      <c r="AR821" s="21"/>
      <c r="AS821" s="21">
        <f t="shared" si="156"/>
        <v>-1.5419178205156259</v>
      </c>
      <c r="AT821" s="21">
        <f t="shared" si="157"/>
        <v>0.85884570456871145</v>
      </c>
      <c r="AV821" s="2">
        <f t="shared" si="158"/>
        <v>-1.0743082158107042</v>
      </c>
      <c r="AW821" s="2">
        <f t="shared" si="159"/>
        <v>-1.6963343455271729</v>
      </c>
      <c r="AX821" s="2">
        <f t="shared" si="160"/>
        <v>0.98458927094685733</v>
      </c>
      <c r="AY821" s="2">
        <f t="shared" si="161"/>
        <v>1.0085969061977007</v>
      </c>
      <c r="AZ821" s="2">
        <f t="shared" si="162"/>
        <v>0.95813947844665015</v>
      </c>
      <c r="BA821" s="2">
        <f t="shared" si="163"/>
        <v>4.186052155334985E-2</v>
      </c>
      <c r="BB821" s="2">
        <f t="shared" si="164"/>
        <v>0.98557130022494566</v>
      </c>
      <c r="BD821" s="2">
        <f t="shared" si="165"/>
        <v>-1.5380194891374326</v>
      </c>
      <c r="BE821" s="2">
        <f t="shared" si="166"/>
        <v>0.85667434036589862</v>
      </c>
      <c r="BO821" s="21">
        <f t="shared" si="167"/>
        <v>398.16527742371943</v>
      </c>
      <c r="BP821" s="21">
        <f t="shared" si="168"/>
        <v>510.43960731408907</v>
      </c>
    </row>
    <row r="822" spans="2:68" x14ac:dyDescent="0.3">
      <c r="B822" s="12">
        <v>42063</v>
      </c>
      <c r="C822" s="18">
        <v>5.5914999999999999</v>
      </c>
      <c r="D822" s="18">
        <v>-1.6897845786290056E-3</v>
      </c>
      <c r="E822" s="18">
        <v>-4.1528317004062003E-2</v>
      </c>
      <c r="F822" s="18">
        <v>-0.24441415120220999</v>
      </c>
      <c r="G822" s="18">
        <v>-1.4878729656976</v>
      </c>
      <c r="H822" s="18">
        <v>-2.1311788303379999</v>
      </c>
      <c r="I822" s="18">
        <v>-2.5086982707571002</v>
      </c>
      <c r="J822" s="18">
        <v>-5.3982842878432002</v>
      </c>
      <c r="K822" s="18">
        <v>-6.8324314234303003</v>
      </c>
      <c r="L822" s="18">
        <v>5.62</v>
      </c>
      <c r="M822" s="18">
        <v>5.89</v>
      </c>
      <c r="N822" s="18">
        <v>6.31</v>
      </c>
      <c r="O822" s="18">
        <v>5.93</v>
      </c>
      <c r="P822" s="18">
        <v>9.8049999999999997</v>
      </c>
      <c r="Q822" s="18">
        <v>5.6</v>
      </c>
      <c r="R822" s="18">
        <v>5.13</v>
      </c>
      <c r="S822" s="18">
        <v>8.01</v>
      </c>
      <c r="T822" s="18">
        <v>6.24</v>
      </c>
      <c r="U822" s="18">
        <v>4.7300000000000004</v>
      </c>
      <c r="V822" s="18">
        <v>5.99</v>
      </c>
      <c r="W822" s="18">
        <v>8.25</v>
      </c>
      <c r="X822" s="18">
        <v>8.91</v>
      </c>
      <c r="Y822" s="18">
        <v>-4.3499999999999996</v>
      </c>
      <c r="Z822" s="18">
        <v>5.67</v>
      </c>
      <c r="AA822" s="18">
        <v>4.24</v>
      </c>
      <c r="AB822" s="18">
        <v>7.99</v>
      </c>
      <c r="AC822" s="18">
        <v>5.93</v>
      </c>
      <c r="AD822" s="18">
        <v>5.9893940953325453</v>
      </c>
      <c r="AE822" s="18">
        <v>3.1087320224740367</v>
      </c>
      <c r="AF822" s="18">
        <v>5.6128666033204766</v>
      </c>
      <c r="AG822" s="18">
        <v>-1.3504626677436238</v>
      </c>
      <c r="AH822" s="18">
        <v>-0.68575166633955131</v>
      </c>
      <c r="AI822" s="18">
        <v>-0.98217327126148835</v>
      </c>
      <c r="AJ822" s="18">
        <v>2.3933902454850609</v>
      </c>
      <c r="AK822" s="18">
        <v>4.2896003347980827</v>
      </c>
      <c r="AM822" s="18">
        <v>0.26939517808124425</v>
      </c>
      <c r="AN822" s="18">
        <v>50.282613219892461</v>
      </c>
      <c r="AO822" s="18">
        <v>26.995513699383238</v>
      </c>
      <c r="AP822" s="18">
        <v>0.02</v>
      </c>
      <c r="AQ822" s="18">
        <v>2.0299999999999998</v>
      </c>
      <c r="AR822" s="21"/>
      <c r="AS822" s="21">
        <f t="shared" si="156"/>
        <v>5.6145563878991052</v>
      </c>
      <c r="AT822" s="21">
        <f t="shared" si="157"/>
        <v>-1.3487728831649948</v>
      </c>
      <c r="AV822" s="2">
        <f t="shared" si="158"/>
        <v>3.2544726439200016</v>
      </c>
      <c r="AW822" s="2">
        <f t="shared" si="159"/>
        <v>5.051982830204782</v>
      </c>
      <c r="AX822" s="2">
        <f t="shared" si="160"/>
        <v>1.0561286660332048</v>
      </c>
      <c r="AY822" s="2">
        <f t="shared" si="161"/>
        <v>0.98649537332256376</v>
      </c>
      <c r="AZ822" s="2">
        <f t="shared" si="162"/>
        <v>0.96079123572234293</v>
      </c>
      <c r="BA822" s="2">
        <f t="shared" si="163"/>
        <v>3.9208764277657071E-2</v>
      </c>
      <c r="BB822" s="2">
        <f t="shared" si="164"/>
        <v>1.0532137800828603</v>
      </c>
      <c r="BD822" s="2">
        <f t="shared" si="165"/>
        <v>5.5994716811919494</v>
      </c>
      <c r="BE822" s="2">
        <f t="shared" si="166"/>
        <v>-1.3451491163076594</v>
      </c>
      <c r="BO822" s="21">
        <f t="shared" si="167"/>
        <v>412.19609551323589</v>
      </c>
      <c r="BP822" s="21">
        <f t="shared" si="168"/>
        <v>537.60202832328252</v>
      </c>
    </row>
    <row r="823" spans="2:68" x14ac:dyDescent="0.3">
      <c r="B823" s="12">
        <v>42094</v>
      </c>
      <c r="C823" s="18">
        <v>-1.0397000000000001</v>
      </c>
      <c r="D823" s="18">
        <v>-4.2245181390843101E-4</v>
      </c>
      <c r="E823" s="18">
        <v>5.0911350610773995E-2</v>
      </c>
      <c r="F823" s="18">
        <v>0.23851493072086002</v>
      </c>
      <c r="G823" s="18">
        <v>0.88149355883580005</v>
      </c>
      <c r="H823" s="18">
        <v>0.89358522496578996</v>
      </c>
      <c r="I823" s="18">
        <v>0.81649652370289005</v>
      </c>
      <c r="J823" s="18">
        <v>1.3055703932356</v>
      </c>
      <c r="K823" s="18">
        <v>1.3546464610949001</v>
      </c>
      <c r="L823" s="18">
        <v>1.45</v>
      </c>
      <c r="M823" s="18">
        <v>-1.78</v>
      </c>
      <c r="N823" s="18">
        <v>-0.56999999999999995</v>
      </c>
      <c r="O823" s="18">
        <v>-1.1399999999999999</v>
      </c>
      <c r="P823" s="18">
        <v>-3.27</v>
      </c>
      <c r="Q823" s="18">
        <v>-0.71</v>
      </c>
      <c r="R823" s="18">
        <v>-2.44</v>
      </c>
      <c r="S823" s="18">
        <v>-0.57999999999999996</v>
      </c>
      <c r="T823" s="18">
        <v>-1.55</v>
      </c>
      <c r="U823" s="18">
        <v>-2.4900000000000002</v>
      </c>
      <c r="V823" s="18">
        <v>-2.99</v>
      </c>
      <c r="W823" s="18">
        <v>-2.52</v>
      </c>
      <c r="X823" s="18">
        <v>-2.11</v>
      </c>
      <c r="Y823" s="18">
        <v>-0.32</v>
      </c>
      <c r="Z823" s="18">
        <v>0.66</v>
      </c>
      <c r="AA823" s="18">
        <v>0.76</v>
      </c>
      <c r="AB823" s="18">
        <v>0.2</v>
      </c>
      <c r="AC823" s="18">
        <v>-1.84</v>
      </c>
      <c r="AD823" s="18">
        <v>-1.4282071150431896</v>
      </c>
      <c r="AE823" s="18">
        <v>-1.4073500096030922</v>
      </c>
      <c r="AF823" s="18">
        <v>-1.4897774878272929</v>
      </c>
      <c r="AG823" s="18">
        <v>-1.1395887312788733</v>
      </c>
      <c r="AH823" s="18">
        <v>-2.0000413929030292</v>
      </c>
      <c r="AI823" s="18">
        <v>0.36981824436672639</v>
      </c>
      <c r="AJ823" s="18">
        <v>-5.4526573124792694</v>
      </c>
      <c r="AK823" s="18">
        <v>-4.2536115569823512</v>
      </c>
      <c r="AM823" s="18">
        <v>0.10424788961589382</v>
      </c>
      <c r="AN823" s="18">
        <v>49.068242618600578</v>
      </c>
      <c r="AO823" s="18">
        <v>26.728605452928473</v>
      </c>
      <c r="AP823" s="18">
        <v>0.03</v>
      </c>
      <c r="AQ823" s="18">
        <v>1.94</v>
      </c>
      <c r="AR823" s="21"/>
      <c r="AS823" s="21">
        <f t="shared" si="156"/>
        <v>-1.4893550360133845</v>
      </c>
      <c r="AT823" s="21">
        <f t="shared" si="157"/>
        <v>-1.1391662794649648</v>
      </c>
      <c r="AV823" s="2">
        <f t="shared" si="158"/>
        <v>-1.4889687504786608</v>
      </c>
      <c r="AW823" s="2">
        <f t="shared" si="159"/>
        <v>-1.580294909034996</v>
      </c>
      <c r="AX823" s="2">
        <f t="shared" si="160"/>
        <v>0.98510222512172707</v>
      </c>
      <c r="AY823" s="2">
        <f t="shared" si="161"/>
        <v>0.98860411268721127</v>
      </c>
      <c r="AZ823" s="2">
        <f t="shared" si="162"/>
        <v>0.96065733819478882</v>
      </c>
      <c r="BA823" s="2">
        <f t="shared" si="163"/>
        <v>3.9342661805211177E-2</v>
      </c>
      <c r="BB823" s="2">
        <f t="shared" si="164"/>
        <v>0.98523952980580898</v>
      </c>
      <c r="BD823" s="2">
        <f t="shared" si="165"/>
        <v>-1.487804031708708</v>
      </c>
      <c r="BE823" s="2">
        <f t="shared" si="166"/>
        <v>-1.1379799593730666</v>
      </c>
      <c r="BO823" s="21">
        <f t="shared" si="167"/>
        <v>406.48833019100232</v>
      </c>
      <c r="BP823" s="21">
        <f t="shared" si="168"/>
        <v>529.66676960788004</v>
      </c>
    </row>
    <row r="824" spans="2:68" x14ac:dyDescent="0.3">
      <c r="B824" s="12">
        <v>42124</v>
      </c>
      <c r="C824" s="18">
        <v>0.87659999999999993</v>
      </c>
      <c r="D824" s="18">
        <v>2.9572627783913674E-3</v>
      </c>
      <c r="E824" s="18">
        <v>5.9164497301772E-2</v>
      </c>
      <c r="F824" s="18">
        <v>9.6476871392878999E-2</v>
      </c>
      <c r="G824" s="18">
        <v>-0.12653551588242001</v>
      </c>
      <c r="H824" s="18">
        <v>-0.37489074417115997</v>
      </c>
      <c r="I824" s="18">
        <v>-0.79560033527773</v>
      </c>
      <c r="J824" s="18">
        <v>-2.5514256214757003</v>
      </c>
      <c r="K824" s="18">
        <v>-3.9438411657420001</v>
      </c>
      <c r="L824" s="18">
        <v>-2.41</v>
      </c>
      <c r="M824" s="18">
        <v>1.21</v>
      </c>
      <c r="N824" s="18">
        <v>-0.38</v>
      </c>
      <c r="O824" s="18">
        <v>1.44</v>
      </c>
      <c r="P824" s="18">
        <v>8.0350000000000001</v>
      </c>
      <c r="Q824" s="18">
        <v>-1.86</v>
      </c>
      <c r="R824" s="18">
        <v>0.85</v>
      </c>
      <c r="S824" s="18">
        <v>-0.68</v>
      </c>
      <c r="T824" s="18">
        <v>-0.94</v>
      </c>
      <c r="U824" s="18">
        <v>6.67</v>
      </c>
      <c r="V824" s="18">
        <v>-0.43</v>
      </c>
      <c r="W824" s="18">
        <v>1.48</v>
      </c>
      <c r="X824" s="18">
        <v>3.6</v>
      </c>
      <c r="Y824" s="18">
        <v>0.28000000000000003</v>
      </c>
      <c r="Z824" s="18">
        <v>-2.09</v>
      </c>
      <c r="AA824" s="18">
        <v>-1.42</v>
      </c>
      <c r="AB824" s="18">
        <v>0.74</v>
      </c>
      <c r="AC824" s="18">
        <v>0.37</v>
      </c>
      <c r="AD824" s="18">
        <v>4.163511511300344</v>
      </c>
      <c r="AE824" s="18">
        <v>7.7225013658632768</v>
      </c>
      <c r="AF824" s="18">
        <v>2.9506019859576904</v>
      </c>
      <c r="AG824" s="18">
        <v>1.1563633928920236</v>
      </c>
      <c r="AH824" s="18">
        <v>1.9830263033490336</v>
      </c>
      <c r="AI824" s="18">
        <v>-1.0225357744708896</v>
      </c>
      <c r="AJ824" s="18">
        <v>8.5954525565739903</v>
      </c>
      <c r="AK824" s="18">
        <v>24.937133277451796</v>
      </c>
      <c r="AM824" s="18">
        <v>0.32977453412468272</v>
      </c>
      <c r="AN824" s="18">
        <v>49.27424949859725</v>
      </c>
      <c r="AO824" s="18">
        <v>26.79137168019232</v>
      </c>
      <c r="AP824" s="18">
        <v>0.01</v>
      </c>
      <c r="AQ824" s="18">
        <v>2.0499999999999998</v>
      </c>
      <c r="AR824" s="21"/>
      <c r="AS824" s="21">
        <f t="shared" si="156"/>
        <v>2.947644723179299</v>
      </c>
      <c r="AT824" s="21">
        <f t="shared" si="157"/>
        <v>1.1534061301136322</v>
      </c>
      <c r="AV824" s="2">
        <f t="shared" si="158"/>
        <v>2.0825558739133077</v>
      </c>
      <c r="AW824" s="2">
        <f t="shared" si="159"/>
        <v>2.5502373296681702</v>
      </c>
      <c r="AX824" s="2">
        <f t="shared" si="160"/>
        <v>1.0295060198595769</v>
      </c>
      <c r="AY824" s="2">
        <f t="shared" si="161"/>
        <v>1.0115636339289202</v>
      </c>
      <c r="AZ824" s="2">
        <f t="shared" si="162"/>
        <v>0.96131648390864721</v>
      </c>
      <c r="BA824" s="2">
        <f t="shared" si="163"/>
        <v>3.8683516091352788E-2</v>
      </c>
      <c r="BB824" s="2">
        <f t="shared" si="164"/>
        <v>1.0288001186379285</v>
      </c>
      <c r="BD824" s="2">
        <f t="shared" si="165"/>
        <v>2.9379560921635788</v>
      </c>
      <c r="BE824" s="2">
        <f t="shared" si="166"/>
        <v>1.1496149926274675</v>
      </c>
      <c r="BO824" s="21">
        <f t="shared" si="167"/>
        <v>416.29417178532572</v>
      </c>
      <c r="BP824" s="21">
        <f t="shared" si="168"/>
        <v>544.92123541115529</v>
      </c>
    </row>
    <row r="825" spans="2:68" x14ac:dyDescent="0.3">
      <c r="B825" s="12">
        <v>42155</v>
      </c>
      <c r="C825" s="18">
        <v>1.0277000000000001</v>
      </c>
      <c r="D825" s="18">
        <v>-4.2245178458744093E-4</v>
      </c>
      <c r="E825" s="18">
        <v>2.7224974376505999E-2</v>
      </c>
      <c r="F825" s="18">
        <v>5.2134887023470994E-2</v>
      </c>
      <c r="G825" s="18">
        <v>-9.3395802844024003E-2</v>
      </c>
      <c r="H825" s="18">
        <v>-0.36666816397726998</v>
      </c>
      <c r="I825" s="18">
        <v>-0.38171676391961001</v>
      </c>
      <c r="J825" s="18">
        <v>-2.0597177792720003</v>
      </c>
      <c r="K825" s="18">
        <v>-3.0017339660060003</v>
      </c>
      <c r="L825" s="18">
        <v>2.33</v>
      </c>
      <c r="M825" s="18">
        <v>1.1000000000000001</v>
      </c>
      <c r="N825" s="18">
        <v>1.88</v>
      </c>
      <c r="O825" s="18">
        <v>1.35</v>
      </c>
      <c r="P825" s="18">
        <v>-5.8650000000000002</v>
      </c>
      <c r="Q825" s="18">
        <v>3.5950000000000002</v>
      </c>
      <c r="R825" s="18">
        <v>1.49</v>
      </c>
      <c r="S825" s="18">
        <v>1.01</v>
      </c>
      <c r="T825" s="18">
        <v>1.08</v>
      </c>
      <c r="U825" s="18">
        <v>-5.0999999999999996</v>
      </c>
      <c r="V825" s="18">
        <v>0.53</v>
      </c>
      <c r="W825" s="18">
        <v>1.92</v>
      </c>
      <c r="X825" s="18">
        <v>0.33</v>
      </c>
      <c r="Y825" s="18">
        <v>-0.46</v>
      </c>
      <c r="Z825" s="18">
        <v>1.08</v>
      </c>
      <c r="AA825" s="18">
        <v>4.91</v>
      </c>
      <c r="AB825" s="18">
        <v>3.11</v>
      </c>
      <c r="AC825" s="18">
        <v>-0.53</v>
      </c>
      <c r="AD825" s="18">
        <v>-0.39720637249703872</v>
      </c>
      <c r="AE825" s="18">
        <v>-3.9853001394740684</v>
      </c>
      <c r="AF825" s="18">
        <v>-5.2745350185734452E-2</v>
      </c>
      <c r="AG825" s="18">
        <v>-1.6804040121751518</v>
      </c>
      <c r="AH825" s="18">
        <v>-2.1798713225045452</v>
      </c>
      <c r="AI825" s="18">
        <v>-0.70412374109023457</v>
      </c>
      <c r="AJ825" s="18">
        <v>-2.7469900465075803</v>
      </c>
      <c r="AK825" s="18">
        <v>1.0566923851056842</v>
      </c>
      <c r="AM825" s="18">
        <v>0.27679208104607333</v>
      </c>
      <c r="AN825" s="18">
        <v>49.357678921953166</v>
      </c>
      <c r="AO825" s="18">
        <v>26.806111379650819</v>
      </c>
      <c r="AP825" s="18">
        <v>0.01</v>
      </c>
      <c r="AQ825" s="18">
        <v>2.12</v>
      </c>
      <c r="AR825" s="21"/>
      <c r="AS825" s="21">
        <f t="shared" si="156"/>
        <v>-5.2322898401147011E-2</v>
      </c>
      <c r="AT825" s="21">
        <f t="shared" si="157"/>
        <v>-1.6799815603905643</v>
      </c>
      <c r="AV825" s="2">
        <f t="shared" si="158"/>
        <v>-0.81783502982863299</v>
      </c>
      <c r="AW825" s="2">
        <f t="shared" si="159"/>
        <v>-0.39250099127410287</v>
      </c>
      <c r="AX825" s="2">
        <f t="shared" si="160"/>
        <v>0.99947254649814266</v>
      </c>
      <c r="AY825" s="2">
        <f t="shared" si="161"/>
        <v>0.98319595987824848</v>
      </c>
      <c r="AZ825" s="2">
        <f t="shared" si="162"/>
        <v>0.96192246416333838</v>
      </c>
      <c r="BA825" s="2">
        <f t="shared" si="163"/>
        <v>3.8077535836661625E-2</v>
      </c>
      <c r="BB825" s="2">
        <f t="shared" si="164"/>
        <v>0.9988429108977197</v>
      </c>
      <c r="BD825" s="2">
        <f t="shared" si="165"/>
        <v>-5.2178472521197533E-2</v>
      </c>
      <c r="BE825" s="2">
        <f t="shared" si="166"/>
        <v>-1.6753443399273917</v>
      </c>
      <c r="BO825" s="21">
        <f t="shared" si="167"/>
        <v>414.04184152268846</v>
      </c>
      <c r="BP825" s="21">
        <f t="shared" si="168"/>
        <v>544.29071298805991</v>
      </c>
    </row>
    <row r="826" spans="2:68" x14ac:dyDescent="0.3">
      <c r="B826" s="12">
        <v>42185</v>
      </c>
      <c r="C826" s="18">
        <v>-1.9231000000000003</v>
      </c>
      <c r="D826" s="18">
        <v>2.1122732429823543E-4</v>
      </c>
      <c r="E826" s="18">
        <v>-5.4322344246637002E-3</v>
      </c>
      <c r="F826" s="18">
        <v>3.9380374294626E-2</v>
      </c>
      <c r="G826" s="18">
        <v>-0.53546917690161</v>
      </c>
      <c r="H826" s="18">
        <v>-1.1347534071403</v>
      </c>
      <c r="I826" s="18">
        <v>-1.8368828982910002</v>
      </c>
      <c r="J826" s="18">
        <v>-2.7738087257797002</v>
      </c>
      <c r="K826" s="18">
        <v>-4.4036435717079998</v>
      </c>
      <c r="L826" s="18">
        <v>2.73</v>
      </c>
      <c r="M826" s="18">
        <v>-1.86</v>
      </c>
      <c r="N826" s="18">
        <v>-0.36</v>
      </c>
      <c r="O826" s="18">
        <v>-0.33</v>
      </c>
      <c r="P826" s="18">
        <v>-4.2700000000000005</v>
      </c>
      <c r="Q826" s="18">
        <v>-0.17500000000000002</v>
      </c>
      <c r="R826" s="18">
        <v>-1.34</v>
      </c>
      <c r="S826" s="18">
        <v>-1.84</v>
      </c>
      <c r="T826" s="18">
        <v>-1.99</v>
      </c>
      <c r="U826" s="18">
        <v>-3.77</v>
      </c>
      <c r="V826" s="18">
        <v>-1.85</v>
      </c>
      <c r="W826" s="18">
        <v>-3.63</v>
      </c>
      <c r="X826" s="18">
        <v>-0.52</v>
      </c>
      <c r="Y826" s="18">
        <v>-5.29</v>
      </c>
      <c r="Z826" s="18">
        <v>-0.61</v>
      </c>
      <c r="AA826" s="18">
        <v>0.16</v>
      </c>
      <c r="AB826" s="18">
        <v>1.47</v>
      </c>
      <c r="AC826" s="18">
        <v>-2.4900000000000002</v>
      </c>
      <c r="AD826" s="18">
        <v>-2.8048641302523492</v>
      </c>
      <c r="AE826" s="18">
        <v>-2.5208189008197546</v>
      </c>
      <c r="AF826" s="18">
        <v>-2.3099083441875945</v>
      </c>
      <c r="AG826" s="18">
        <v>-1.1989138013935863</v>
      </c>
      <c r="AH826" s="18">
        <v>-0.92626488172782295</v>
      </c>
      <c r="AI826" s="18">
        <v>-1.6565433462175538</v>
      </c>
      <c r="AJ826" s="18">
        <v>1.787709497206702</v>
      </c>
      <c r="AK826" s="18">
        <v>-1.2780082987551955</v>
      </c>
      <c r="AM826" s="18">
        <v>0.15863197801873063</v>
      </c>
      <c r="AN826" s="18">
        <v>48.089592030726614</v>
      </c>
      <c r="AO826" s="18">
        <v>26.495895292784837</v>
      </c>
      <c r="AP826" s="18">
        <v>0.01</v>
      </c>
      <c r="AQ826" s="18">
        <v>2.35</v>
      </c>
      <c r="AR826" s="21"/>
      <c r="AS826" s="21">
        <f t="shared" si="156"/>
        <v>-2.3101195715118927</v>
      </c>
      <c r="AT826" s="21">
        <f t="shared" si="157"/>
        <v>-1.1991250287178845</v>
      </c>
      <c r="AV826" s="2">
        <f t="shared" si="158"/>
        <v>-2.1352419593681224</v>
      </c>
      <c r="AW826" s="2">
        <f t="shared" si="159"/>
        <v>-2.4262363876887516</v>
      </c>
      <c r="AX826" s="2">
        <f t="shared" si="160"/>
        <v>0.97690091655812406</v>
      </c>
      <c r="AY826" s="2">
        <f t="shared" si="161"/>
        <v>0.98801086198606414</v>
      </c>
      <c r="AZ826" s="2">
        <f t="shared" si="162"/>
        <v>0.96150609142746968</v>
      </c>
      <c r="BA826" s="2">
        <f t="shared" si="163"/>
        <v>3.8493908572530322E-2</v>
      </c>
      <c r="BB826" s="2">
        <f t="shared" si="164"/>
        <v>0.97732395590329979</v>
      </c>
      <c r="BD826" s="2">
        <f t="shared" si="165"/>
        <v>-2.3064607871430214</v>
      </c>
      <c r="BE826" s="2">
        <f t="shared" si="166"/>
        <v>-1.1972258456775349</v>
      </c>
      <c r="BO826" s="21">
        <f t="shared" si="167"/>
        <v>405.85784915618819</v>
      </c>
      <c r="BP826" s="21">
        <f t="shared" si="168"/>
        <v>531.94835277891832</v>
      </c>
    </row>
    <row r="827" spans="2:68" x14ac:dyDescent="0.3">
      <c r="B827" s="12">
        <v>42216</v>
      </c>
      <c r="C827" s="18">
        <v>1.2108000000000001</v>
      </c>
      <c r="D827" s="18">
        <v>-3.8019397704869284E-3</v>
      </c>
      <c r="E827" s="18">
        <v>1.2148569567927999E-2</v>
      </c>
      <c r="F827" s="18">
        <v>7.5028409366746998E-2</v>
      </c>
      <c r="G827" s="18">
        <v>0.71636105439918996</v>
      </c>
      <c r="H827" s="18">
        <v>1.3578027746665</v>
      </c>
      <c r="I827" s="18">
        <v>1.5145775103387</v>
      </c>
      <c r="J827" s="18">
        <v>3.9302487660871002</v>
      </c>
      <c r="K827" s="18">
        <v>4.6044168281916997</v>
      </c>
      <c r="L827" s="18">
        <v>-5.17</v>
      </c>
      <c r="M827" s="18">
        <v>2.21</v>
      </c>
      <c r="N827" s="18">
        <v>2.87</v>
      </c>
      <c r="O827" s="18">
        <v>-0.78</v>
      </c>
      <c r="P827" s="18">
        <v>-13.25</v>
      </c>
      <c r="Q827" s="18">
        <v>3.4400000000000004</v>
      </c>
      <c r="R827" s="18">
        <v>4.96</v>
      </c>
      <c r="S827" s="18">
        <v>-2.31</v>
      </c>
      <c r="T827" s="18">
        <v>-1.87</v>
      </c>
      <c r="U827" s="18">
        <v>-8.93</v>
      </c>
      <c r="V827" s="18">
        <v>-2.35</v>
      </c>
      <c r="W827" s="18">
        <v>2.19</v>
      </c>
      <c r="X827" s="18">
        <v>1.55</v>
      </c>
      <c r="Y827" s="18">
        <v>2.65</v>
      </c>
      <c r="Z827" s="18">
        <v>5.16</v>
      </c>
      <c r="AA827" s="18">
        <v>3.49</v>
      </c>
      <c r="AB827" s="18">
        <v>1.93</v>
      </c>
      <c r="AC827" s="18">
        <v>1.68</v>
      </c>
      <c r="AD827" s="18">
        <v>2.0807019482774969</v>
      </c>
      <c r="AE827" s="18">
        <v>-6.8708624898441979</v>
      </c>
      <c r="AF827" s="18">
        <v>0.9048205013642896</v>
      </c>
      <c r="AG827" s="18">
        <v>1.753120424230481E-2</v>
      </c>
      <c r="AH827" s="18">
        <v>-0.60912943548497855</v>
      </c>
      <c r="AI827" s="18">
        <v>0.61172020449775655</v>
      </c>
      <c r="AJ827" s="18">
        <v>-10.823271130625688</v>
      </c>
      <c r="AK827" s="18">
        <v>-20.796906523201073</v>
      </c>
      <c r="AM827" s="18">
        <v>-4.2010805179071298E-4</v>
      </c>
      <c r="AN827" s="18">
        <v>48.724619438115198</v>
      </c>
      <c r="AO827" s="18">
        <v>26.381136336399685</v>
      </c>
      <c r="AP827" s="18">
        <v>0.08</v>
      </c>
      <c r="AQ827" s="18">
        <v>2.2000000000000002</v>
      </c>
      <c r="AR827" s="21"/>
      <c r="AS827" s="21">
        <f t="shared" si="156"/>
        <v>0.90862244113477653</v>
      </c>
      <c r="AT827" s="21">
        <f t="shared" si="157"/>
        <v>2.1333144012791738E-2</v>
      </c>
      <c r="AV827" s="2">
        <f t="shared" si="158"/>
        <v>0.63905382027948487</v>
      </c>
      <c r="AW827" s="2">
        <f t="shared" si="159"/>
        <v>0.87108537633528993</v>
      </c>
      <c r="AX827" s="2">
        <f t="shared" si="160"/>
        <v>1.0090482050136429</v>
      </c>
      <c r="AY827" s="2">
        <f t="shared" si="161"/>
        <v>1.000175312042423</v>
      </c>
      <c r="AZ827" s="2">
        <f t="shared" si="162"/>
        <v>0.96183166144898147</v>
      </c>
      <c r="BA827" s="2">
        <f t="shared" si="163"/>
        <v>3.8168338551018532E-2</v>
      </c>
      <c r="BB827" s="2">
        <f t="shared" si="164"/>
        <v>1.008706652682835</v>
      </c>
      <c r="BD827" s="2">
        <f t="shared" si="165"/>
        <v>0.90862625834684851</v>
      </c>
      <c r="BE827" s="2">
        <f t="shared" si="166"/>
        <v>2.133323363542395E-2</v>
      </c>
      <c r="BO827" s="21">
        <f t="shared" si="167"/>
        <v>408.44979420462187</v>
      </c>
      <c r="BP827" s="21">
        <f t="shared" si="168"/>
        <v>536.57984233177058</v>
      </c>
    </row>
    <row r="828" spans="2:68" x14ac:dyDescent="0.3">
      <c r="B828" s="12">
        <v>42247</v>
      </c>
      <c r="C828" s="18">
        <v>-5.9926000000000004</v>
      </c>
      <c r="D828" s="18">
        <v>2.5347902567363079E-3</v>
      </c>
      <c r="E828" s="18">
        <v>6.3668999563906E-3</v>
      </c>
      <c r="F828" s="18">
        <v>-9.2977637643941E-2</v>
      </c>
      <c r="G828" s="18">
        <v>3.7056956213775999E-2</v>
      </c>
      <c r="H828" s="18">
        <v>-3.0364532614221004E-2</v>
      </c>
      <c r="I828" s="18">
        <v>-0.1191781880538</v>
      </c>
      <c r="J828" s="18">
        <v>-0.73398879202300005</v>
      </c>
      <c r="K828" s="18">
        <v>-1.0113499250852001</v>
      </c>
      <c r="L828" s="18">
        <v>-4.8</v>
      </c>
      <c r="M828" s="18">
        <v>-6.06</v>
      </c>
      <c r="N828" s="18">
        <v>-6.35</v>
      </c>
      <c r="O828" s="18">
        <v>-6.63</v>
      </c>
      <c r="P828" s="18">
        <v>-4.4850000000000003</v>
      </c>
      <c r="Q828" s="18">
        <v>-6.39</v>
      </c>
      <c r="R828" s="18">
        <v>-4.1100000000000003</v>
      </c>
      <c r="S828" s="18">
        <v>-6.03</v>
      </c>
      <c r="T828" s="18">
        <v>-4.83</v>
      </c>
      <c r="U828" s="18">
        <v>-3.64</v>
      </c>
      <c r="V828" s="18">
        <v>-7.17</v>
      </c>
      <c r="W828" s="18">
        <v>-5.82</v>
      </c>
      <c r="X828" s="18">
        <v>-8.3800000000000008</v>
      </c>
      <c r="Y828" s="18">
        <v>-4.0599999999999996</v>
      </c>
      <c r="Z828" s="18">
        <v>-5.31</v>
      </c>
      <c r="AA828" s="18">
        <v>-8.3699999999999992</v>
      </c>
      <c r="AB828" s="18">
        <v>-6.52</v>
      </c>
      <c r="AC828" s="18">
        <v>-5.57</v>
      </c>
      <c r="AD828" s="18">
        <v>-7.3456588438405639</v>
      </c>
      <c r="AE828" s="18">
        <v>-9.0096771578058625</v>
      </c>
      <c r="AF828" s="18">
        <v>-6.8145715088377194</v>
      </c>
      <c r="AG828" s="18">
        <v>-0.67427717156043343</v>
      </c>
      <c r="AH828" s="18">
        <v>-0.99639640473955238</v>
      </c>
      <c r="AI828" s="18">
        <v>-0.24672501909180911</v>
      </c>
      <c r="AJ828" s="18">
        <v>-0.23141309699655777</v>
      </c>
      <c r="AK828" s="18">
        <v>4.4364253873912185</v>
      </c>
      <c r="AM828" s="18">
        <v>-0.22475875193775918</v>
      </c>
      <c r="AN828" s="18">
        <v>45.310305515902272</v>
      </c>
      <c r="AO828" s="18">
        <v>25.693658417057698</v>
      </c>
      <c r="AP828" s="18">
        <v>0.08</v>
      </c>
      <c r="AQ828" s="18">
        <v>2.21</v>
      </c>
      <c r="AR828" s="21"/>
      <c r="AS828" s="21">
        <f t="shared" si="156"/>
        <v>-6.8171062990944558</v>
      </c>
      <c r="AT828" s="21">
        <f t="shared" si="157"/>
        <v>-0.67681196181716974</v>
      </c>
      <c r="AV828" s="2">
        <f t="shared" si="158"/>
        <v>-4.7477244557167744</v>
      </c>
      <c r="AW828" s="2">
        <f t="shared" si="159"/>
        <v>-6.3554479238318589</v>
      </c>
      <c r="AX828" s="2">
        <f t="shared" si="160"/>
        <v>0.93185428491162281</v>
      </c>
      <c r="AY828" s="2">
        <f t="shared" si="161"/>
        <v>0.99325722828439567</v>
      </c>
      <c r="AZ828" s="2">
        <f t="shared" si="162"/>
        <v>0.95941868761598714</v>
      </c>
      <c r="BA828" s="2">
        <f t="shared" si="163"/>
        <v>4.0581312384012858E-2</v>
      </c>
      <c r="BB828" s="2">
        <f t="shared" si="164"/>
        <v>0.93419793324230382</v>
      </c>
      <c r="BD828" s="2">
        <f t="shared" si="165"/>
        <v>-6.8324628573392223</v>
      </c>
      <c r="BE828" s="2">
        <f t="shared" si="166"/>
        <v>-0.67833658265428076</v>
      </c>
      <c r="BO828" s="21">
        <f t="shared" si="167"/>
        <v>388.13969677609754</v>
      </c>
      <c r="BP828" s="21">
        <f t="shared" si="168"/>
        <v>501.27177972582132</v>
      </c>
    </row>
    <row r="829" spans="2:68" x14ac:dyDescent="0.3">
      <c r="B829" s="12">
        <v>42277</v>
      </c>
      <c r="C829" s="18">
        <v>-3.3755999999999999</v>
      </c>
      <c r="D829" s="18">
        <v>-6.3367650156020972E-4</v>
      </c>
      <c r="E829" s="18">
        <v>0.11627756588186999</v>
      </c>
      <c r="F829" s="18">
        <v>0.39959654802308997</v>
      </c>
      <c r="G829" s="18">
        <v>1.2089073711189</v>
      </c>
      <c r="H829" s="18">
        <v>1.5837078704985001</v>
      </c>
      <c r="I829" s="18">
        <v>1.7816732295725</v>
      </c>
      <c r="J829" s="18">
        <v>2.4733566531264</v>
      </c>
      <c r="K829" s="18">
        <v>2.4378623044548999</v>
      </c>
      <c r="L829" s="18">
        <v>-6.55</v>
      </c>
      <c r="M829" s="18">
        <v>-2.4</v>
      </c>
      <c r="N829" s="18">
        <v>-2.5099999999999998</v>
      </c>
      <c r="O829" s="18">
        <v>-5.51</v>
      </c>
      <c r="P829" s="18">
        <v>-11.73</v>
      </c>
      <c r="Q829" s="18">
        <v>-2.5449999999999999</v>
      </c>
      <c r="R829" s="18">
        <v>-0.56000000000000005</v>
      </c>
      <c r="S829" s="18">
        <v>-3.45</v>
      </c>
      <c r="T829" s="18">
        <v>-4.4400000000000004</v>
      </c>
      <c r="U829" s="18">
        <v>-5.74</v>
      </c>
      <c r="V829" s="18">
        <v>-3.86</v>
      </c>
      <c r="W829" s="18">
        <v>-1.29</v>
      </c>
      <c r="X829" s="18">
        <v>-2.5</v>
      </c>
      <c r="Y829" s="18">
        <v>-0.5</v>
      </c>
      <c r="Z829" s="18">
        <v>-2.06</v>
      </c>
      <c r="AA829" s="18">
        <v>-6.95</v>
      </c>
      <c r="AB829" s="18">
        <v>-3.19</v>
      </c>
      <c r="AC829" s="18">
        <v>-2.87</v>
      </c>
      <c r="AD829" s="18">
        <v>-5.041525143984849</v>
      </c>
      <c r="AE829" s="18">
        <v>-2.9725571801854089</v>
      </c>
      <c r="AF829" s="18">
        <v>-3.5785547819770946</v>
      </c>
      <c r="AG829" s="18">
        <v>0.9414179855369742</v>
      </c>
      <c r="AH829" s="18">
        <v>0.68992135753984662</v>
      </c>
      <c r="AI829" s="18">
        <v>0.70667216300570601</v>
      </c>
      <c r="AJ829" s="18">
        <v>-4.1158762276069734</v>
      </c>
      <c r="AK829" s="18">
        <v>-8.4146341463414593</v>
      </c>
      <c r="AM829" s="18">
        <v>9.8948201669069036E-2</v>
      </c>
      <c r="AN829" s="18">
        <v>43.366170720543103</v>
      </c>
      <c r="AO829" s="18">
        <v>24.496752170486431</v>
      </c>
      <c r="AP829" s="18">
        <v>1E-3</v>
      </c>
      <c r="AQ829" s="18">
        <v>2.06</v>
      </c>
      <c r="AR829" s="21"/>
      <c r="AS829" s="21">
        <f t="shared" si="156"/>
        <v>-3.5779211054755344</v>
      </c>
      <c r="AT829" s="21">
        <f t="shared" si="157"/>
        <v>0.94205166203853441</v>
      </c>
      <c r="AV829" s="2">
        <f t="shared" si="158"/>
        <v>-2.3215111533919428</v>
      </c>
      <c r="AW829" s="2">
        <f t="shared" si="159"/>
        <v>-3.4940765568004517</v>
      </c>
      <c r="AX829" s="2">
        <f t="shared" si="160"/>
        <v>0.96421445218022905</v>
      </c>
      <c r="AY829" s="2">
        <f t="shared" si="161"/>
        <v>1.0094141798553697</v>
      </c>
      <c r="AZ829" s="2">
        <f t="shared" si="162"/>
        <v>0.95759701197249225</v>
      </c>
      <c r="BA829" s="2">
        <f t="shared" si="163"/>
        <v>4.2402988027507749E-2</v>
      </c>
      <c r="BB829" s="2">
        <f t="shared" si="164"/>
        <v>0.96604871644868617</v>
      </c>
      <c r="BD829" s="2">
        <f t="shared" si="165"/>
        <v>-3.5743843164736426</v>
      </c>
      <c r="BE829" s="2">
        <f t="shared" si="166"/>
        <v>0.94112044028733011</v>
      </c>
      <c r="BO829" s="21">
        <f t="shared" si="167"/>
        <v>379.5130476746225</v>
      </c>
      <c r="BP829" s="21">
        <f t="shared" si="168"/>
        <v>484.25295939607821</v>
      </c>
    </row>
    <row r="830" spans="2:68" x14ac:dyDescent="0.3">
      <c r="B830" s="12">
        <v>42308</v>
      </c>
      <c r="C830" s="18">
        <v>7.3936999999999999</v>
      </c>
      <c r="D830" s="18">
        <v>-2.3234364306845556E-3</v>
      </c>
      <c r="E830" s="18">
        <v>-4.0415168073309998E-2</v>
      </c>
      <c r="F830" s="18">
        <v>-0.10920316228674</v>
      </c>
      <c r="G830" s="18">
        <v>-0.56258790436006001</v>
      </c>
      <c r="H830" s="18">
        <v>-0.80300296210547994</v>
      </c>
      <c r="I830" s="18">
        <v>-0.75166498383461</v>
      </c>
      <c r="J830" s="18">
        <v>-0.71614884783381005</v>
      </c>
      <c r="K830" s="18">
        <v>-1.1085271317830001</v>
      </c>
      <c r="L830" s="18">
        <v>5.38</v>
      </c>
      <c r="M830" s="18">
        <v>8.2899999999999991</v>
      </c>
      <c r="N830" s="18">
        <v>7.98</v>
      </c>
      <c r="O830" s="18">
        <v>7.18</v>
      </c>
      <c r="P830" s="18">
        <v>11.27</v>
      </c>
      <c r="Q830" s="18">
        <v>6.625</v>
      </c>
      <c r="R830" s="18">
        <v>6.8</v>
      </c>
      <c r="S830" s="18">
        <v>6.97</v>
      </c>
      <c r="T830" s="18">
        <v>8.27</v>
      </c>
      <c r="U830" s="18">
        <v>12.17</v>
      </c>
      <c r="V830" s="18">
        <v>11.6</v>
      </c>
      <c r="W830" s="18">
        <v>10.210000000000001</v>
      </c>
      <c r="X830" s="18">
        <v>9.0500000000000007</v>
      </c>
      <c r="Y830" s="18">
        <v>2.09</v>
      </c>
      <c r="Z830" s="18">
        <v>4.82</v>
      </c>
      <c r="AA830" s="18">
        <v>7.5</v>
      </c>
      <c r="AB830" s="18">
        <v>5.78</v>
      </c>
      <c r="AC830" s="18">
        <v>7.91</v>
      </c>
      <c r="AD830" s="18">
        <v>7.8230535397158629</v>
      </c>
      <c r="AE830" s="18">
        <v>7.1399952279981305</v>
      </c>
      <c r="AF830" s="18">
        <v>7.8749881405456579</v>
      </c>
      <c r="AG830" s="18">
        <v>0.53177822893160087</v>
      </c>
      <c r="AH830" s="18">
        <v>1.0663501867514524</v>
      </c>
      <c r="AI830" s="18">
        <v>0.51166598444536415</v>
      </c>
      <c r="AJ830" s="18">
        <v>0.95218487827473108</v>
      </c>
      <c r="AK830" s="18">
        <v>3.4176653351087438</v>
      </c>
      <c r="AM830" s="18">
        <v>0.11946174910508756</v>
      </c>
      <c r="AN830" s="18">
        <v>46.347363574977599</v>
      </c>
      <c r="AO830" s="18">
        <v>25.491441046066747</v>
      </c>
      <c r="AP830" s="18">
        <v>0.08</v>
      </c>
      <c r="AQ830" s="18">
        <v>2.16</v>
      </c>
      <c r="AR830" s="21"/>
      <c r="AS830" s="21">
        <f t="shared" si="156"/>
        <v>7.8773115769763429</v>
      </c>
      <c r="AT830" s="21">
        <f t="shared" si="157"/>
        <v>0.53410166536228543</v>
      </c>
      <c r="AV830" s="2">
        <f t="shared" si="158"/>
        <v>5.5525634179563523</v>
      </c>
      <c r="AW830" s="2">
        <f t="shared" si="159"/>
        <v>7.4441523494749084</v>
      </c>
      <c r="AX830" s="2">
        <f t="shared" si="160"/>
        <v>1.0787498814054566</v>
      </c>
      <c r="AY830" s="2">
        <f t="shared" si="161"/>
        <v>1.005317782289316</v>
      </c>
      <c r="AZ830" s="2">
        <f t="shared" si="162"/>
        <v>0.96036905393752736</v>
      </c>
      <c r="BA830" s="2">
        <f t="shared" si="163"/>
        <v>3.9630946062472638E-2</v>
      </c>
      <c r="BB830" s="2">
        <f t="shared" si="164"/>
        <v>1.0756361409858</v>
      </c>
      <c r="BD830" s="2">
        <f t="shared" si="165"/>
        <v>7.8679124311680129</v>
      </c>
      <c r="BE830" s="2">
        <f t="shared" si="166"/>
        <v>0.53346437948370162</v>
      </c>
      <c r="BO830" s="21">
        <f t="shared" si="167"/>
        <v>401.03912325100896</v>
      </c>
      <c r="BP830" s="21">
        <f t="shared" si="168"/>
        <v>520.87998450575083</v>
      </c>
    </row>
    <row r="831" spans="2:68" x14ac:dyDescent="0.3">
      <c r="B831" s="12">
        <v>42338</v>
      </c>
      <c r="C831" s="18">
        <v>0.2404</v>
      </c>
      <c r="D831" s="18">
        <v>2.1123157644797885E-3</v>
      </c>
      <c r="E831" s="18">
        <v>-0.17488566792786001</v>
      </c>
      <c r="F831" s="18">
        <v>-0.26382802576803999</v>
      </c>
      <c r="G831" s="18">
        <v>-0.44265626944295</v>
      </c>
      <c r="H831" s="18">
        <v>-0.44117059388988999</v>
      </c>
      <c r="I831" s="18">
        <v>-0.35003835526657001</v>
      </c>
      <c r="J831" s="18">
        <v>-0.56300879361181999</v>
      </c>
      <c r="K831" s="18">
        <v>-0.93282119620600001</v>
      </c>
      <c r="L831" s="18">
        <v>3.51</v>
      </c>
      <c r="M831" s="18">
        <v>0.25</v>
      </c>
      <c r="N831" s="18">
        <v>0.44</v>
      </c>
      <c r="O831" s="18">
        <v>2.98</v>
      </c>
      <c r="P831" s="18">
        <v>-2.15</v>
      </c>
      <c r="Q831" s="18">
        <v>1.05</v>
      </c>
      <c r="R831" s="18">
        <v>-0.91</v>
      </c>
      <c r="S831" s="18">
        <v>1.98</v>
      </c>
      <c r="T831" s="18">
        <v>0.5</v>
      </c>
      <c r="U831" s="18">
        <v>1.06</v>
      </c>
      <c r="V831" s="18">
        <v>0.28000000000000003</v>
      </c>
      <c r="W831" s="18">
        <v>1.1200000000000001</v>
      </c>
      <c r="X831" s="18">
        <v>-2.0299999999999998</v>
      </c>
      <c r="Y831" s="18">
        <v>-3.44</v>
      </c>
      <c r="Z831" s="18">
        <v>1.0900000000000001</v>
      </c>
      <c r="AA831" s="18">
        <v>0.56999999999999995</v>
      </c>
      <c r="AB831" s="18">
        <v>2.2000000000000002</v>
      </c>
      <c r="AC831" s="18">
        <v>0.05</v>
      </c>
      <c r="AD831" s="18">
        <v>-1.5438702249465419</v>
      </c>
      <c r="AE831" s="18">
        <v>-3.8942976356050041</v>
      </c>
      <c r="AF831" s="18">
        <v>-0.78129947298144486</v>
      </c>
      <c r="AG831" s="18">
        <v>-1.4485498836027566</v>
      </c>
      <c r="AH831" s="18">
        <v>-1.9451471885124527</v>
      </c>
      <c r="AI831" s="18">
        <v>-0.25889402798382477</v>
      </c>
      <c r="AJ831" s="18">
        <v>-6.6738044254104123</v>
      </c>
      <c r="AK831" s="18">
        <v>-13.240343347639483</v>
      </c>
      <c r="AM831" s="18">
        <v>-0.10755534268560574</v>
      </c>
      <c r="AN831" s="18">
        <v>46.138540120984317</v>
      </c>
      <c r="AO831" s="18">
        <v>26.225851890971931</v>
      </c>
      <c r="AP831" s="18">
        <v>0.22</v>
      </c>
      <c r="AQ831" s="18">
        <v>2.21</v>
      </c>
      <c r="AR831" s="21"/>
      <c r="AS831" s="21">
        <f t="shared" si="156"/>
        <v>-0.78341178874592465</v>
      </c>
      <c r="AT831" s="21">
        <f t="shared" si="157"/>
        <v>-1.4506621993672364</v>
      </c>
      <c r="AV831" s="2">
        <f t="shared" si="158"/>
        <v>-0.87391925348223265</v>
      </c>
      <c r="AW831" s="2">
        <f t="shared" si="159"/>
        <v>-0.70018789532934056</v>
      </c>
      <c r="AX831" s="2">
        <f t="shared" si="160"/>
        <v>0.99218700527018555</v>
      </c>
      <c r="AY831" s="2">
        <f t="shared" si="161"/>
        <v>0.98551450116397243</v>
      </c>
      <c r="AZ831" s="2">
        <f t="shared" si="162"/>
        <v>0.96062507970442468</v>
      </c>
      <c r="BA831" s="2">
        <f t="shared" si="163"/>
        <v>3.9374920295575322E-2</v>
      </c>
      <c r="BB831" s="2">
        <f t="shared" si="164"/>
        <v>0.99192256761985054</v>
      </c>
      <c r="BD831" s="2">
        <f t="shared" si="165"/>
        <v>-0.78425529721837794</v>
      </c>
      <c r="BE831" s="2">
        <f t="shared" si="166"/>
        <v>-1.4522241440219024</v>
      </c>
      <c r="BO831" s="21">
        <f t="shared" si="167"/>
        <v>397.10302613560606</v>
      </c>
      <c r="BP831" s="21">
        <f t="shared" si="168"/>
        <v>516.67261165273237</v>
      </c>
    </row>
    <row r="832" spans="2:68" x14ac:dyDescent="0.3">
      <c r="B832" s="12">
        <v>42369</v>
      </c>
      <c r="C832" s="18">
        <v>-2.2208999999999999</v>
      </c>
      <c r="D832" s="18">
        <v>1.0139926823415912E-2</v>
      </c>
      <c r="E832" s="18">
        <v>3.2652474812481998E-4</v>
      </c>
      <c r="F832" s="18">
        <v>-9.2052826653839001E-2</v>
      </c>
      <c r="G832" s="18">
        <v>-0.20523378734523001</v>
      </c>
      <c r="H832" s="18">
        <v>-0.40069446311165002</v>
      </c>
      <c r="I832" s="18">
        <v>-0.37689934283997001</v>
      </c>
      <c r="J832" s="18">
        <v>-0.45832475657195998</v>
      </c>
      <c r="K832" s="18">
        <v>-0.59995155352824003</v>
      </c>
      <c r="L832" s="18">
        <v>-4.91</v>
      </c>
      <c r="M832" s="18">
        <v>-1.61</v>
      </c>
      <c r="N832" s="18">
        <v>-1.65</v>
      </c>
      <c r="O832" s="18">
        <v>-4.9400000000000004</v>
      </c>
      <c r="P832" s="18">
        <v>-5.45</v>
      </c>
      <c r="Q832" s="18">
        <v>-0.97</v>
      </c>
      <c r="R832" s="18">
        <v>0.78</v>
      </c>
      <c r="S832" s="18">
        <v>-4.09</v>
      </c>
      <c r="T832" s="18">
        <v>-3.51</v>
      </c>
      <c r="U832" s="18">
        <v>-9.61</v>
      </c>
      <c r="V832" s="18">
        <v>-0.77</v>
      </c>
      <c r="W832" s="18">
        <v>-2.56</v>
      </c>
      <c r="X832" s="18">
        <v>-2.97</v>
      </c>
      <c r="Y832" s="18">
        <v>-2.36</v>
      </c>
      <c r="Z832" s="18">
        <v>0.04</v>
      </c>
      <c r="AA832" s="18">
        <v>0.28999999999999998</v>
      </c>
      <c r="AB832" s="18">
        <v>-2.89</v>
      </c>
      <c r="AC832" s="18">
        <v>-2.2400000000000002</v>
      </c>
      <c r="AD832" s="18">
        <v>-0.68658387780172747</v>
      </c>
      <c r="AE832" s="18">
        <v>-2.5013007113470098</v>
      </c>
      <c r="AF832" s="18">
        <v>-1.7613369243232313</v>
      </c>
      <c r="AG832" s="18">
        <v>-8.6108954021490991E-2</v>
      </c>
      <c r="AH832" s="18">
        <v>2.6783837025701196E-2</v>
      </c>
      <c r="AI832" s="18">
        <v>-0.43163789080727932</v>
      </c>
      <c r="AJ832" s="18">
        <v>-3.4799235181644406</v>
      </c>
      <c r="AK832" s="18">
        <v>-8.1622557506801812</v>
      </c>
      <c r="AM832" s="18">
        <v>-4.5844356307389589E-2</v>
      </c>
      <c r="AN832" s="18">
        <v>44.899419325229729</v>
      </c>
      <c r="AO832" s="18">
        <v>25.965424037124176</v>
      </c>
      <c r="AP832" s="18">
        <v>0.16</v>
      </c>
      <c r="AQ832" s="18">
        <v>2.27</v>
      </c>
      <c r="AR832" s="21"/>
      <c r="AS832" s="21">
        <f t="shared" si="156"/>
        <v>-1.7714768511466472</v>
      </c>
      <c r="AT832" s="21">
        <f t="shared" si="157"/>
        <v>-9.6248880844906903E-2</v>
      </c>
      <c r="AV832" s="2">
        <f t="shared" si="158"/>
        <v>-1.2129241769253196</v>
      </c>
      <c r="AW832" s="2">
        <f t="shared" si="159"/>
        <v>-1.6495306002082932</v>
      </c>
      <c r="AX832" s="2">
        <f t="shared" si="160"/>
        <v>0.98238663075676769</v>
      </c>
      <c r="AY832" s="2">
        <f t="shared" si="161"/>
        <v>0.99913891045978509</v>
      </c>
      <c r="AZ832" s="2">
        <f t="shared" si="162"/>
        <v>0.95998050453255901</v>
      </c>
      <c r="BA832" s="2">
        <f t="shared" si="163"/>
        <v>4.0019495467440991E-2</v>
      </c>
      <c r="BB832" s="2">
        <f t="shared" si="164"/>
        <v>0.98304625043484317</v>
      </c>
      <c r="BD832" s="2">
        <f t="shared" si="165"/>
        <v>-1.7722893457891287</v>
      </c>
      <c r="BE832" s="2">
        <f t="shared" si="166"/>
        <v>-9.6293025762736739E-2</v>
      </c>
      <c r="BO832" s="21">
        <f t="shared" si="167"/>
        <v>392.1044181980962</v>
      </c>
      <c r="BP832" s="21">
        <f t="shared" si="168"/>
        <v>507.91307358759644</v>
      </c>
    </row>
    <row r="833" spans="2:68" x14ac:dyDescent="0.3">
      <c r="B833" s="12">
        <v>42400</v>
      </c>
      <c r="C833" s="18">
        <v>-5.7084999999999999</v>
      </c>
      <c r="D833" s="18">
        <v>5.7034747839024291E-3</v>
      </c>
      <c r="E833" s="18">
        <v>0.25247398306362001</v>
      </c>
      <c r="F833" s="18">
        <v>0.61054377165533003</v>
      </c>
      <c r="G833" s="18">
        <v>2.2614648773077</v>
      </c>
      <c r="H833" s="18">
        <v>3.0264611963471002</v>
      </c>
      <c r="I833" s="18">
        <v>2.9749797982072002</v>
      </c>
      <c r="J833" s="18">
        <v>4.9933251315342</v>
      </c>
      <c r="K833" s="18">
        <v>5.7282773036414998</v>
      </c>
      <c r="L833" s="18">
        <v>-10.220000000000001</v>
      </c>
      <c r="M833" s="18">
        <v>-5.18</v>
      </c>
      <c r="N833" s="18">
        <v>-6.92</v>
      </c>
      <c r="O833" s="18">
        <v>-10.88</v>
      </c>
      <c r="P833" s="18">
        <v>-9.0449999999999999</v>
      </c>
      <c r="Q833" s="18">
        <v>-5.16</v>
      </c>
      <c r="R833" s="18">
        <v>0.17</v>
      </c>
      <c r="S833" s="18">
        <v>-12.38</v>
      </c>
      <c r="T833" s="18">
        <v>-6.26</v>
      </c>
      <c r="U833" s="18">
        <v>-4.3600000000000003</v>
      </c>
      <c r="V833" s="18">
        <v>-4.74</v>
      </c>
      <c r="W833" s="18">
        <v>-5.94</v>
      </c>
      <c r="X833" s="18">
        <v>0.34</v>
      </c>
      <c r="Y833" s="18">
        <v>4.67</v>
      </c>
      <c r="Z833" s="18">
        <v>-4.53</v>
      </c>
      <c r="AA833" s="18">
        <v>-10.130000000000001</v>
      </c>
      <c r="AB833" s="18">
        <v>-9.7799999999999994</v>
      </c>
      <c r="AC833" s="18">
        <v>-7</v>
      </c>
      <c r="AD833" s="18">
        <v>-7.8221423740541525</v>
      </c>
      <c r="AE833" s="18">
        <v>-6.1663677130044947</v>
      </c>
      <c r="AF833" s="18">
        <v>-6.0075299871435783</v>
      </c>
      <c r="AG833" s="18">
        <v>1.2141315604134117</v>
      </c>
      <c r="AH833" s="18">
        <v>0.37534190454386884</v>
      </c>
      <c r="AI833" s="18">
        <v>0.54774458113648894</v>
      </c>
      <c r="AJ833" s="18">
        <v>-5.3146932306995742</v>
      </c>
      <c r="AK833" s="18">
        <v>-9.3455426878535022</v>
      </c>
      <c r="AM833" s="18">
        <v>-0.13296753235823022</v>
      </c>
      <c r="AN833" s="18">
        <v>42.177726380189235</v>
      </c>
      <c r="AO833" s="18">
        <v>24.206167203878476</v>
      </c>
      <c r="AP833" s="18">
        <v>0.33</v>
      </c>
      <c r="AQ833" s="18">
        <v>1.94</v>
      </c>
      <c r="AR833" s="21"/>
      <c r="AS833" s="21">
        <f t="shared" si="156"/>
        <v>-6.0132334619274808</v>
      </c>
      <c r="AT833" s="21">
        <f t="shared" si="157"/>
        <v>1.2084280856295093</v>
      </c>
      <c r="AV833" s="2">
        <f t="shared" si="158"/>
        <v>-3.7080639905182506</v>
      </c>
      <c r="AW833" s="2">
        <f t="shared" si="159"/>
        <v>-5.585555203215498</v>
      </c>
      <c r="AX833" s="2">
        <f t="shared" si="160"/>
        <v>0.93992470012856422</v>
      </c>
      <c r="AY833" s="2">
        <f t="shared" si="161"/>
        <v>1.0121413156041341</v>
      </c>
      <c r="AZ833" s="2">
        <f t="shared" si="162"/>
        <v>0.95703781276291833</v>
      </c>
      <c r="BA833" s="2">
        <f t="shared" si="163"/>
        <v>4.2962187237081673E-2</v>
      </c>
      <c r="BB833" s="2">
        <f t="shared" si="164"/>
        <v>0.94281477264426272</v>
      </c>
      <c r="BD833" s="2">
        <f t="shared" si="165"/>
        <v>-6.0212397558482049</v>
      </c>
      <c r="BE833" s="2">
        <f t="shared" si="166"/>
        <v>1.2100370420249105</v>
      </c>
      <c r="BO833" s="21">
        <f t="shared" si="167"/>
        <v>377.04356389251592</v>
      </c>
      <c r="BP833" s="21">
        <f t="shared" si="168"/>
        <v>478.86794899753841</v>
      </c>
    </row>
    <row r="834" spans="2:68" x14ac:dyDescent="0.3">
      <c r="B834" s="12">
        <v>42429</v>
      </c>
      <c r="C834" s="18">
        <v>6.2E-2</v>
      </c>
      <c r="D834" s="18">
        <v>1.9014244287962612E-2</v>
      </c>
      <c r="E834" s="18">
        <v>3.9186477148100002E-2</v>
      </c>
      <c r="F834" s="18">
        <v>0.14106359664795001</v>
      </c>
      <c r="G834" s="18">
        <v>0.65273655192474</v>
      </c>
      <c r="H834" s="18">
        <v>1.0796909571611</v>
      </c>
      <c r="I834" s="18">
        <v>1.6708558291154001</v>
      </c>
      <c r="J834" s="18">
        <v>2.8198377639671999</v>
      </c>
      <c r="K834" s="18">
        <v>2.9667630022619003</v>
      </c>
      <c r="L834" s="18">
        <v>-0.7</v>
      </c>
      <c r="M834" s="18">
        <v>-0.23</v>
      </c>
      <c r="N834" s="18">
        <v>0.26</v>
      </c>
      <c r="O834" s="18">
        <v>-4.6399999999999997</v>
      </c>
      <c r="P834" s="18">
        <v>3.0750000000000002</v>
      </c>
      <c r="Q834" s="18">
        <v>-2.14</v>
      </c>
      <c r="R834" s="18">
        <v>0.59</v>
      </c>
      <c r="S834" s="18">
        <v>4.1100000000000003</v>
      </c>
      <c r="T834" s="18">
        <v>3.73</v>
      </c>
      <c r="U834" s="18">
        <v>-2.95</v>
      </c>
      <c r="V834" s="18">
        <v>2.65</v>
      </c>
      <c r="W834" s="18">
        <v>-0.9</v>
      </c>
      <c r="X834" s="18">
        <v>0.96</v>
      </c>
      <c r="Y834" s="18">
        <v>1.75</v>
      </c>
      <c r="Z834" s="18">
        <v>0.11</v>
      </c>
      <c r="AA834" s="18">
        <v>-0.98</v>
      </c>
      <c r="AB834" s="18">
        <v>-3.01</v>
      </c>
      <c r="AC834" s="18">
        <v>4.03</v>
      </c>
      <c r="AD834" s="18">
        <v>-1.7972097970262113</v>
      </c>
      <c r="AE834" s="18">
        <v>-0.15311901132142314</v>
      </c>
      <c r="AF834" s="18">
        <v>-0.63225990623441142</v>
      </c>
      <c r="AG834" s="18">
        <v>2.0350009472157593</v>
      </c>
      <c r="AH834" s="18">
        <v>2.0627187614973064</v>
      </c>
      <c r="AI834" s="18">
        <v>1.0465231450461632</v>
      </c>
      <c r="AJ834" s="18">
        <v>-2.0981529081236072</v>
      </c>
      <c r="AK834" s="18">
        <v>-2.7332144979203665</v>
      </c>
      <c r="AM834" s="18">
        <v>0.31347962382444194</v>
      </c>
      <c r="AN834" s="18">
        <v>42.211105983757449</v>
      </c>
      <c r="AO834" s="18">
        <v>24.00260677728976</v>
      </c>
      <c r="AP834" s="18">
        <v>0.33</v>
      </c>
      <c r="AQ834" s="18">
        <v>1.74</v>
      </c>
      <c r="AR834" s="21"/>
      <c r="AS834" s="21">
        <f t="shared" si="156"/>
        <v>-0.65127415052237403</v>
      </c>
      <c r="AT834" s="21">
        <f t="shared" si="157"/>
        <v>2.0159867029277967</v>
      </c>
      <c r="AV834" s="2">
        <f t="shared" si="158"/>
        <v>-0.14556127402380209</v>
      </c>
      <c r="AW834" s="2">
        <f t="shared" si="159"/>
        <v>-0.83114816986279427</v>
      </c>
      <c r="AX834" s="2">
        <f t="shared" si="160"/>
        <v>0.99367740093765589</v>
      </c>
      <c r="AY834" s="2">
        <f t="shared" si="161"/>
        <v>1.0203500094721576</v>
      </c>
      <c r="AZ834" s="2">
        <f t="shared" si="162"/>
        <v>0.95593542339265791</v>
      </c>
      <c r="BA834" s="2">
        <f t="shared" si="163"/>
        <v>4.4064576607342087E-2</v>
      </c>
      <c r="BB834" s="2">
        <f t="shared" si="164"/>
        <v>0.99482331453961648</v>
      </c>
      <c r="BD834" s="2">
        <f t="shared" si="165"/>
        <v>-0.64923891880199169</v>
      </c>
      <c r="BE834" s="2">
        <f t="shared" si="166"/>
        <v>2.0096867444811477</v>
      </c>
      <c r="BO834" s="21">
        <f t="shared" si="167"/>
        <v>377.67668922303375</v>
      </c>
      <c r="BP834" s="21">
        <f t="shared" si="168"/>
        <v>476.38900024851915</v>
      </c>
    </row>
    <row r="835" spans="2:68" x14ac:dyDescent="0.3">
      <c r="B835" s="12">
        <v>42460</v>
      </c>
      <c r="C835" s="18">
        <v>7.0491000000000001</v>
      </c>
      <c r="D835" s="18">
        <v>1.8591451874772069E-2</v>
      </c>
      <c r="E835" s="18">
        <v>0.13689133199329001</v>
      </c>
      <c r="F835" s="18">
        <v>0.18646304977202</v>
      </c>
      <c r="G835" s="18">
        <v>0.36504972939310998</v>
      </c>
      <c r="H835" s="18">
        <v>8.4801158949166011E-2</v>
      </c>
      <c r="I835" s="18">
        <v>-0.14424323014682999</v>
      </c>
      <c r="J835" s="18">
        <v>0.10233399998879</v>
      </c>
      <c r="K835" s="18">
        <v>0.28987570228296999</v>
      </c>
      <c r="L835" s="18">
        <v>6.5</v>
      </c>
      <c r="M835" s="18">
        <v>6.64</v>
      </c>
      <c r="N835" s="18">
        <v>6.65</v>
      </c>
      <c r="O835" s="18">
        <v>8.11</v>
      </c>
      <c r="P835" s="18">
        <v>11.835000000000001</v>
      </c>
      <c r="Q835" s="18">
        <v>5.97</v>
      </c>
      <c r="R835" s="18">
        <v>5</v>
      </c>
      <c r="S835" s="18">
        <v>10.63</v>
      </c>
      <c r="T835" s="18">
        <v>7.34</v>
      </c>
      <c r="U835" s="18">
        <v>10.89</v>
      </c>
      <c r="V835" s="18">
        <v>6.14</v>
      </c>
      <c r="W835" s="18">
        <v>8.5</v>
      </c>
      <c r="X835" s="18">
        <v>6.15</v>
      </c>
      <c r="Y835" s="18">
        <v>7.86</v>
      </c>
      <c r="Z835" s="18">
        <v>5.55</v>
      </c>
      <c r="AA835" s="18">
        <v>3.96</v>
      </c>
      <c r="AB835" s="18">
        <v>6.63</v>
      </c>
      <c r="AC835" s="18">
        <v>7.99</v>
      </c>
      <c r="AD835" s="18">
        <v>6.5940029526589283</v>
      </c>
      <c r="AE835" s="18">
        <v>13.258309298008975</v>
      </c>
      <c r="AF835" s="18">
        <v>7.479805293015751</v>
      </c>
      <c r="AG835" s="18">
        <v>3.4667981821689731</v>
      </c>
      <c r="AH835" s="18">
        <v>5.0750655122940413</v>
      </c>
      <c r="AI835" s="18">
        <v>3.1876329057286323</v>
      </c>
      <c r="AJ835" s="18">
        <v>4.5121504457198647</v>
      </c>
      <c r="AK835" s="18">
        <v>12.828344532681712</v>
      </c>
      <c r="AM835" s="18">
        <v>0.38306451612901693</v>
      </c>
      <c r="AN835" s="18">
        <v>44.49463333289907</v>
      </c>
      <c r="AO835" s="18">
        <v>25.372298620187905</v>
      </c>
      <c r="AP835" s="18">
        <v>0.21</v>
      </c>
      <c r="AQ835" s="18">
        <v>1.78</v>
      </c>
      <c r="AR835" s="21"/>
      <c r="AS835" s="21">
        <f t="shared" si="156"/>
        <v>7.461213841140979</v>
      </c>
      <c r="AT835" s="21">
        <f t="shared" si="157"/>
        <v>3.448206730294201</v>
      </c>
      <c r="AV835" s="2">
        <f t="shared" si="158"/>
        <v>5.8928386436327012</v>
      </c>
      <c r="AW835" s="2">
        <f t="shared" si="159"/>
        <v>6.9199093176250059</v>
      </c>
      <c r="AX835" s="2">
        <f t="shared" si="160"/>
        <v>1.0747980529301575</v>
      </c>
      <c r="AY835" s="2">
        <f t="shared" si="161"/>
        <v>1.0346679818216897</v>
      </c>
      <c r="AZ835" s="2">
        <f t="shared" si="162"/>
        <v>0.95751077074640778</v>
      </c>
      <c r="BA835" s="2">
        <f t="shared" si="163"/>
        <v>4.248922925359222E-2</v>
      </c>
      <c r="BB835" s="2">
        <f t="shared" si="164"/>
        <v>1.0730297383375402</v>
      </c>
      <c r="BD835" s="2">
        <f t="shared" si="165"/>
        <v>7.4327416453222055</v>
      </c>
      <c r="BE835" s="2">
        <f t="shared" si="166"/>
        <v>3.4350482792245911</v>
      </c>
      <c r="BO835" s="21">
        <f t="shared" si="167"/>
        <v>401.3793124956656</v>
      </c>
      <c r="BP835" s="21">
        <f t="shared" si="168"/>
        <v>511.17956428355092</v>
      </c>
    </row>
    <row r="836" spans="2:68" x14ac:dyDescent="0.3">
      <c r="B836" s="12">
        <v>42490</v>
      </c>
      <c r="C836" s="18">
        <v>1.1718</v>
      </c>
      <c r="D836" s="18">
        <v>6.3372373905856705E-3</v>
      </c>
      <c r="E836" s="18">
        <v>6.6642443060766998E-2</v>
      </c>
      <c r="F836" s="18">
        <v>-4.2633917713652998E-2</v>
      </c>
      <c r="G836" s="18">
        <v>-0.30282618862925997</v>
      </c>
      <c r="H836" s="18">
        <v>-0.39128464928538997</v>
      </c>
      <c r="I836" s="18">
        <v>-0.44576858403586</v>
      </c>
      <c r="J836" s="18">
        <v>-0.86692758077865995</v>
      </c>
      <c r="K836" s="18">
        <v>-1.1361754658644001</v>
      </c>
      <c r="L836" s="18">
        <v>3.47</v>
      </c>
      <c r="M836" s="18">
        <v>0.6</v>
      </c>
      <c r="N836" s="18">
        <v>-0.31</v>
      </c>
      <c r="O836" s="18">
        <v>6.45</v>
      </c>
      <c r="P836" s="18">
        <v>12.32</v>
      </c>
      <c r="Q836" s="18">
        <v>-0.88500000000000001</v>
      </c>
      <c r="R836" s="18">
        <v>0.3</v>
      </c>
      <c r="S836" s="18">
        <v>1.54</v>
      </c>
      <c r="T836" s="18">
        <v>2.68</v>
      </c>
      <c r="U836" s="18">
        <v>9.17</v>
      </c>
      <c r="V836" s="18">
        <v>1.68</v>
      </c>
      <c r="W836" s="18">
        <v>-4.25</v>
      </c>
      <c r="X836" s="18">
        <v>0.66</v>
      </c>
      <c r="Y836" s="18">
        <v>-0.8</v>
      </c>
      <c r="Z836" s="18">
        <v>-0.55000000000000004</v>
      </c>
      <c r="AA836" s="18">
        <v>4.95</v>
      </c>
      <c r="AB836" s="18">
        <v>4.1399999999999997</v>
      </c>
      <c r="AC836" s="18">
        <v>-0.34</v>
      </c>
      <c r="AD836" s="18">
        <v>3.0044312731459133</v>
      </c>
      <c r="AE836" s="18">
        <v>0.56383621618651958</v>
      </c>
      <c r="AF836" s="18">
        <v>1.5351341312588529</v>
      </c>
      <c r="AG836" s="18">
        <v>0.73539662235029279</v>
      </c>
      <c r="AH836" s="18">
        <v>1.1647706926364076</v>
      </c>
      <c r="AI836" s="18">
        <v>1.2014446840082016</v>
      </c>
      <c r="AJ836" s="18">
        <v>8.2841619442659322</v>
      </c>
      <c r="AK836" s="18">
        <v>24.47211694639957</v>
      </c>
      <c r="AM836" s="18">
        <v>0.23640958693178504</v>
      </c>
      <c r="AN836" s="18">
        <v>44.894055756633527</v>
      </c>
      <c r="AO836" s="18">
        <v>25.922337543673876</v>
      </c>
      <c r="AP836" s="18">
        <v>0.22</v>
      </c>
      <c r="AQ836" s="18">
        <v>1.83</v>
      </c>
      <c r="AR836" s="21"/>
      <c r="AS836" s="21">
        <f t="shared" si="156"/>
        <v>1.5287968938682672</v>
      </c>
      <c r="AT836" s="21">
        <f t="shared" si="157"/>
        <v>0.72905938495970712</v>
      </c>
      <c r="AV836" s="2">
        <f t="shared" si="158"/>
        <v>1.0588032916544998</v>
      </c>
      <c r="AW836" s="2">
        <f t="shared" si="159"/>
        <v>1.2647443139683467</v>
      </c>
      <c r="AX836" s="2">
        <f t="shared" si="160"/>
        <v>1.0153513413125885</v>
      </c>
      <c r="AY836" s="2">
        <f t="shared" si="161"/>
        <v>1.0073539662235029</v>
      </c>
      <c r="AZ836" s="2">
        <f t="shared" si="162"/>
        <v>0.95783132312744457</v>
      </c>
      <c r="BA836" s="2">
        <f t="shared" si="163"/>
        <v>4.2168676872555433E-2</v>
      </c>
      <c r="BB836" s="2">
        <f t="shared" si="164"/>
        <v>1.0150115390090013</v>
      </c>
      <c r="BD836" s="2">
        <f t="shared" si="165"/>
        <v>1.5251911956626811</v>
      </c>
      <c r="BE836" s="2">
        <f t="shared" si="166"/>
        <v>0.72733988374495551</v>
      </c>
      <c r="BO836" s="21">
        <f t="shared" si="167"/>
        <v>406.57802904309057</v>
      </c>
      <c r="BP836" s="21">
        <f t="shared" si="168"/>
        <v>518.85315625339774</v>
      </c>
    </row>
    <row r="837" spans="2:68" x14ac:dyDescent="0.3">
      <c r="B837" s="12">
        <v>42521</v>
      </c>
      <c r="C837" s="18">
        <v>1.4339999999999999</v>
      </c>
      <c r="D837" s="18">
        <v>1.0985073949609792E-2</v>
      </c>
      <c r="E837" s="18">
        <v>-3.9472252678573003E-2</v>
      </c>
      <c r="F837" s="18">
        <v>-0.10432680848830998</v>
      </c>
      <c r="G837" s="18">
        <v>-0.19973175013152997</v>
      </c>
      <c r="H837" s="18">
        <v>-0.14908989671317999</v>
      </c>
      <c r="I837" s="18">
        <v>0.12161080467462999</v>
      </c>
      <c r="J837" s="18">
        <v>0.75186554166143005</v>
      </c>
      <c r="K837" s="18">
        <v>0.71880220310970999</v>
      </c>
      <c r="L837" s="18">
        <v>-0.04</v>
      </c>
      <c r="M837" s="18">
        <v>1.65</v>
      </c>
      <c r="N837" s="18">
        <v>1.97</v>
      </c>
      <c r="O837" s="18">
        <v>1.67</v>
      </c>
      <c r="P837" s="18">
        <v>-0.55499999999999994</v>
      </c>
      <c r="Q837" s="18">
        <v>2.73</v>
      </c>
      <c r="R837" s="18">
        <v>0.73</v>
      </c>
      <c r="S837" s="18">
        <v>-1.0900000000000001</v>
      </c>
      <c r="T837" s="18">
        <v>-0.59</v>
      </c>
      <c r="U837" s="18">
        <v>-0.59</v>
      </c>
      <c r="V837" s="18">
        <v>-0.42</v>
      </c>
      <c r="W837" s="18">
        <v>5.18</v>
      </c>
      <c r="X837" s="18">
        <v>0.28000000000000003</v>
      </c>
      <c r="Y837" s="18">
        <v>2.2400000000000002</v>
      </c>
      <c r="Z837" s="18">
        <v>0.96</v>
      </c>
      <c r="AA837" s="18">
        <v>2.41</v>
      </c>
      <c r="AB837" s="18">
        <v>2.2000000000000002</v>
      </c>
      <c r="AC837" s="18">
        <v>-0.46</v>
      </c>
      <c r="AD837" s="18">
        <v>-0.78350691007673667</v>
      </c>
      <c r="AE837" s="18">
        <v>-3.710741828988684</v>
      </c>
      <c r="AF837" s="18">
        <v>0.21079959126946157</v>
      </c>
      <c r="AG837" s="18">
        <v>-1.8124047193864845</v>
      </c>
      <c r="AH837" s="18">
        <v>-2.5793926642652454</v>
      </c>
      <c r="AI837" s="18">
        <v>-0.2253883213843122</v>
      </c>
      <c r="AJ837" s="18">
        <v>0.85783652549231704</v>
      </c>
      <c r="AK837" s="18">
        <v>6.7855589386689896</v>
      </c>
      <c r="AM837" s="18">
        <v>0.27759572878272021</v>
      </c>
      <c r="AN837" s="18">
        <v>45.111134676238358</v>
      </c>
      <c r="AO837" s="18">
        <v>25.694709923449967</v>
      </c>
      <c r="AP837" s="18">
        <v>0.34</v>
      </c>
      <c r="AQ837" s="18">
        <v>1.84</v>
      </c>
      <c r="AR837" s="21"/>
      <c r="AS837" s="21">
        <f t="shared" si="156"/>
        <v>0.19981451731985178</v>
      </c>
      <c r="AT837" s="21">
        <f t="shared" si="157"/>
        <v>-1.8233897933360943</v>
      </c>
      <c r="AV837" s="2">
        <f t="shared" si="158"/>
        <v>-0.67375743071004246</v>
      </c>
      <c r="AW837" s="2">
        <f t="shared" si="159"/>
        <v>-0.15211198633646728</v>
      </c>
      <c r="AX837" s="2">
        <f t="shared" si="160"/>
        <v>1.0021079959126946</v>
      </c>
      <c r="AY837" s="2">
        <f t="shared" si="161"/>
        <v>0.98187595280613515</v>
      </c>
      <c r="AZ837" s="2">
        <f t="shared" si="162"/>
        <v>0.95864748090574081</v>
      </c>
      <c r="BA837" s="2">
        <f t="shared" si="163"/>
        <v>4.1352519094259188E-2</v>
      </c>
      <c r="BB837" s="2">
        <f t="shared" si="164"/>
        <v>1.0012548374244625</v>
      </c>
      <c r="BD837" s="2">
        <f t="shared" si="165"/>
        <v>0.19926137625026738</v>
      </c>
      <c r="BE837" s="2">
        <f t="shared" si="166"/>
        <v>-1.8183421531841992</v>
      </c>
      <c r="BO837" s="21">
        <f t="shared" si="167"/>
        <v>404.96732260357089</v>
      </c>
      <c r="BP837" s="21">
        <f t="shared" si="168"/>
        <v>519.50423261166497</v>
      </c>
    </row>
    <row r="838" spans="2:68" x14ac:dyDescent="0.3">
      <c r="B838" s="12">
        <v>42551</v>
      </c>
      <c r="C838" s="18">
        <v>0.29470000000000002</v>
      </c>
      <c r="D838" s="18">
        <v>1.9014006549156193E-2</v>
      </c>
      <c r="E838" s="18">
        <v>0.29890490519383001</v>
      </c>
      <c r="F838" s="18">
        <v>0.65374012880874999</v>
      </c>
      <c r="G838" s="18">
        <v>2.0241469678101001</v>
      </c>
      <c r="H838" s="18">
        <v>2.7572774148486001</v>
      </c>
      <c r="I838" s="18">
        <v>3.3345078448062999</v>
      </c>
      <c r="J838" s="18">
        <v>5.9324726391962006</v>
      </c>
      <c r="K838" s="18">
        <v>8.1475933133592999</v>
      </c>
      <c r="L838" s="18">
        <v>-0.64</v>
      </c>
      <c r="M838" s="18">
        <v>0.1</v>
      </c>
      <c r="N838" s="18">
        <v>-0.04</v>
      </c>
      <c r="O838" s="18">
        <v>-5.25</v>
      </c>
      <c r="P838" s="18">
        <v>-1.5649999999999999</v>
      </c>
      <c r="Q838" s="18">
        <v>2.14</v>
      </c>
      <c r="R838" s="18">
        <v>4.7300000000000004</v>
      </c>
      <c r="S838" s="18">
        <v>-5.46</v>
      </c>
      <c r="T838" s="18">
        <v>0.65</v>
      </c>
      <c r="U838" s="18">
        <v>2.5499999999999998</v>
      </c>
      <c r="V838" s="18">
        <v>1.35</v>
      </c>
      <c r="W838" s="18">
        <v>-1.72</v>
      </c>
      <c r="X838" s="18">
        <v>3.56</v>
      </c>
      <c r="Y838" s="18">
        <v>7.42</v>
      </c>
      <c r="Z838" s="18">
        <v>0.72</v>
      </c>
      <c r="AA838" s="18">
        <v>-0.16</v>
      </c>
      <c r="AB838" s="18">
        <v>-5.32</v>
      </c>
      <c r="AC838" s="18">
        <v>0.76</v>
      </c>
      <c r="AD838" s="18">
        <v>-3.3150861545127364</v>
      </c>
      <c r="AE838" s="18">
        <v>4.0948270218606586</v>
      </c>
      <c r="AF838" s="18">
        <v>-0.55272089634871291</v>
      </c>
      <c r="AG838" s="18">
        <v>3.3281413634998369</v>
      </c>
      <c r="AH838" s="18">
        <v>3.3198385590879065</v>
      </c>
      <c r="AI838" s="18">
        <v>2.1555720775898513</v>
      </c>
      <c r="AJ838" s="18">
        <v>3.4717021504226064</v>
      </c>
      <c r="AK838" s="18">
        <v>-1.6904276985743372</v>
      </c>
      <c r="AM838" s="18">
        <v>-5.0370074347894089E-2</v>
      </c>
      <c r="AN838" s="18">
        <v>45.041206264279168</v>
      </c>
      <c r="AO838" s="18">
        <v>25.840372927670511</v>
      </c>
      <c r="AP838" s="18">
        <v>0.26</v>
      </c>
      <c r="AQ838" s="18">
        <v>1.49</v>
      </c>
      <c r="AR838" s="21"/>
      <c r="AS838" s="21">
        <f t="shared" ref="AS838:AS901" si="169">AF838-D838</f>
        <v>-0.5717349028978691</v>
      </c>
      <c r="AT838" s="21">
        <f t="shared" ref="AT838:AT901" si="170">AG838-D838</f>
        <v>3.3091273569506807</v>
      </c>
      <c r="AV838" s="2">
        <f t="shared" ref="AV838:AV901" si="171">0.7*AF838 + 0.3*AG838 - AM838</f>
        <v>0.66190785595374613</v>
      </c>
      <c r="AW838" s="2">
        <f t="shared" ref="AW838:AW901" si="172">100*(BB838-1) - AM838</f>
        <v>-0.34186739129824506</v>
      </c>
      <c r="AX838" s="2">
        <f t="shared" ref="AX838:AX901" si="173">1 + AF838/100</f>
        <v>0.99447279103651287</v>
      </c>
      <c r="AY838" s="2">
        <f t="shared" ref="AY838:AY901" si="174">1 + AG838/100</f>
        <v>1.0332814136349984</v>
      </c>
      <c r="AZ838" s="2">
        <f t="shared" ref="AZ838:AZ901" si="175">AX838*AZ837/BB838</f>
        <v>0.95710295232025966</v>
      </c>
      <c r="BA838" s="2">
        <f t="shared" ref="BA838:BA901" si="176">1-AZ838</f>
        <v>4.2897047679740341E-2</v>
      </c>
      <c r="BB838" s="2">
        <f t="shared" ref="BB838:BB901" si="177">AZ837*AX838 + BA837*AY838</f>
        <v>0.99607762534353861</v>
      </c>
      <c r="BD838" s="2">
        <f t="shared" ref="BD838:BD901" si="178">(AF838-$D838)/(1+ 0.01*$AM838)</f>
        <v>-0.57202303132403409</v>
      </c>
      <c r="BE838" s="2">
        <f t="shared" ref="BE838:BE901" si="179">(AG838-$D838)/(1+ 0.01*$AM838)</f>
        <v>3.3107950068571412</v>
      </c>
      <c r="BO838" s="21">
        <f t="shared" ref="BO838:BO901" si="180">BO837*(1 + 0.01*(AV838+AM838))</f>
        <v>407.44385078444941</v>
      </c>
      <c r="BP838" s="21">
        <f t="shared" ref="BP838:BP901" si="181">BP837*(1 + 0.01*(AW838+AM838))</f>
        <v>517.46654237574455</v>
      </c>
    </row>
    <row r="839" spans="2:68" x14ac:dyDescent="0.3">
      <c r="B839" s="12">
        <v>42582</v>
      </c>
      <c r="C839" s="18">
        <v>3.8815000000000004</v>
      </c>
      <c r="D839" s="18">
        <v>1.7535134568058552E-2</v>
      </c>
      <c r="E839" s="18">
        <v>-4.3853962968395999E-2</v>
      </c>
      <c r="F839" s="18">
        <v>-3.0360537554308002E-2</v>
      </c>
      <c r="G839" s="18">
        <v>-4.0127927835425999E-4</v>
      </c>
      <c r="H839" s="18">
        <v>8.9236521518002002E-2</v>
      </c>
      <c r="I839" s="18">
        <v>0.32686008936465</v>
      </c>
      <c r="J839" s="18">
        <v>1.0643684447306001</v>
      </c>
      <c r="K839" s="18">
        <v>2.3538588008363002</v>
      </c>
      <c r="L839" s="18">
        <v>5.43</v>
      </c>
      <c r="M839" s="18">
        <v>3.66</v>
      </c>
      <c r="N839" s="18">
        <v>5.29</v>
      </c>
      <c r="O839" s="18">
        <v>4.88</v>
      </c>
      <c r="P839" s="18">
        <v>8.82</v>
      </c>
      <c r="Q839" s="18">
        <v>3.6799999999999997</v>
      </c>
      <c r="R839" s="18">
        <v>-0.06</v>
      </c>
      <c r="S839" s="18">
        <v>8.6</v>
      </c>
      <c r="T839" s="18">
        <v>4.78</v>
      </c>
      <c r="U839" s="18">
        <v>-2.73</v>
      </c>
      <c r="V839" s="18">
        <v>2.84</v>
      </c>
      <c r="W839" s="18">
        <v>7.5</v>
      </c>
      <c r="X839" s="18">
        <v>2.25</v>
      </c>
      <c r="Y839" s="18">
        <v>-0.26</v>
      </c>
      <c r="Z839" s="18">
        <v>3.84</v>
      </c>
      <c r="AA839" s="18">
        <v>6.16</v>
      </c>
      <c r="AB839" s="18">
        <v>4.0599999999999996</v>
      </c>
      <c r="AC839" s="18">
        <v>3.34</v>
      </c>
      <c r="AD839" s="18">
        <v>5.0761535060561691</v>
      </c>
      <c r="AE839" s="18">
        <v>5.0900234617777596</v>
      </c>
      <c r="AF839" s="18">
        <v>4.3397313454681008</v>
      </c>
      <c r="AG839" s="18">
        <v>0.88863029219474754</v>
      </c>
      <c r="AH839" s="18">
        <v>1.096254330353208</v>
      </c>
      <c r="AI839" s="18">
        <v>1.2245079270149173</v>
      </c>
      <c r="AJ839" s="18">
        <v>-5.9763221837357161</v>
      </c>
      <c r="AK839" s="18">
        <v>-13.942407292314074</v>
      </c>
      <c r="AM839" s="18">
        <v>0.18492217858316895</v>
      </c>
      <c r="AN839" s="18">
        <v>46.702996010315935</v>
      </c>
      <c r="AO839" s="18">
        <v>26.694003256096291</v>
      </c>
      <c r="AP839" s="18">
        <v>0.28000000000000003</v>
      </c>
      <c r="AQ839" s="18">
        <v>1.46</v>
      </c>
      <c r="AR839" s="21"/>
      <c r="AS839" s="21">
        <f t="shared" si="169"/>
        <v>4.3221962109000422</v>
      </c>
      <c r="AT839" s="21">
        <f t="shared" si="170"/>
        <v>0.87109515762668899</v>
      </c>
      <c r="AV839" s="2">
        <f t="shared" si="171"/>
        <v>3.1194788509029259</v>
      </c>
      <c r="AW839" s="2">
        <f t="shared" si="172"/>
        <v>4.0067671204550681</v>
      </c>
      <c r="AX839" s="2">
        <f t="shared" si="173"/>
        <v>1.043397313454681</v>
      </c>
      <c r="AY839" s="2">
        <f t="shared" si="174"/>
        <v>1.0088863029219475</v>
      </c>
      <c r="AZ839" s="2">
        <f t="shared" si="175"/>
        <v>0.95846286385119661</v>
      </c>
      <c r="BA839" s="2">
        <f t="shared" si="176"/>
        <v>4.1537136148803389E-2</v>
      </c>
      <c r="BB839" s="2">
        <f t="shared" si="177"/>
        <v>1.0419168929903824</v>
      </c>
      <c r="BD839" s="2">
        <f t="shared" si="178"/>
        <v>4.3142182644965024</v>
      </c>
      <c r="BE839" s="2">
        <f t="shared" si="179"/>
        <v>0.8694872828008301</v>
      </c>
      <c r="BO839" s="21">
        <f t="shared" si="180"/>
        <v>420.90742958434856</v>
      </c>
      <c r="BP839" s="21">
        <f t="shared" si="181"/>
        <v>539.15713205861175</v>
      </c>
    </row>
    <row r="840" spans="2:68" x14ac:dyDescent="0.3">
      <c r="B840" s="12">
        <v>42613</v>
      </c>
      <c r="C840" s="18">
        <v>0.27999999999999997</v>
      </c>
      <c r="D840" s="18">
        <v>1.5210782910468623E-2</v>
      </c>
      <c r="E840" s="18">
        <v>-1.1307758951871E-2</v>
      </c>
      <c r="F840" s="18">
        <v>-0.2591592283038</v>
      </c>
      <c r="G840" s="18">
        <v>-0.79984550267956989</v>
      </c>
      <c r="H840" s="18">
        <v>-1.0214167286906</v>
      </c>
      <c r="I840" s="18">
        <v>-0.79404882370443997</v>
      </c>
      <c r="J840" s="18">
        <v>-1.6033172364161001</v>
      </c>
      <c r="K840" s="18">
        <v>-0.75856508197501005</v>
      </c>
      <c r="L840" s="18">
        <v>3.66</v>
      </c>
      <c r="M840" s="18">
        <v>0.21</v>
      </c>
      <c r="N840" s="18">
        <v>-0.54</v>
      </c>
      <c r="O840" s="18">
        <v>4.4000000000000004</v>
      </c>
      <c r="P840" s="18">
        <v>3.96</v>
      </c>
      <c r="Q840" s="18">
        <v>-1.355</v>
      </c>
      <c r="R840" s="18">
        <v>-0.61</v>
      </c>
      <c r="S840" s="18">
        <v>0.25</v>
      </c>
      <c r="T840" s="18">
        <v>1.1499999999999999</v>
      </c>
      <c r="U840" s="18">
        <v>1.61</v>
      </c>
      <c r="V840" s="18">
        <v>2.0499999999999998</v>
      </c>
      <c r="W840" s="18">
        <v>1.81</v>
      </c>
      <c r="X840" s="18">
        <v>-3.17</v>
      </c>
      <c r="Y840" s="18">
        <v>-3.77</v>
      </c>
      <c r="Z840" s="18">
        <v>-1.36</v>
      </c>
      <c r="AA840" s="18">
        <v>-3.14</v>
      </c>
      <c r="AB840" s="18">
        <v>4.92</v>
      </c>
      <c r="AC840" s="18">
        <v>0.63</v>
      </c>
      <c r="AD840" s="18">
        <v>8.3841566484998964E-2</v>
      </c>
      <c r="AE840" s="18">
        <v>2.5185503165492396</v>
      </c>
      <c r="AF840" s="18">
        <v>0.38504447241671791</v>
      </c>
      <c r="AG840" s="18">
        <v>-0.53329078976899202</v>
      </c>
      <c r="AH840" s="18">
        <v>-0.3585694153598884</v>
      </c>
      <c r="AI840" s="18">
        <v>0.17192291431415985</v>
      </c>
      <c r="AJ840" s="18">
        <v>-0.41788090394236921</v>
      </c>
      <c r="AK840" s="18">
        <v>7.5589792970630842</v>
      </c>
      <c r="AM840" s="18">
        <v>0.26232097944252075</v>
      </c>
      <c r="AN840" s="18">
        <v>46.100476597549033</v>
      </c>
      <c r="AO840" s="18">
        <v>26.948872433723853</v>
      </c>
      <c r="AP840" s="18">
        <v>0.33</v>
      </c>
      <c r="AQ840" s="18">
        <v>1.58</v>
      </c>
      <c r="AR840" s="21"/>
      <c r="AS840" s="21">
        <f t="shared" si="169"/>
        <v>0.36983368950624929</v>
      </c>
      <c r="AT840" s="21">
        <f t="shared" si="170"/>
        <v>-0.54850157267946065</v>
      </c>
      <c r="AV840" s="2">
        <f t="shared" si="171"/>
        <v>-0.15277708568151582</v>
      </c>
      <c r="AW840" s="2">
        <f t="shared" si="172"/>
        <v>8.4578476158547744E-2</v>
      </c>
      <c r="AX840" s="2">
        <f t="shared" si="173"/>
        <v>1.0038504447241672</v>
      </c>
      <c r="AY840" s="2">
        <f t="shared" si="174"/>
        <v>0.99466709210231008</v>
      </c>
      <c r="AZ840" s="2">
        <f t="shared" si="175"/>
        <v>0.95882720577164582</v>
      </c>
      <c r="BA840" s="2">
        <f t="shared" si="176"/>
        <v>4.1172794228354181E-2</v>
      </c>
      <c r="BB840" s="2">
        <f t="shared" si="177"/>
        <v>1.0034689945560107</v>
      </c>
      <c r="BD840" s="2">
        <f t="shared" si="178"/>
        <v>0.36886607640180086</v>
      </c>
      <c r="BE840" s="2">
        <f t="shared" si="179"/>
        <v>-0.54706650247197419</v>
      </c>
      <c r="BO840" s="21">
        <f t="shared" si="180"/>
        <v>421.36850797184462</v>
      </c>
      <c r="BP840" s="21">
        <f t="shared" si="181"/>
        <v>541.02746521455742</v>
      </c>
    </row>
    <row r="841" spans="2:68" x14ac:dyDescent="0.3">
      <c r="B841" s="12">
        <v>42643</v>
      </c>
      <c r="C841" s="18">
        <v>0.30130000000000001</v>
      </c>
      <c r="D841" s="18">
        <v>1.9859629203544671E-2</v>
      </c>
      <c r="E841" s="18">
        <v>5.8725800703705998E-2</v>
      </c>
      <c r="F841" s="18">
        <v>0.12619472526198</v>
      </c>
      <c r="G841" s="18">
        <v>0.37353274559962002</v>
      </c>
      <c r="H841" s="18">
        <v>0.42090672656598999</v>
      </c>
      <c r="I841" s="18">
        <v>-0.13249306642503</v>
      </c>
      <c r="J841" s="18">
        <v>-1.1125030168598999</v>
      </c>
      <c r="K841" s="18">
        <v>-1.6210314978993001</v>
      </c>
      <c r="L841" s="18">
        <v>4.16</v>
      </c>
      <c r="M841" s="18">
        <v>0.16</v>
      </c>
      <c r="N841" s="18">
        <v>0.56999999999999995</v>
      </c>
      <c r="O841" s="18">
        <v>0.33</v>
      </c>
      <c r="P841" s="18">
        <v>3.33</v>
      </c>
      <c r="Q841" s="18">
        <v>1.19</v>
      </c>
      <c r="R841" s="18">
        <v>-2.48</v>
      </c>
      <c r="S841" s="18">
        <v>-1.54</v>
      </c>
      <c r="T841" s="18">
        <v>0.03</v>
      </c>
      <c r="U841" s="18">
        <v>2.83</v>
      </c>
      <c r="V841" s="18">
        <v>-0.32</v>
      </c>
      <c r="W841" s="18">
        <v>2.2200000000000002</v>
      </c>
      <c r="X841" s="18">
        <v>0.46</v>
      </c>
      <c r="Y841" s="18">
        <v>1.83</v>
      </c>
      <c r="Z841" s="18">
        <v>-0.63</v>
      </c>
      <c r="AA841" s="18">
        <v>0.57999999999999996</v>
      </c>
      <c r="AB841" s="18">
        <v>-1.49</v>
      </c>
      <c r="AC841" s="18">
        <v>-0.15</v>
      </c>
      <c r="AD841" s="18">
        <v>1.2736152526183542</v>
      </c>
      <c r="AE841" s="18">
        <v>1.3153337562118228</v>
      </c>
      <c r="AF841" s="18">
        <v>0.65624359650662267</v>
      </c>
      <c r="AG841" s="18">
        <v>0.73731095288012138</v>
      </c>
      <c r="AH841" s="18">
        <v>1.0630585169723927</v>
      </c>
      <c r="AI841" s="18">
        <v>-0.45451327811858455</v>
      </c>
      <c r="AJ841" s="18">
        <v>3.4178123792170556</v>
      </c>
      <c r="AK841" s="18">
        <v>7.676812891674123</v>
      </c>
      <c r="AM841" s="18">
        <v>0.23426874979268764</v>
      </c>
      <c r="AN841" s="18">
        <v>46.20280426280511</v>
      </c>
      <c r="AO841" s="18">
        <v>26.727873346478528</v>
      </c>
      <c r="AP841" s="18">
        <v>0.28999999999999998</v>
      </c>
      <c r="AQ841" s="18">
        <v>1.6</v>
      </c>
      <c r="AR841" s="21"/>
      <c r="AS841" s="21">
        <f t="shared" si="169"/>
        <v>0.636383967303078</v>
      </c>
      <c r="AT841" s="21">
        <f t="shared" si="170"/>
        <v>0.71745132367657671</v>
      </c>
      <c r="AV841" s="2">
        <f t="shared" si="171"/>
        <v>0.44629505362598465</v>
      </c>
      <c r="AW841" s="2">
        <f t="shared" si="172"/>
        <v>0.42531261629654704</v>
      </c>
      <c r="AX841" s="2">
        <f t="shared" si="173"/>
        <v>1.0065624359650662</v>
      </c>
      <c r="AY841" s="2">
        <f t="shared" si="174"/>
        <v>1.0073731095288012</v>
      </c>
      <c r="AZ841" s="2">
        <f t="shared" si="175"/>
        <v>0.95879541203438834</v>
      </c>
      <c r="BA841" s="2">
        <f t="shared" si="176"/>
        <v>4.1204587965611661E-2</v>
      </c>
      <c r="BB841" s="2">
        <f t="shared" si="177"/>
        <v>1.0065958136608923</v>
      </c>
      <c r="BD841" s="2">
        <f t="shared" si="178"/>
        <v>0.63489660296882666</v>
      </c>
      <c r="BE841" s="2">
        <f t="shared" si="179"/>
        <v>0.71577448773283003</v>
      </c>
      <c r="BO841" s="21">
        <f t="shared" si="180"/>
        <v>424.23618951610632</v>
      </c>
      <c r="BP841" s="21">
        <f t="shared" si="181"/>
        <v>544.59598156053755</v>
      </c>
    </row>
    <row r="842" spans="2:68" x14ac:dyDescent="0.3">
      <c r="B842" s="12">
        <v>42674</v>
      </c>
      <c r="C842" s="18">
        <v>-2.1543999999999999</v>
      </c>
      <c r="D842" s="18">
        <v>1.5633374603685191E-2</v>
      </c>
      <c r="E842" s="18">
        <v>5.5253675950510006E-2</v>
      </c>
      <c r="F842" s="18">
        <v>-4.2842633548262003E-2</v>
      </c>
      <c r="G842" s="18">
        <v>-0.62220954097862002</v>
      </c>
      <c r="H842" s="18">
        <v>-1.0956756306308</v>
      </c>
      <c r="I842" s="18">
        <v>-1.5542189379618001</v>
      </c>
      <c r="J842" s="18">
        <v>-3.3188057134224</v>
      </c>
      <c r="K842" s="18">
        <v>-5.2764846340165006</v>
      </c>
      <c r="L842" s="18">
        <v>-6.43</v>
      </c>
      <c r="M842" s="18">
        <v>-1.56</v>
      </c>
      <c r="N842" s="18">
        <v>-2.74</v>
      </c>
      <c r="O842" s="18">
        <v>1.1100000000000001</v>
      </c>
      <c r="P842" s="18">
        <v>-6.1</v>
      </c>
      <c r="Q842" s="18">
        <v>-3.74</v>
      </c>
      <c r="R842" s="18">
        <v>-0.18</v>
      </c>
      <c r="S842" s="18">
        <v>-3.77</v>
      </c>
      <c r="T842" s="18">
        <v>-2.68</v>
      </c>
      <c r="U842" s="18">
        <v>-2.96</v>
      </c>
      <c r="V842" s="18">
        <v>-2.33</v>
      </c>
      <c r="W842" s="18">
        <v>-1.03</v>
      </c>
      <c r="X842" s="18">
        <v>-3.03</v>
      </c>
      <c r="Y842" s="18">
        <v>-0.67</v>
      </c>
      <c r="Z842" s="18">
        <v>-4.12</v>
      </c>
      <c r="AA842" s="18">
        <v>-7.52</v>
      </c>
      <c r="AB842" s="18">
        <v>1.53</v>
      </c>
      <c r="AC842" s="18">
        <v>-0.68</v>
      </c>
      <c r="AD842" s="18">
        <v>-2.0383170309432375</v>
      </c>
      <c r="AE842" s="18">
        <v>0.24736027409362205</v>
      </c>
      <c r="AF842" s="18">
        <v>-1.6733482075458661</v>
      </c>
      <c r="AG842" s="18">
        <v>-2.7084958814428961</v>
      </c>
      <c r="AH842" s="18">
        <v>-2.9998280316421821</v>
      </c>
      <c r="AI842" s="18">
        <v>-1.0373670016503134</v>
      </c>
      <c r="AJ842" s="18">
        <v>5.3390282968468483E-3</v>
      </c>
      <c r="AK842" s="18">
        <v>-2.6605695281646247</v>
      </c>
      <c r="AM842" s="18">
        <v>0.11789477167711837</v>
      </c>
      <c r="AN842" s="18">
        <v>45.157013997997993</v>
      </c>
      <c r="AO842" s="18">
        <v>26.525143085070585</v>
      </c>
      <c r="AP842" s="18">
        <v>0.34</v>
      </c>
      <c r="AQ842" s="18">
        <v>1.84</v>
      </c>
      <c r="AR842" s="21"/>
      <c r="AS842" s="21">
        <f t="shared" si="169"/>
        <v>-1.6889815821495513</v>
      </c>
      <c r="AT842" s="21">
        <f t="shared" si="170"/>
        <v>-2.7241292560465813</v>
      </c>
      <c r="AV842" s="2">
        <f t="shared" si="171"/>
        <v>-2.1017872813920935</v>
      </c>
      <c r="AW842" s="2">
        <f t="shared" si="172"/>
        <v>-1.8338958126094651</v>
      </c>
      <c r="AX842" s="2">
        <f t="shared" si="173"/>
        <v>0.98326651792454134</v>
      </c>
      <c r="AY842" s="2">
        <f t="shared" si="174"/>
        <v>0.97291504118557104</v>
      </c>
      <c r="AZ842" s="2">
        <f t="shared" si="175"/>
        <v>0.9592115056141608</v>
      </c>
      <c r="BA842" s="2">
        <f t="shared" si="176"/>
        <v>4.0788494385839202E-2</v>
      </c>
      <c r="BB842" s="2">
        <f t="shared" si="177"/>
        <v>0.98283998959067653</v>
      </c>
      <c r="BD842" s="2">
        <f t="shared" si="178"/>
        <v>-1.6869927059506611</v>
      </c>
      <c r="BE842" s="2">
        <f t="shared" si="179"/>
        <v>-2.7209214319368855</v>
      </c>
      <c r="BO842" s="21">
        <f t="shared" si="180"/>
        <v>415.81979952879607</v>
      </c>
      <c r="BP842" s="21">
        <f t="shared" si="181"/>
        <v>535.25070884808304</v>
      </c>
    </row>
    <row r="843" spans="2:68" x14ac:dyDescent="0.3">
      <c r="B843" s="12">
        <v>42704</v>
      </c>
      <c r="C843" s="18">
        <v>4.0488</v>
      </c>
      <c r="D843" s="18">
        <v>1.3520363798624757E-2</v>
      </c>
      <c r="E843" s="18">
        <v>-0.10202278592135001</v>
      </c>
      <c r="F843" s="18">
        <v>-0.38127587465554003</v>
      </c>
      <c r="G843" s="18">
        <v>-2.3927384554338</v>
      </c>
      <c r="H843" s="18">
        <v>-3.5317506847350999</v>
      </c>
      <c r="I843" s="18">
        <v>-4.0878386710807</v>
      </c>
      <c r="J843" s="18">
        <v>-6.4666043174808001</v>
      </c>
      <c r="K843" s="18">
        <v>-9.2558404393070006</v>
      </c>
      <c r="L843" s="18">
        <v>11.92</v>
      </c>
      <c r="M843" s="18">
        <v>3.81</v>
      </c>
      <c r="N843" s="18">
        <v>1.61</v>
      </c>
      <c r="O843" s="18">
        <v>14.59</v>
      </c>
      <c r="P843" s="18">
        <v>8.92</v>
      </c>
      <c r="Q843" s="18">
        <v>5.0150000000000006</v>
      </c>
      <c r="R843" s="18">
        <v>-3.87</v>
      </c>
      <c r="S843" s="18">
        <v>7.55</v>
      </c>
      <c r="T843" s="18">
        <v>9.25</v>
      </c>
      <c r="U843" s="18">
        <v>9.57</v>
      </c>
      <c r="V843" s="18">
        <v>1.1200000000000001</v>
      </c>
      <c r="W843" s="18">
        <v>0.7</v>
      </c>
      <c r="X843" s="18">
        <v>6.56</v>
      </c>
      <c r="Y843" s="18">
        <v>-2.64</v>
      </c>
      <c r="Z843" s="18">
        <v>4.29</v>
      </c>
      <c r="AA843" s="18">
        <v>2.4</v>
      </c>
      <c r="AB843" s="18">
        <v>13.25</v>
      </c>
      <c r="AC843" s="18">
        <v>8.3800000000000008</v>
      </c>
      <c r="AD843" s="18">
        <v>-1.9797792790777868</v>
      </c>
      <c r="AE843" s="18">
        <v>-4.597058158647938</v>
      </c>
      <c r="AF843" s="18">
        <v>0.80900682948639169</v>
      </c>
      <c r="AG843" s="18">
        <v>-4.964833616645981</v>
      </c>
      <c r="AH843" s="18">
        <v>-5.1673596307160281</v>
      </c>
      <c r="AI843" s="18">
        <v>-2.6592156169432224</v>
      </c>
      <c r="AJ843" s="18">
        <v>1.6656878970690236</v>
      </c>
      <c r="AK843" s="18">
        <v>5.5092889173606663</v>
      </c>
      <c r="AM843" s="18">
        <v>0.25245221587761879</v>
      </c>
      <c r="AN843" s="18">
        <v>46.414238990790672</v>
      </c>
      <c r="AO843" s="18">
        <v>26.850953531056255</v>
      </c>
      <c r="AP843" s="18">
        <v>0.48</v>
      </c>
      <c r="AQ843" s="18">
        <v>2.37</v>
      </c>
      <c r="AR843" s="21"/>
      <c r="AS843" s="21">
        <f t="shared" si="169"/>
        <v>0.79548646568776693</v>
      </c>
      <c r="AT843" s="21">
        <f t="shared" si="170"/>
        <v>-4.9783539804446058</v>
      </c>
      <c r="AV843" s="2">
        <f t="shared" si="171"/>
        <v>-1.1755975202309388</v>
      </c>
      <c r="AW843" s="2">
        <f t="shared" si="172"/>
        <v>0.3210483549869636</v>
      </c>
      <c r="AX843" s="2">
        <f t="shared" si="173"/>
        <v>1.0080900682948639</v>
      </c>
      <c r="AY843" s="2">
        <f t="shared" si="174"/>
        <v>0.95035166383354019</v>
      </c>
      <c r="AZ843" s="2">
        <f t="shared" si="175"/>
        <v>0.96145762722305328</v>
      </c>
      <c r="BA843" s="2">
        <f t="shared" si="176"/>
        <v>3.8542372776946721E-2</v>
      </c>
      <c r="BB843" s="2">
        <f t="shared" si="177"/>
        <v>1.0057350057086458</v>
      </c>
      <c r="BD843" s="2">
        <f t="shared" si="178"/>
        <v>0.7934832995155211</v>
      </c>
      <c r="BE843" s="2">
        <f t="shared" si="179"/>
        <v>-4.9658176637161127</v>
      </c>
      <c r="BO843" s="21">
        <f t="shared" si="180"/>
        <v>411.9811785748746</v>
      </c>
      <c r="BP843" s="21">
        <f t="shared" si="181"/>
        <v>538.3203747188835</v>
      </c>
    </row>
    <row r="844" spans="2:68" x14ac:dyDescent="0.3">
      <c r="B844" s="12">
        <v>42735</v>
      </c>
      <c r="C844" s="18">
        <v>1.8762999999999999</v>
      </c>
      <c r="D844" s="18">
        <v>2.5354238710062482E-2</v>
      </c>
      <c r="E844" s="18">
        <v>5.4517275058599997E-2</v>
      </c>
      <c r="F844" s="18">
        <v>-5.1417078199316998E-2</v>
      </c>
      <c r="G844" s="18">
        <v>9.0016503025396998E-3</v>
      </c>
      <c r="H844" s="18">
        <v>-9.0863870576753006E-2</v>
      </c>
      <c r="I844" s="18">
        <v>-0.35371126805823</v>
      </c>
      <c r="J844" s="18">
        <v>-0.28634587703063002</v>
      </c>
      <c r="K844" s="18">
        <v>-0.35848132092021001</v>
      </c>
      <c r="L844" s="18">
        <v>4.34</v>
      </c>
      <c r="M844" s="18">
        <v>1.99</v>
      </c>
      <c r="N844" s="18">
        <v>1.06</v>
      </c>
      <c r="O844" s="18">
        <v>3.79</v>
      </c>
      <c r="P844" s="18">
        <v>0.5</v>
      </c>
      <c r="Q844" s="18">
        <v>0.18500000000000003</v>
      </c>
      <c r="R844" s="18">
        <v>3.46</v>
      </c>
      <c r="S844" s="18">
        <v>3.97</v>
      </c>
      <c r="T844" s="18">
        <v>0.3</v>
      </c>
      <c r="U844" s="18">
        <v>1.97</v>
      </c>
      <c r="V844" s="18">
        <v>0.83</v>
      </c>
      <c r="W844" s="18">
        <v>0.91</v>
      </c>
      <c r="X844" s="18">
        <v>4.88</v>
      </c>
      <c r="Y844" s="18">
        <v>3.61</v>
      </c>
      <c r="Z844" s="18">
        <v>-0.31</v>
      </c>
      <c r="AA844" s="18">
        <v>0.72</v>
      </c>
      <c r="AB844" s="18">
        <v>3.86</v>
      </c>
      <c r="AC844" s="18">
        <v>1.35</v>
      </c>
      <c r="AD844" s="18">
        <v>3.4382955801282256</v>
      </c>
      <c r="AE844" s="18">
        <v>0.29036727645133098</v>
      </c>
      <c r="AF844" s="18">
        <v>2.1998821969716698</v>
      </c>
      <c r="AG844" s="18">
        <v>-9.8160884381937041E-2</v>
      </c>
      <c r="AH844" s="18">
        <v>7.5224377002269804E-2</v>
      </c>
      <c r="AI844" s="18">
        <v>0.66078466821344328</v>
      </c>
      <c r="AJ844" s="18">
        <v>1.7329202331565208</v>
      </c>
      <c r="AK844" s="18">
        <v>8.7836470350131535</v>
      </c>
      <c r="AM844" s="18">
        <v>0.40430766948156283</v>
      </c>
      <c r="AN844" s="18">
        <v>47.141524617174326</v>
      </c>
      <c r="AO844" s="18">
        <v>27.865098223923525</v>
      </c>
      <c r="AP844" s="18">
        <v>0.51</v>
      </c>
      <c r="AQ844" s="18">
        <v>2.4500000000000002</v>
      </c>
      <c r="AR844" s="21"/>
      <c r="AS844" s="21">
        <f t="shared" si="169"/>
        <v>2.1745279582616073</v>
      </c>
      <c r="AT844" s="21">
        <f t="shared" si="170"/>
        <v>-0.12351512309199952</v>
      </c>
      <c r="AV844" s="2">
        <f t="shared" si="171"/>
        <v>1.1061616030840249</v>
      </c>
      <c r="AW844" s="2">
        <f t="shared" si="172"/>
        <v>1.7070024943910855</v>
      </c>
      <c r="AX844" s="2">
        <f t="shared" si="173"/>
        <v>1.0219988219697167</v>
      </c>
      <c r="AY844" s="2">
        <f t="shared" si="174"/>
        <v>0.99901839115618063</v>
      </c>
      <c r="AZ844" s="2">
        <f t="shared" si="175"/>
        <v>0.96229160199670993</v>
      </c>
      <c r="BA844" s="2">
        <f t="shared" si="176"/>
        <v>3.7708398003290067E-2</v>
      </c>
      <c r="BB844" s="2">
        <f t="shared" si="177"/>
        <v>1.0211131016387265</v>
      </c>
      <c r="BD844" s="2">
        <f t="shared" si="178"/>
        <v>2.1657715776696369</v>
      </c>
      <c r="BE844" s="2">
        <f t="shared" si="179"/>
        <v>-0.12301775288227262</v>
      </c>
      <c r="BO844" s="21">
        <f t="shared" si="180"/>
        <v>418.20402768600167</v>
      </c>
      <c r="BP844" s="21">
        <f t="shared" si="181"/>
        <v>549.68598750452065</v>
      </c>
    </row>
    <row r="845" spans="2:68" x14ac:dyDescent="0.3">
      <c r="B845" s="12">
        <v>42766</v>
      </c>
      <c r="C845" s="18">
        <v>2.2153</v>
      </c>
      <c r="D845" s="18">
        <v>3.4231153527897185E-2</v>
      </c>
      <c r="E845" s="18">
        <v>0.15355428639360999</v>
      </c>
      <c r="F845" s="18">
        <v>8.4751056433729002E-2</v>
      </c>
      <c r="G845" s="18">
        <v>0.28847934023394001</v>
      </c>
      <c r="H845" s="18">
        <v>0.23676848471428</v>
      </c>
      <c r="I845" s="18">
        <v>0.21665337405412</v>
      </c>
      <c r="J845" s="18">
        <v>0.19488252914215001</v>
      </c>
      <c r="K845" s="18">
        <v>0.34382587349993998</v>
      </c>
      <c r="L845" s="18">
        <v>-0.75</v>
      </c>
      <c r="M845" s="18">
        <v>2.04</v>
      </c>
      <c r="N845" s="18">
        <v>3.34</v>
      </c>
      <c r="O845" s="18">
        <v>0</v>
      </c>
      <c r="P845" s="18">
        <v>3.2549999999999999</v>
      </c>
      <c r="Q845" s="18">
        <v>2.21</v>
      </c>
      <c r="R845" s="18">
        <v>1.69</v>
      </c>
      <c r="S845" s="18">
        <v>2.97</v>
      </c>
      <c r="T845" s="18">
        <v>3.13</v>
      </c>
      <c r="U845" s="18">
        <v>-4.29</v>
      </c>
      <c r="V845" s="18">
        <v>3.77</v>
      </c>
      <c r="W845" s="18">
        <v>4.5999999999999996</v>
      </c>
      <c r="X845" s="18">
        <v>3.35</v>
      </c>
      <c r="Y845" s="18">
        <v>1.07</v>
      </c>
      <c r="Z845" s="18">
        <v>1.1200000000000001</v>
      </c>
      <c r="AA845" s="18">
        <v>2.0299999999999998</v>
      </c>
      <c r="AB845" s="18">
        <v>0.52</v>
      </c>
      <c r="AC845" s="18">
        <v>1.78</v>
      </c>
      <c r="AD845" s="18">
        <v>3.2152038420843798</v>
      </c>
      <c r="AE845" s="18">
        <v>5.4771382119030321</v>
      </c>
      <c r="AF845" s="18">
        <v>2.7557412995699027</v>
      </c>
      <c r="AG845" s="18">
        <v>1.0834016390089962</v>
      </c>
      <c r="AH845" s="18">
        <v>1.4483248032342688</v>
      </c>
      <c r="AI845" s="18">
        <v>-9.29835087105646E-2</v>
      </c>
      <c r="AJ845" s="18">
        <v>-0.20131110308160283</v>
      </c>
      <c r="AK845" s="18">
        <v>-1.8604651162790753</v>
      </c>
      <c r="AM845" s="18">
        <v>0.15926573570097524</v>
      </c>
      <c r="AN845" s="18">
        <v>48.222642310776855</v>
      </c>
      <c r="AO845" s="18">
        <v>28.063573742124451</v>
      </c>
      <c r="AP845" s="18">
        <v>0.52</v>
      </c>
      <c r="AQ845" s="18">
        <v>2.4500000000000002</v>
      </c>
      <c r="AR845" s="21"/>
      <c r="AS845" s="21">
        <f t="shared" si="169"/>
        <v>2.7215101460420055</v>
      </c>
      <c r="AT845" s="21">
        <f t="shared" si="170"/>
        <v>1.049170485481099</v>
      </c>
      <c r="AV845" s="2">
        <f t="shared" si="171"/>
        <v>2.0947736657006555</v>
      </c>
      <c r="AW845" s="2">
        <f t="shared" si="172"/>
        <v>2.5334143143518117</v>
      </c>
      <c r="AX845" s="2">
        <f t="shared" si="173"/>
        <v>1.027557412995699</v>
      </c>
      <c r="AY845" s="2">
        <f t="shared" si="174"/>
        <v>1.01083401639009</v>
      </c>
      <c r="AZ845" s="2">
        <f t="shared" si="175"/>
        <v>0.96288252348003434</v>
      </c>
      <c r="BA845" s="2">
        <f t="shared" si="176"/>
        <v>3.7117476519965664E-2</v>
      </c>
      <c r="BB845" s="2">
        <f t="shared" si="177"/>
        <v>1.0269268005005279</v>
      </c>
      <c r="BD845" s="2">
        <f t="shared" si="178"/>
        <v>2.7171826051755339</v>
      </c>
      <c r="BE845" s="2">
        <f t="shared" si="179"/>
        <v>1.0475021734380892</v>
      </c>
      <c r="BO845" s="21">
        <f t="shared" si="180"/>
        <v>427.63051124829275</v>
      </c>
      <c r="BP845" s="21">
        <f t="shared" si="181"/>
        <v>564.48727242799055</v>
      </c>
    </row>
    <row r="846" spans="2:68" x14ac:dyDescent="0.3">
      <c r="B846" s="12">
        <v>42794</v>
      </c>
      <c r="C846" s="18">
        <v>3.2598000000000003</v>
      </c>
      <c r="D846" s="18">
        <v>3.9303530313405943E-2</v>
      </c>
      <c r="E846" s="18">
        <v>5.5034034260416E-3</v>
      </c>
      <c r="F846" s="18">
        <v>6.2842886364996006E-2</v>
      </c>
      <c r="G846" s="18">
        <v>8.0856866474121006E-2</v>
      </c>
      <c r="H846" s="18">
        <v>0.36608865204517999</v>
      </c>
      <c r="I846" s="18">
        <v>0.74231278876294005</v>
      </c>
      <c r="J846" s="18">
        <v>1.204889304188</v>
      </c>
      <c r="K846" s="18">
        <v>1.4700292261003001</v>
      </c>
      <c r="L846" s="18">
        <v>0.54</v>
      </c>
      <c r="M846" s="18">
        <v>3.96</v>
      </c>
      <c r="N846" s="18">
        <v>4.67</v>
      </c>
      <c r="O846" s="18">
        <v>3.68</v>
      </c>
      <c r="P846" s="18">
        <v>3.6</v>
      </c>
      <c r="Q846" s="18">
        <v>0.35499999999999998</v>
      </c>
      <c r="R846" s="18">
        <v>3.75</v>
      </c>
      <c r="S846" s="18">
        <v>0.73</v>
      </c>
      <c r="T846" s="18">
        <v>4.12</v>
      </c>
      <c r="U846" s="18">
        <v>-2.46</v>
      </c>
      <c r="V846" s="18">
        <v>4.25</v>
      </c>
      <c r="W846" s="18">
        <v>4.9000000000000004</v>
      </c>
      <c r="X846" s="18">
        <v>-0.02</v>
      </c>
      <c r="Y846" s="18">
        <v>3.98</v>
      </c>
      <c r="Z846" s="18">
        <v>2.88</v>
      </c>
      <c r="AA846" s="18">
        <v>7</v>
      </c>
      <c r="AB846" s="18">
        <v>4.5599999999999996</v>
      </c>
      <c r="AC846" s="18">
        <v>2.09</v>
      </c>
      <c r="AD846" s="18">
        <v>1.1424281102184963</v>
      </c>
      <c r="AE846" s="18">
        <v>3.0689981677736178</v>
      </c>
      <c r="AF846" s="18">
        <v>2.8498161996648452</v>
      </c>
      <c r="AG846" s="18">
        <v>0.74043073678904392</v>
      </c>
      <c r="AH846" s="18">
        <v>0.63637295039187247</v>
      </c>
      <c r="AI846" s="18">
        <v>1.2552268804027822</v>
      </c>
      <c r="AJ846" s="18">
        <v>-0.69307954898106816</v>
      </c>
      <c r="AK846" s="18">
        <v>2.3696682464454888</v>
      </c>
      <c r="AM846" s="18">
        <v>-4.6720162618951733E-2</v>
      </c>
      <c r="AN846" s="18">
        <v>49.515496476070425</v>
      </c>
      <c r="AO846" s="18">
        <v>28.65510652518412</v>
      </c>
      <c r="AP846" s="18">
        <v>0.53</v>
      </c>
      <c r="AQ846" s="18">
        <v>2.36</v>
      </c>
      <c r="AR846" s="21"/>
      <c r="AS846" s="21">
        <f t="shared" si="169"/>
        <v>2.8105126693514393</v>
      </c>
      <c r="AT846" s="21">
        <f t="shared" si="170"/>
        <v>0.70112720647563798</v>
      </c>
      <c r="AV846" s="2">
        <f t="shared" si="171"/>
        <v>2.2637207234210566</v>
      </c>
      <c r="AW846" s="2">
        <f t="shared" si="172"/>
        <v>2.8182412968939419</v>
      </c>
      <c r="AX846" s="2">
        <f t="shared" si="173"/>
        <v>1.0284981619966485</v>
      </c>
      <c r="AY846" s="2">
        <f t="shared" si="174"/>
        <v>1.0074043073678904</v>
      </c>
      <c r="AZ846" s="2">
        <f t="shared" si="175"/>
        <v>0.96361608224521134</v>
      </c>
      <c r="BA846" s="2">
        <f t="shared" si="176"/>
        <v>3.6383917754788664E-2</v>
      </c>
      <c r="BB846" s="2">
        <f t="shared" si="177"/>
        <v>1.0277152113427499</v>
      </c>
      <c r="BD846" s="2">
        <f t="shared" si="178"/>
        <v>2.8118263591990198</v>
      </c>
      <c r="BE846" s="2">
        <f t="shared" si="179"/>
        <v>0.70145492735839843</v>
      </c>
      <c r="BO846" s="21">
        <f t="shared" si="180"/>
        <v>437.11108208082828</v>
      </c>
      <c r="BP846" s="21">
        <f t="shared" si="181"/>
        <v>580.13215648362473</v>
      </c>
    </row>
    <row r="847" spans="2:68" x14ac:dyDescent="0.3">
      <c r="B847" s="12">
        <v>42825</v>
      </c>
      <c r="C847" s="18">
        <v>0.20619999999999999</v>
      </c>
      <c r="D847" s="18">
        <v>3.5752273517974942E-2</v>
      </c>
      <c r="E847" s="18">
        <v>2.5794512591895001E-3</v>
      </c>
      <c r="F847" s="18">
        <v>0.14423023990664999</v>
      </c>
      <c r="G847" s="18">
        <v>0.32204759549857997</v>
      </c>
      <c r="H847" s="18">
        <v>0.31375712191069999</v>
      </c>
      <c r="I847" s="18">
        <v>0.24240772455144</v>
      </c>
      <c r="J847" s="18">
        <v>4.2064218478727003E-2</v>
      </c>
      <c r="K847" s="18">
        <v>-7.8847916106871002E-2</v>
      </c>
      <c r="L847" s="18">
        <v>1.4</v>
      </c>
      <c r="M847" s="18">
        <v>0.19</v>
      </c>
      <c r="N847" s="18">
        <v>1.41</v>
      </c>
      <c r="O847" s="18">
        <v>-2.94</v>
      </c>
      <c r="P847" s="18">
        <v>-0.92500000000000004</v>
      </c>
      <c r="Q847" s="18">
        <v>-0.61</v>
      </c>
      <c r="R847" s="18">
        <v>0.88</v>
      </c>
      <c r="S847" s="18">
        <v>0.23</v>
      </c>
      <c r="T847" s="18">
        <v>-0.27</v>
      </c>
      <c r="U847" s="18">
        <v>-1.19</v>
      </c>
      <c r="V847" s="18">
        <v>0.86</v>
      </c>
      <c r="W847" s="18">
        <v>2.11</v>
      </c>
      <c r="X847" s="18">
        <v>0.92</v>
      </c>
      <c r="Y847" s="18">
        <v>0.37</v>
      </c>
      <c r="Z847" s="18">
        <v>0.79</v>
      </c>
      <c r="AA847" s="18">
        <v>0.04</v>
      </c>
      <c r="AB847" s="18">
        <v>-2.33</v>
      </c>
      <c r="AC847" s="18">
        <v>-0.3</v>
      </c>
      <c r="AD847" s="18">
        <v>2.8673600986601322</v>
      </c>
      <c r="AE847" s="18">
        <v>2.5490001068222412</v>
      </c>
      <c r="AF847" s="18">
        <v>1.2900469854473462</v>
      </c>
      <c r="AG847" s="18">
        <v>0.73564278399187444</v>
      </c>
      <c r="AH847" s="18">
        <v>1.1010733718070265</v>
      </c>
      <c r="AI847" s="18">
        <v>-0.29440569005608763</v>
      </c>
      <c r="AJ847" s="18">
        <v>-2.4270833333333353</v>
      </c>
      <c r="AK847" s="18">
        <v>-6.4074074074074066</v>
      </c>
      <c r="AM847" s="18">
        <v>0.12341528217407749</v>
      </c>
      <c r="AN847" s="18">
        <v>49.650882698194735</v>
      </c>
      <c r="AO847" s="18">
        <v>29.086921742464636</v>
      </c>
      <c r="AP847" s="18">
        <v>0.76</v>
      </c>
      <c r="AQ847" s="18">
        <v>2.4</v>
      </c>
      <c r="AR847" s="21"/>
      <c r="AS847" s="21">
        <f t="shared" si="169"/>
        <v>1.2542947119293713</v>
      </c>
      <c r="AT847" s="21">
        <f t="shared" si="170"/>
        <v>0.6998905104738995</v>
      </c>
      <c r="AV847" s="2">
        <f t="shared" si="171"/>
        <v>1.0003104428366272</v>
      </c>
      <c r="AW847" s="2">
        <f t="shared" si="172"/>
        <v>1.1464603064045953</v>
      </c>
      <c r="AX847" s="2">
        <f t="shared" si="173"/>
        <v>1.0129004698544735</v>
      </c>
      <c r="AY847" s="2">
        <f t="shared" si="174"/>
        <v>1.0073564278399187</v>
      </c>
      <c r="AZ847" s="2">
        <f t="shared" si="175"/>
        <v>0.96380801970253549</v>
      </c>
      <c r="BA847" s="2">
        <f t="shared" si="176"/>
        <v>3.619198029746451E-2</v>
      </c>
      <c r="BB847" s="2">
        <f t="shared" si="177"/>
        <v>1.0126987558857867</v>
      </c>
      <c r="BD847" s="2">
        <f t="shared" si="178"/>
        <v>1.252748628674361</v>
      </c>
      <c r="BE847" s="2">
        <f t="shared" si="179"/>
        <v>0.69902780333793468</v>
      </c>
      <c r="BO847" s="21">
        <f t="shared" si="180"/>
        <v>442.02301175704315</v>
      </c>
      <c r="BP847" s="21">
        <f t="shared" si="181"/>
        <v>587.49911312030531</v>
      </c>
    </row>
    <row r="848" spans="2:68" x14ac:dyDescent="0.3">
      <c r="B848" s="12">
        <v>42855</v>
      </c>
      <c r="C848" s="18">
        <v>0.96550000000000002</v>
      </c>
      <c r="D848" s="18">
        <v>5.7488679039630064E-2</v>
      </c>
      <c r="E848" s="18">
        <v>4.9360063275006E-2</v>
      </c>
      <c r="F848" s="18">
        <v>0.13167445375111</v>
      </c>
      <c r="G848" s="18">
        <v>0.72313629373068999</v>
      </c>
      <c r="H848" s="18">
        <v>0.95590474130599001</v>
      </c>
      <c r="I848" s="18">
        <v>1.1062790376461999</v>
      </c>
      <c r="J848" s="18">
        <v>1.3357943842526001</v>
      </c>
      <c r="K848" s="18">
        <v>1.3939641288575</v>
      </c>
      <c r="L848" s="18">
        <v>1.08</v>
      </c>
      <c r="M848" s="18">
        <v>1.19</v>
      </c>
      <c r="N848" s="18">
        <v>1.95</v>
      </c>
      <c r="O848" s="18">
        <v>-0.79</v>
      </c>
      <c r="P848" s="18">
        <v>0.6</v>
      </c>
      <c r="Q848" s="18">
        <v>0.56500000000000006</v>
      </c>
      <c r="R848" s="18">
        <v>0.51</v>
      </c>
      <c r="S848" s="18">
        <v>1.71</v>
      </c>
      <c r="T848" s="18">
        <v>2.78</v>
      </c>
      <c r="U848" s="18">
        <v>-2.74</v>
      </c>
      <c r="V848" s="18">
        <v>0.26</v>
      </c>
      <c r="W848" s="18">
        <v>2.5499999999999998</v>
      </c>
      <c r="X848" s="18">
        <v>0.17</v>
      </c>
      <c r="Y848" s="18">
        <v>0.33</v>
      </c>
      <c r="Z848" s="18">
        <v>2.65</v>
      </c>
      <c r="AA848" s="18">
        <v>0.91</v>
      </c>
      <c r="AB848" s="18">
        <v>0.17</v>
      </c>
      <c r="AC848" s="18">
        <v>0.84</v>
      </c>
      <c r="AD848" s="18">
        <v>2.618379362402079</v>
      </c>
      <c r="AE848" s="18">
        <v>2.2097780523637089</v>
      </c>
      <c r="AF848" s="18">
        <v>1.6046771600087162</v>
      </c>
      <c r="AG848" s="18">
        <v>0.83660487226044911</v>
      </c>
      <c r="AH848" s="18">
        <v>0.70231638350308767</v>
      </c>
      <c r="AI848" s="18">
        <v>1.0773339537711646</v>
      </c>
      <c r="AJ848" s="18">
        <v>-2.1725205508700718</v>
      </c>
      <c r="AK848" s="18">
        <v>-2.4337158686189131</v>
      </c>
      <c r="AM848" s="18">
        <v>-7.7397796005629349E-2</v>
      </c>
      <c r="AN848" s="18">
        <v>49.950759373305281</v>
      </c>
      <c r="AO848" s="18">
        <v>28.904245956275147</v>
      </c>
      <c r="AP848" s="18">
        <v>0.8</v>
      </c>
      <c r="AQ848" s="18">
        <v>2.29</v>
      </c>
      <c r="AR848" s="21"/>
      <c r="AS848" s="21">
        <f t="shared" si="169"/>
        <v>1.5471884809690861</v>
      </c>
      <c r="AT848" s="21">
        <f t="shared" si="170"/>
        <v>0.77911619322081904</v>
      </c>
      <c r="AV848" s="2">
        <f t="shared" si="171"/>
        <v>1.4516532696898654</v>
      </c>
      <c r="AW848" s="2">
        <f t="shared" si="172"/>
        <v>1.6542768989091239</v>
      </c>
      <c r="AX848" s="2">
        <f t="shared" si="173"/>
        <v>1.0160467716000872</v>
      </c>
      <c r="AY848" s="2">
        <f t="shared" si="174"/>
        <v>1.0083660487226045</v>
      </c>
      <c r="AZ848" s="2">
        <f t="shared" si="175"/>
        <v>0.9640717804186234</v>
      </c>
      <c r="BA848" s="2">
        <f t="shared" si="176"/>
        <v>3.5928219581376597E-2</v>
      </c>
      <c r="BB848" s="2">
        <f t="shared" si="177"/>
        <v>1.0157687910290349</v>
      </c>
      <c r="BD848" s="2">
        <f t="shared" si="178"/>
        <v>1.5483868983020117</v>
      </c>
      <c r="BE848" s="2">
        <f t="shared" si="179"/>
        <v>0.77971967906743944</v>
      </c>
      <c r="BO848" s="21">
        <f t="shared" si="180"/>
        <v>448.09753719105822</v>
      </c>
      <c r="BP848" s="21">
        <f t="shared" si="181"/>
        <v>596.76326386484277</v>
      </c>
    </row>
    <row r="849" spans="2:68" x14ac:dyDescent="0.3">
      <c r="B849" s="12">
        <v>42886</v>
      </c>
      <c r="C849" s="18">
        <v>0.9335</v>
      </c>
      <c r="D849" s="18">
        <v>5.6219791460199176E-2</v>
      </c>
      <c r="E849" s="18">
        <v>7.3030965549111995E-2</v>
      </c>
      <c r="F849" s="18">
        <v>0.10963342662318001</v>
      </c>
      <c r="G849" s="18">
        <v>0.47007431578212</v>
      </c>
      <c r="H849" s="18">
        <v>0.72992146241559996</v>
      </c>
      <c r="I849" s="18">
        <v>0.78561828710366</v>
      </c>
      <c r="J849" s="18">
        <v>1.4953266440252</v>
      </c>
      <c r="K849" s="18">
        <v>1.9849058913439002</v>
      </c>
      <c r="L849" s="18">
        <v>-2.42</v>
      </c>
      <c r="M849" s="18">
        <v>1.65</v>
      </c>
      <c r="N849" s="18">
        <v>2.65</v>
      </c>
      <c r="O849" s="18">
        <v>-2.52</v>
      </c>
      <c r="P849" s="18">
        <v>-3.02</v>
      </c>
      <c r="Q849" s="18">
        <v>1.855</v>
      </c>
      <c r="R849" s="18">
        <v>3.23</v>
      </c>
      <c r="S849" s="18">
        <v>-0.15</v>
      </c>
      <c r="T849" s="18">
        <v>1.59</v>
      </c>
      <c r="U849" s="18">
        <v>-3.36</v>
      </c>
      <c r="V849" s="18">
        <v>0.68</v>
      </c>
      <c r="W849" s="18">
        <v>4.1500000000000004</v>
      </c>
      <c r="X849" s="18">
        <v>-1.4</v>
      </c>
      <c r="Y849" s="18">
        <v>2.4300000000000002</v>
      </c>
      <c r="Z849" s="18">
        <v>1.66</v>
      </c>
      <c r="AA849" s="18">
        <v>-0.26</v>
      </c>
      <c r="AB849" s="18">
        <v>-1.1299999999999999</v>
      </c>
      <c r="AC849" s="18">
        <v>0.95</v>
      </c>
      <c r="AD849" s="18">
        <v>3.8074297715935845</v>
      </c>
      <c r="AE849" s="18">
        <v>2.9776735980544533</v>
      </c>
      <c r="AF849" s="18">
        <v>2.2966812689808158</v>
      </c>
      <c r="AG849" s="18">
        <v>1.4193096336224675</v>
      </c>
      <c r="AH849" s="18">
        <v>1.6337493364986244</v>
      </c>
      <c r="AI849" s="18">
        <v>1.1578163324469815</v>
      </c>
      <c r="AJ849" s="18">
        <v>-0.99307033338791317</v>
      </c>
      <c r="AK849" s="18">
        <v>-2.0685459338876555</v>
      </c>
      <c r="AM849" s="18">
        <v>6.5162866182522095E-2</v>
      </c>
      <c r="AN849" s="18">
        <v>49.663665729206393</v>
      </c>
      <c r="AO849" s="18">
        <v>29.31334498027142</v>
      </c>
      <c r="AP849" s="18">
        <v>0.98</v>
      </c>
      <c r="AQ849" s="18">
        <v>2.21</v>
      </c>
      <c r="AR849" s="21"/>
      <c r="AS849" s="21">
        <f t="shared" si="169"/>
        <v>2.2404614775206166</v>
      </c>
      <c r="AT849" s="21">
        <f t="shared" si="170"/>
        <v>1.3630898421622684</v>
      </c>
      <c r="AV849" s="2">
        <f t="shared" si="171"/>
        <v>1.9683069121907892</v>
      </c>
      <c r="AW849" s="2">
        <f t="shared" si="172"/>
        <v>2.1999960020286702</v>
      </c>
      <c r="AX849" s="2">
        <f t="shared" si="173"/>
        <v>1.0229668126898082</v>
      </c>
      <c r="AY849" s="2">
        <f t="shared" si="174"/>
        <v>1.0141930963362247</v>
      </c>
      <c r="AZ849" s="2">
        <f t="shared" si="175"/>
        <v>0.96436894767841519</v>
      </c>
      <c r="BA849" s="2">
        <f t="shared" si="176"/>
        <v>3.5631052321584811E-2</v>
      </c>
      <c r="BB849" s="2">
        <f t="shared" si="177"/>
        <v>1.0226515886821119</v>
      </c>
      <c r="BD849" s="2">
        <f t="shared" si="178"/>
        <v>2.2390024793311869</v>
      </c>
      <c r="BE849" s="2">
        <f t="shared" si="179"/>
        <v>1.3622021921706489</v>
      </c>
      <c r="BO849" s="21">
        <f t="shared" si="180"/>
        <v>457.20946518747348</v>
      </c>
      <c r="BP849" s="21">
        <f t="shared" si="181"/>
        <v>610.28089985850386</v>
      </c>
    </row>
    <row r="850" spans="2:68" x14ac:dyDescent="0.3">
      <c r="B850" s="12">
        <v>42916</v>
      </c>
      <c r="C850" s="18">
        <v>0.95709999999999995</v>
      </c>
      <c r="D850" s="18">
        <v>6.2565857404472958E-2</v>
      </c>
      <c r="E850" s="18">
        <v>3.2043954679966999E-2</v>
      </c>
      <c r="F850" s="18">
        <v>-7.5247492708408997E-2</v>
      </c>
      <c r="G850" s="18">
        <v>-0.38449135410166002</v>
      </c>
      <c r="H850" s="18">
        <v>-0.57110984311790003</v>
      </c>
      <c r="I850" s="18">
        <v>-0.1307242046787</v>
      </c>
      <c r="J850" s="18">
        <v>6.6477411221923998E-3</v>
      </c>
      <c r="K850" s="18">
        <v>1.1944417849939</v>
      </c>
      <c r="L850" s="18">
        <v>5.6</v>
      </c>
      <c r="M850" s="18">
        <v>0.42</v>
      </c>
      <c r="N850" s="18">
        <v>-0.02</v>
      </c>
      <c r="O850" s="18">
        <v>4.8600000000000003</v>
      </c>
      <c r="P850" s="18">
        <v>2.5700000000000003</v>
      </c>
      <c r="Q850" s="18">
        <v>-0.11000000000000004</v>
      </c>
      <c r="R850" s="18">
        <v>-1.06</v>
      </c>
      <c r="S850" s="18">
        <v>3.34</v>
      </c>
      <c r="T850" s="18">
        <v>1.55</v>
      </c>
      <c r="U850" s="18">
        <v>-0.15</v>
      </c>
      <c r="V850" s="18">
        <v>0.62</v>
      </c>
      <c r="W850" s="18">
        <v>-2.16</v>
      </c>
      <c r="X850" s="18">
        <v>-2.46</v>
      </c>
      <c r="Y850" s="18">
        <v>-1.91</v>
      </c>
      <c r="Z850" s="18">
        <v>-1.88</v>
      </c>
      <c r="AA850" s="18">
        <v>5.54</v>
      </c>
      <c r="AB850" s="18">
        <v>5.95</v>
      </c>
      <c r="AC850" s="18">
        <v>1.68</v>
      </c>
      <c r="AD850" s="18">
        <v>-0.14876342099868767</v>
      </c>
      <c r="AE850" s="18">
        <v>1.0746560008736639</v>
      </c>
      <c r="AF850" s="18">
        <v>0.49619087650085714</v>
      </c>
      <c r="AG850" s="18">
        <v>0.14132712936161251</v>
      </c>
      <c r="AH850" s="18">
        <v>0.47727941685222763</v>
      </c>
      <c r="AI850" s="18">
        <v>0.37406169280895796</v>
      </c>
      <c r="AJ850" s="18">
        <v>-2.7004684486084174</v>
      </c>
      <c r="AK850" s="18">
        <v>-4.7007662041830489</v>
      </c>
      <c r="AM850" s="18">
        <v>3.2764997153544861E-2</v>
      </c>
      <c r="AN850" s="18">
        <v>49.861427809046667</v>
      </c>
      <c r="AO850" s="18">
        <v>29.748503240632747</v>
      </c>
      <c r="AP850" s="18">
        <v>1.03</v>
      </c>
      <c r="AQ850" s="18">
        <v>2.31</v>
      </c>
      <c r="AR850" s="21"/>
      <c r="AS850" s="21">
        <f t="shared" si="169"/>
        <v>0.43362501909638418</v>
      </c>
      <c r="AT850" s="21">
        <f t="shared" si="170"/>
        <v>7.8761271957139556E-2</v>
      </c>
      <c r="AV850" s="2">
        <f t="shared" si="171"/>
        <v>0.35696675520553889</v>
      </c>
      <c r="AW850" s="2">
        <f t="shared" si="172"/>
        <v>0.45078171060595196</v>
      </c>
      <c r="AX850" s="2">
        <f t="shared" si="173"/>
        <v>1.0049619087650086</v>
      </c>
      <c r="AY850" s="2">
        <f t="shared" si="174"/>
        <v>1.0014132712936161</v>
      </c>
      <c r="AZ850" s="2">
        <f t="shared" si="175"/>
        <v>0.96449029733318836</v>
      </c>
      <c r="BA850" s="2">
        <f t="shared" si="176"/>
        <v>3.5509702666811638E-2</v>
      </c>
      <c r="BB850" s="2">
        <f t="shared" si="177"/>
        <v>1.004835467077595</v>
      </c>
      <c r="BD850" s="2">
        <f t="shared" si="178"/>
        <v>0.43348298840757132</v>
      </c>
      <c r="BE850" s="2">
        <f t="shared" si="179"/>
        <v>7.8735474281232481E-2</v>
      </c>
      <c r="BO850" s="21">
        <f t="shared" si="180"/>
        <v>458.99135564810018</v>
      </c>
      <c r="BP850" s="21">
        <f t="shared" si="181"/>
        <v>613.23189305785468</v>
      </c>
    </row>
    <row r="851" spans="2:68" x14ac:dyDescent="0.3">
      <c r="B851" s="12">
        <v>42947</v>
      </c>
      <c r="C851" s="18">
        <v>2.0276999999999998</v>
      </c>
      <c r="D851" s="18">
        <v>7.1448691977260559E-2</v>
      </c>
      <c r="E851" s="18">
        <v>0.16602739134384001</v>
      </c>
      <c r="F851" s="18">
        <v>0.19936495094178999</v>
      </c>
      <c r="G851" s="18">
        <v>0.47779538864358001</v>
      </c>
      <c r="H851" s="18">
        <v>0.40460556542352</v>
      </c>
      <c r="I851" s="18">
        <v>-6.8061852136887008E-4</v>
      </c>
      <c r="J851" s="18">
        <v>-0.44216849672559</v>
      </c>
      <c r="K851" s="18">
        <v>-1.4680886464549001</v>
      </c>
      <c r="L851" s="18">
        <v>-1.1599999999999999</v>
      </c>
      <c r="M851" s="18">
        <v>2.1800000000000002</v>
      </c>
      <c r="N851" s="18">
        <v>2.37</v>
      </c>
      <c r="O851" s="18">
        <v>2.16</v>
      </c>
      <c r="P851" s="18">
        <v>1.1200000000000001</v>
      </c>
      <c r="Q851" s="18">
        <v>3.62</v>
      </c>
      <c r="R851" s="18">
        <v>-0.13</v>
      </c>
      <c r="S851" s="18">
        <v>-0.99</v>
      </c>
      <c r="T851" s="18">
        <v>2.29</v>
      </c>
      <c r="U851" s="18">
        <v>2.06</v>
      </c>
      <c r="V851" s="18">
        <v>1.95</v>
      </c>
      <c r="W851" s="18">
        <v>3.64</v>
      </c>
      <c r="X851" s="18">
        <v>5.29</v>
      </c>
      <c r="Y851" s="18">
        <v>2.99</v>
      </c>
      <c r="Z851" s="18">
        <v>0.19</v>
      </c>
      <c r="AA851" s="18">
        <v>0.7</v>
      </c>
      <c r="AB851" s="18">
        <v>1.85</v>
      </c>
      <c r="AC851" s="18">
        <v>0.7</v>
      </c>
      <c r="AD851" s="18">
        <v>2.8898758910156808</v>
      </c>
      <c r="AE851" s="18">
        <v>6.0410638376894532</v>
      </c>
      <c r="AF851" s="18">
        <v>2.8310515394581071</v>
      </c>
      <c r="AG851" s="18">
        <v>1.9682789208844031</v>
      </c>
      <c r="AH851" s="18">
        <v>2.644450585942959</v>
      </c>
      <c r="AI851" s="18">
        <v>0.77140072255825753</v>
      </c>
      <c r="AJ851" s="18">
        <v>4.5992636646842167</v>
      </c>
      <c r="AK851" s="18">
        <v>9.1047370708387643</v>
      </c>
      <c r="AM851" s="18">
        <v>0.38486261632881824</v>
      </c>
      <c r="AN851" s="18">
        <v>50.046992323045892</v>
      </c>
      <c r="AO851" s="18">
        <v>30.002220744018558</v>
      </c>
      <c r="AP851" s="18">
        <v>1.07</v>
      </c>
      <c r="AQ851" s="18">
        <v>2.2999999999999998</v>
      </c>
      <c r="AR851" s="21"/>
      <c r="AS851" s="21">
        <f t="shared" si="169"/>
        <v>2.7596028474808465</v>
      </c>
      <c r="AT851" s="21">
        <f t="shared" si="170"/>
        <v>1.8968302289071426</v>
      </c>
      <c r="AV851" s="2">
        <f t="shared" si="171"/>
        <v>2.1873571375571776</v>
      </c>
      <c r="AW851" s="2">
        <f t="shared" si="172"/>
        <v>2.4155521239746847</v>
      </c>
      <c r="AX851" s="2">
        <f t="shared" si="173"/>
        <v>1.0283105153945811</v>
      </c>
      <c r="AY851" s="2">
        <f t="shared" si="174"/>
        <v>1.019682789208844</v>
      </c>
      <c r="AZ851" s="2">
        <f t="shared" si="175"/>
        <v>0.96477773679148837</v>
      </c>
      <c r="BA851" s="2">
        <f t="shared" si="176"/>
        <v>3.5222263208511628E-2</v>
      </c>
      <c r="BB851" s="2">
        <f t="shared" si="177"/>
        <v>1.028004147403035</v>
      </c>
      <c r="BD851" s="2">
        <f t="shared" si="178"/>
        <v>2.7490228860780088</v>
      </c>
      <c r="BE851" s="2">
        <f t="shared" si="179"/>
        <v>1.8895580264494978</v>
      </c>
      <c r="BO851" s="21">
        <f t="shared" si="180"/>
        <v>470.79762196670976</v>
      </c>
      <c r="BP851" s="21">
        <f t="shared" si="181"/>
        <v>630.40492938328907</v>
      </c>
    </row>
    <row r="852" spans="2:68" x14ac:dyDescent="0.3">
      <c r="B852" s="12">
        <v>42978</v>
      </c>
      <c r="C852" s="18">
        <v>0.16</v>
      </c>
      <c r="D852" s="18">
        <v>8.1177586707315008E-2</v>
      </c>
      <c r="E852" s="18">
        <v>0.13381160483696999</v>
      </c>
      <c r="F852" s="18">
        <v>0.16224260554577999</v>
      </c>
      <c r="G852" s="18">
        <v>0.77604985573215002</v>
      </c>
      <c r="H852" s="18">
        <v>1.2751438718979999</v>
      </c>
      <c r="I852" s="18">
        <v>1.7123261229784001</v>
      </c>
      <c r="J852" s="18">
        <v>2.9059013215162</v>
      </c>
      <c r="K852" s="18">
        <v>3.8103310696938002</v>
      </c>
      <c r="L852" s="18">
        <v>-1.43</v>
      </c>
      <c r="M852" s="18">
        <v>0.54</v>
      </c>
      <c r="N852" s="18">
        <v>1.88</v>
      </c>
      <c r="O852" s="18">
        <v>-1.93</v>
      </c>
      <c r="P852" s="18">
        <v>-3.0650000000000004</v>
      </c>
      <c r="Q852" s="18">
        <v>1.2350000000000001</v>
      </c>
      <c r="R852" s="18">
        <v>-1.75</v>
      </c>
      <c r="S852" s="18">
        <v>0.04</v>
      </c>
      <c r="T852" s="18">
        <v>-0.06</v>
      </c>
      <c r="U852" s="18">
        <v>-5.09</v>
      </c>
      <c r="V852" s="18">
        <v>1.07</v>
      </c>
      <c r="W852" s="18">
        <v>2.97</v>
      </c>
      <c r="X852" s="18">
        <v>-2.48</v>
      </c>
      <c r="Y852" s="18">
        <v>2.17</v>
      </c>
      <c r="Z852" s="18">
        <v>-1.58</v>
      </c>
      <c r="AA852" s="18">
        <v>2.58</v>
      </c>
      <c r="AB852" s="18">
        <v>-1.29</v>
      </c>
      <c r="AC852" s="18">
        <v>0.76</v>
      </c>
      <c r="AD852" s="18">
        <v>-2.3913622588533912E-2</v>
      </c>
      <c r="AE852" s="18">
        <v>2.2680018467514662</v>
      </c>
      <c r="AF852" s="18">
        <v>0.43205850691545589</v>
      </c>
      <c r="AG852" s="18">
        <v>1.4735768422028617</v>
      </c>
      <c r="AH852" s="18">
        <v>1.3530948838124557</v>
      </c>
      <c r="AI852" s="18">
        <v>0.6602549494581833</v>
      </c>
      <c r="AJ852" s="18">
        <v>-0.89348567715382687</v>
      </c>
      <c r="AK852" s="18">
        <v>-5.8753236407090288</v>
      </c>
      <c r="AM852" s="18">
        <v>0.5106389920997767</v>
      </c>
      <c r="AN852" s="18">
        <v>49.5779236965504</v>
      </c>
      <c r="AO852" s="18">
        <v>29.914959397497483</v>
      </c>
      <c r="AP852" s="18">
        <v>1.01</v>
      </c>
      <c r="AQ852" s="18">
        <v>2.12</v>
      </c>
      <c r="AR852" s="21"/>
      <c r="AS852" s="21">
        <f t="shared" si="169"/>
        <v>0.35088092020814088</v>
      </c>
      <c r="AT852" s="21">
        <f t="shared" si="170"/>
        <v>1.3923992554955467</v>
      </c>
      <c r="AV852" s="2">
        <f t="shared" si="171"/>
        <v>0.23387501540190092</v>
      </c>
      <c r="AW852" s="2">
        <f t="shared" si="172"/>
        <v>-4.1895852242324061E-2</v>
      </c>
      <c r="AX852" s="2">
        <f t="shared" si="173"/>
        <v>1.0043205850691546</v>
      </c>
      <c r="AY852" s="2">
        <f t="shared" si="174"/>
        <v>1.0147357684220286</v>
      </c>
      <c r="AZ852" s="2">
        <f t="shared" si="175"/>
        <v>0.96442546287983466</v>
      </c>
      <c r="BA852" s="2">
        <f t="shared" si="176"/>
        <v>3.5574537120165339E-2</v>
      </c>
      <c r="BB852" s="2">
        <f t="shared" si="177"/>
        <v>1.0046874313985745</v>
      </c>
      <c r="BD852" s="2">
        <f t="shared" si="178"/>
        <v>0.3490982882276974</v>
      </c>
      <c r="BE852" s="2">
        <f t="shared" si="179"/>
        <v>1.3853252446290689</v>
      </c>
      <c r="BO852" s="21">
        <f t="shared" si="180"/>
        <v>474.30277620923675</v>
      </c>
      <c r="BP852" s="21">
        <f t="shared" si="181"/>
        <v>633.35990924309647</v>
      </c>
    </row>
    <row r="853" spans="2:68" x14ac:dyDescent="0.3">
      <c r="B853" s="12">
        <v>43008</v>
      </c>
      <c r="C853" s="18">
        <v>2.3729</v>
      </c>
      <c r="D853" s="18">
        <v>9.2609498449336414E-2</v>
      </c>
      <c r="E853" s="18">
        <v>-1.2061258474657E-2</v>
      </c>
      <c r="F853" s="18">
        <v>-0.1865397960672</v>
      </c>
      <c r="G853" s="18">
        <v>-0.88548833360226997</v>
      </c>
      <c r="H853" s="18">
        <v>-1.2460640453852001</v>
      </c>
      <c r="I853" s="18">
        <v>-1.7151099407946</v>
      </c>
      <c r="J853" s="18">
        <v>-2.0094440506086002</v>
      </c>
      <c r="K853" s="18">
        <v>-2.4409930127081001</v>
      </c>
      <c r="L853" s="18">
        <v>8.69</v>
      </c>
      <c r="M853" s="18">
        <v>1.96</v>
      </c>
      <c r="N853" s="18">
        <v>1.39</v>
      </c>
      <c r="O853" s="18">
        <v>5.42</v>
      </c>
      <c r="P853" s="18">
        <v>5.37</v>
      </c>
      <c r="Q853" s="18">
        <v>2.56</v>
      </c>
      <c r="R853" s="18">
        <v>-0.4</v>
      </c>
      <c r="S853" s="18">
        <v>5.37</v>
      </c>
      <c r="T853" s="18">
        <v>5.0199999999999996</v>
      </c>
      <c r="U853" s="18">
        <v>10.93</v>
      </c>
      <c r="V853" s="18">
        <v>2.35</v>
      </c>
      <c r="W853" s="18">
        <v>0.61</v>
      </c>
      <c r="X853" s="18">
        <v>-1.5</v>
      </c>
      <c r="Y853" s="18">
        <v>-1.95</v>
      </c>
      <c r="Z853" s="18">
        <v>2.48</v>
      </c>
      <c r="AA853" s="18">
        <v>2.09</v>
      </c>
      <c r="AB853" s="18">
        <v>5.27</v>
      </c>
      <c r="AC853" s="18">
        <v>3.28</v>
      </c>
      <c r="AD853" s="18">
        <v>2.5286790279249738</v>
      </c>
      <c r="AE853" s="18">
        <v>-0.37485833841861549</v>
      </c>
      <c r="AF853" s="18">
        <v>1.9693213777695284</v>
      </c>
      <c r="AG853" s="18">
        <v>-1.241443413945742</v>
      </c>
      <c r="AH853" s="18">
        <v>-1.0824097038704128</v>
      </c>
      <c r="AI853" s="18">
        <v>-3.9532556509791483E-3</v>
      </c>
      <c r="AJ853" s="18">
        <v>1.3195825592831278</v>
      </c>
      <c r="AK853" s="18">
        <v>9.3313584426576455</v>
      </c>
      <c r="AM853" s="18">
        <v>7.7505224501384085E-2</v>
      </c>
      <c r="AN853" s="18">
        <v>50.581742631316104</v>
      </c>
      <c r="AO853" s="18">
        <v>30.168114410678893</v>
      </c>
      <c r="AP853" s="18">
        <v>1.06</v>
      </c>
      <c r="AQ853" s="18">
        <v>2.33</v>
      </c>
      <c r="AR853" s="21"/>
      <c r="AS853" s="21">
        <f t="shared" si="169"/>
        <v>1.876711879320192</v>
      </c>
      <c r="AT853" s="21">
        <f t="shared" si="170"/>
        <v>-1.3340529123950784</v>
      </c>
      <c r="AV853" s="2">
        <f t="shared" si="171"/>
        <v>0.92858671575356322</v>
      </c>
      <c r="AW853" s="2">
        <f t="shared" si="172"/>
        <v>1.7775946820011601</v>
      </c>
      <c r="AX853" s="2">
        <f t="shared" si="173"/>
        <v>1.0196932137776953</v>
      </c>
      <c r="AY853" s="2">
        <f t="shared" si="174"/>
        <v>0.98758556586054258</v>
      </c>
      <c r="AZ853" s="2">
        <f t="shared" si="175"/>
        <v>0.9655069805986195</v>
      </c>
      <c r="BA853" s="2">
        <f t="shared" si="176"/>
        <v>3.4493019401380498E-2</v>
      </c>
      <c r="BB853" s="2">
        <f t="shared" si="177"/>
        <v>1.0185509990650254</v>
      </c>
      <c r="BD853" s="2">
        <f t="shared" si="178"/>
        <v>1.8752584560438541</v>
      </c>
      <c r="BE853" s="2">
        <f t="shared" si="179"/>
        <v>-1.3330197524432994</v>
      </c>
      <c r="BO853" s="21">
        <f t="shared" si="180"/>
        <v>479.07469821308331</v>
      </c>
      <c r="BP853" s="21">
        <f t="shared" si="181"/>
        <v>645.10936832728976</v>
      </c>
    </row>
    <row r="854" spans="2:68" x14ac:dyDescent="0.3">
      <c r="B854" s="12">
        <v>43039</v>
      </c>
      <c r="C854" s="18">
        <v>1.9275</v>
      </c>
      <c r="D854" s="18">
        <v>7.991131357805159E-2</v>
      </c>
      <c r="E854" s="18">
        <v>2.3011441893613999E-2</v>
      </c>
      <c r="F854" s="18">
        <v>-7.8797656449024006E-2</v>
      </c>
      <c r="G854" s="18">
        <v>-0.19556560075519003</v>
      </c>
      <c r="H854" s="18">
        <v>-0.17706237424547</v>
      </c>
      <c r="I854" s="18">
        <v>-0.11332514873926</v>
      </c>
      <c r="J854" s="18">
        <v>-8.1464443166573003E-2</v>
      </c>
      <c r="K854" s="18">
        <v>-0.14642707550860001</v>
      </c>
      <c r="L854" s="18">
        <v>-0.28999999999999998</v>
      </c>
      <c r="M854" s="18">
        <v>2.54</v>
      </c>
      <c r="N854" s="18">
        <v>3.9</v>
      </c>
      <c r="O854" s="18">
        <v>3.68</v>
      </c>
      <c r="P854" s="18">
        <v>-3.9049999999999998</v>
      </c>
      <c r="Q854" s="18">
        <v>5.0549999999999997</v>
      </c>
      <c r="R854" s="18">
        <v>0.08</v>
      </c>
      <c r="S854" s="18">
        <v>1.32</v>
      </c>
      <c r="T854" s="18">
        <v>3.61</v>
      </c>
      <c r="U854" s="18">
        <v>0.5</v>
      </c>
      <c r="V854" s="18">
        <v>0.82</v>
      </c>
      <c r="W854" s="18">
        <v>6.87</v>
      </c>
      <c r="X854" s="18">
        <v>-5.55</v>
      </c>
      <c r="Y854" s="18">
        <v>3.02</v>
      </c>
      <c r="Z854" s="18">
        <v>2.7</v>
      </c>
      <c r="AA854" s="18">
        <v>-2.2599999999999998</v>
      </c>
      <c r="AB854" s="18">
        <v>3.37</v>
      </c>
      <c r="AC854" s="18">
        <v>0.36</v>
      </c>
      <c r="AD854" s="18">
        <v>1.526790232522246</v>
      </c>
      <c r="AE854" s="18">
        <v>3.511738086904348</v>
      </c>
      <c r="AF854" s="18">
        <v>2.0995875774979744</v>
      </c>
      <c r="AG854" s="18">
        <v>-0.96369835135604598</v>
      </c>
      <c r="AH854" s="18">
        <v>-1.24556617973276</v>
      </c>
      <c r="AI854" s="18">
        <v>0.12656189422197706</v>
      </c>
      <c r="AJ854" s="18">
        <v>2.5394868609017518</v>
      </c>
      <c r="AK854" s="18">
        <v>5.2061157344687414</v>
      </c>
      <c r="AM854" s="18">
        <v>0.26680074282516841</v>
      </c>
      <c r="AN854" s="18">
        <v>51.479663014784627</v>
      </c>
      <c r="AO854" s="18">
        <v>30.920393290333827</v>
      </c>
      <c r="AP854" s="18">
        <v>1.1499999999999999</v>
      </c>
      <c r="AQ854" s="18">
        <v>2.38</v>
      </c>
      <c r="AR854" s="21"/>
      <c r="AS854" s="21">
        <f t="shared" si="169"/>
        <v>2.0196762639199228</v>
      </c>
      <c r="AT854" s="21">
        <f t="shared" si="170"/>
        <v>-1.0436096649340976</v>
      </c>
      <c r="AV854" s="2">
        <f t="shared" si="171"/>
        <v>0.91380105601659989</v>
      </c>
      <c r="AW854" s="2">
        <f t="shared" si="172"/>
        <v>1.7271248536968598</v>
      </c>
      <c r="AX854" s="2">
        <f t="shared" si="173"/>
        <v>1.0209958757749797</v>
      </c>
      <c r="AY854" s="2">
        <f t="shared" si="174"/>
        <v>0.99036301648643954</v>
      </c>
      <c r="AZ854" s="2">
        <f t="shared" si="175"/>
        <v>0.96650721055956557</v>
      </c>
      <c r="BA854" s="2">
        <f t="shared" si="176"/>
        <v>3.3492789440434434E-2</v>
      </c>
      <c r="BB854" s="2">
        <f t="shared" si="177"/>
        <v>1.0199392559652203</v>
      </c>
      <c r="BD854" s="2">
        <f t="shared" si="178"/>
        <v>2.0143020909784495</v>
      </c>
      <c r="BE854" s="2">
        <f t="shared" si="179"/>
        <v>-1.0408327155175294</v>
      </c>
      <c r="BO854" s="21">
        <f t="shared" si="180"/>
        <v>484.73066271798274</v>
      </c>
      <c r="BP854" s="21">
        <f t="shared" si="181"/>
        <v>657.97236914792916</v>
      </c>
    </row>
    <row r="855" spans="2:68" x14ac:dyDescent="0.3">
      <c r="B855" s="12">
        <v>43069</v>
      </c>
      <c r="C855" s="18">
        <v>2.7231000000000001</v>
      </c>
      <c r="D855" s="18">
        <v>8.371537800666573E-2</v>
      </c>
      <c r="E855" s="18">
        <v>-6.6674868227905998E-2</v>
      </c>
      <c r="F855" s="18">
        <v>-0.17734149216139</v>
      </c>
      <c r="G855" s="18">
        <v>-0.32608723310593002</v>
      </c>
      <c r="H855" s="18">
        <v>-0.25750653802790002</v>
      </c>
      <c r="I855" s="18">
        <v>-0.26069915346556</v>
      </c>
      <c r="J855" s="18">
        <v>0.48811940807526999</v>
      </c>
      <c r="K855" s="18">
        <v>1.2175082681014</v>
      </c>
      <c r="L855" s="18">
        <v>3.13</v>
      </c>
      <c r="M855" s="18">
        <v>3.11</v>
      </c>
      <c r="N855" s="18">
        <v>3.38</v>
      </c>
      <c r="O855" s="18">
        <v>2.79</v>
      </c>
      <c r="P855" s="18">
        <v>6.68</v>
      </c>
      <c r="Q855" s="18">
        <v>2.7949999999999999</v>
      </c>
      <c r="R855" s="18">
        <v>4.07</v>
      </c>
      <c r="S855" s="18">
        <v>-0.52</v>
      </c>
      <c r="T855" s="18">
        <v>3.41</v>
      </c>
      <c r="U855" s="18">
        <v>2.95</v>
      </c>
      <c r="V855" s="18">
        <v>3.59</v>
      </c>
      <c r="W855" s="18">
        <v>1.1000000000000001</v>
      </c>
      <c r="X855" s="18">
        <v>4.07</v>
      </c>
      <c r="Y855" s="18">
        <v>2.42</v>
      </c>
      <c r="Z855" s="18">
        <v>7.78</v>
      </c>
      <c r="AA855" s="18">
        <v>2.46</v>
      </c>
      <c r="AB855" s="18">
        <v>3.96</v>
      </c>
      <c r="AC855" s="18">
        <v>3.67</v>
      </c>
      <c r="AD855" s="18">
        <v>1.0624214863256265</v>
      </c>
      <c r="AE855" s="18">
        <v>0.20650864528517499</v>
      </c>
      <c r="AF855" s="18">
        <v>1.9815217795796203</v>
      </c>
      <c r="AG855" s="18">
        <v>0.91229160092238804</v>
      </c>
      <c r="AH855" s="18">
        <v>1.3318757001929971</v>
      </c>
      <c r="AI855" s="18">
        <v>-0.24938187567072889</v>
      </c>
      <c r="AJ855" s="18">
        <v>0.96321633791616179</v>
      </c>
      <c r="AK855" s="18">
        <v>5.5923473142016178</v>
      </c>
      <c r="AM855" s="18">
        <v>0.21068892447551058</v>
      </c>
      <c r="AN855" s="18">
        <v>51.97341480956505</v>
      </c>
      <c r="AO855" s="18">
        <v>31.298913333880257</v>
      </c>
      <c r="AP855" s="18">
        <v>1.27</v>
      </c>
      <c r="AQ855" s="18">
        <v>2.42</v>
      </c>
      <c r="AR855" s="21"/>
      <c r="AS855" s="21">
        <f t="shared" si="169"/>
        <v>1.8978064015729545</v>
      </c>
      <c r="AT855" s="21">
        <f t="shared" si="170"/>
        <v>0.8285762229157223</v>
      </c>
      <c r="AV855" s="2">
        <f t="shared" si="171"/>
        <v>1.45006380150694</v>
      </c>
      <c r="AW855" s="2">
        <f t="shared" si="172"/>
        <v>1.7350213538669834</v>
      </c>
      <c r="AX855" s="2">
        <f t="shared" si="173"/>
        <v>1.0198152177957962</v>
      </c>
      <c r="AY855" s="2">
        <f t="shared" si="174"/>
        <v>1.0091229160092239</v>
      </c>
      <c r="AZ855" s="2">
        <f t="shared" si="175"/>
        <v>0.96684672532749583</v>
      </c>
      <c r="BA855" s="2">
        <f t="shared" si="176"/>
        <v>3.3153274672504174E-2</v>
      </c>
      <c r="BB855" s="2">
        <f t="shared" si="177"/>
        <v>1.0194571027834249</v>
      </c>
      <c r="BD855" s="2">
        <f t="shared" si="178"/>
        <v>1.8938163402940476</v>
      </c>
      <c r="BE855" s="2">
        <f t="shared" si="179"/>
        <v>0.82683417488546018</v>
      </c>
      <c r="BO855" s="21">
        <f t="shared" si="180"/>
        <v>492.78084041274445</v>
      </c>
      <c r="BP855" s="21">
        <f t="shared" si="181"/>
        <v>670.77460516309407</v>
      </c>
    </row>
    <row r="856" spans="2:68" x14ac:dyDescent="0.3">
      <c r="B856" s="12">
        <v>43100</v>
      </c>
      <c r="C856" s="18">
        <v>1.2122000000000002</v>
      </c>
      <c r="D856" s="18">
        <v>9.1971777411803401E-2</v>
      </c>
      <c r="E856" s="18">
        <v>1.4571628023605E-2</v>
      </c>
      <c r="F856" s="18">
        <v>-2.0316187599675E-2</v>
      </c>
      <c r="G856" s="18">
        <v>-8.9673097733589002E-2</v>
      </c>
      <c r="H856" s="18">
        <v>2.9014463797070001E-2</v>
      </c>
      <c r="I856" s="18">
        <v>0.22222902579623</v>
      </c>
      <c r="J856" s="18">
        <v>1.1228953997084001</v>
      </c>
      <c r="K856" s="18">
        <v>2.0232065837983</v>
      </c>
      <c r="L856" s="18">
        <v>0.21</v>
      </c>
      <c r="M856" s="18">
        <v>1.26</v>
      </c>
      <c r="N856" s="18">
        <v>0.97</v>
      </c>
      <c r="O856" s="18">
        <v>1.34</v>
      </c>
      <c r="P856" s="18">
        <v>2.835</v>
      </c>
      <c r="Q856" s="18">
        <v>-0.21499999999999997</v>
      </c>
      <c r="R856" s="18">
        <v>2.0099999999999998</v>
      </c>
      <c r="S856" s="18">
        <v>-0.71</v>
      </c>
      <c r="T856" s="18">
        <v>2.48</v>
      </c>
      <c r="U856" s="18">
        <v>5.01</v>
      </c>
      <c r="V856" s="18">
        <v>1.8</v>
      </c>
      <c r="W856" s="18">
        <v>-0.17</v>
      </c>
      <c r="X856" s="18">
        <v>4.49</v>
      </c>
      <c r="Y856" s="18">
        <v>-4.9800000000000004</v>
      </c>
      <c r="Z856" s="18">
        <v>2.5299999999999998</v>
      </c>
      <c r="AA856" s="18">
        <v>-0.15</v>
      </c>
      <c r="AB856" s="18">
        <v>1.03</v>
      </c>
      <c r="AC856" s="18">
        <v>1.88</v>
      </c>
      <c r="AD856" s="18">
        <v>1.6246937398801453</v>
      </c>
      <c r="AE856" s="18">
        <v>3.6411021225953188</v>
      </c>
      <c r="AF856" s="18">
        <v>1.645890205135081</v>
      </c>
      <c r="AG856" s="18">
        <v>0.64086288403328862</v>
      </c>
      <c r="AH856" s="18">
        <v>0.7436037202939616</v>
      </c>
      <c r="AI856" s="18">
        <v>1.0639608879121409</v>
      </c>
      <c r="AJ856" s="18">
        <v>2.5909529174786172</v>
      </c>
      <c r="AK856" s="18">
        <v>5.3310104529616709</v>
      </c>
      <c r="AM856" s="18">
        <v>0.42533443635115464</v>
      </c>
      <c r="AN856" s="18">
        <v>52.340777309942773</v>
      </c>
      <c r="AO856" s="18">
        <v>32.086132007705991</v>
      </c>
      <c r="AP856" s="18">
        <v>1.39</v>
      </c>
      <c r="AQ856" s="18">
        <v>2.4</v>
      </c>
      <c r="AR856" s="21"/>
      <c r="AS856" s="21">
        <f t="shared" si="169"/>
        <v>1.5539184277232776</v>
      </c>
      <c r="AT856" s="21">
        <f t="shared" si="170"/>
        <v>0.54889110662148521</v>
      </c>
      <c r="AV856" s="2">
        <f t="shared" si="171"/>
        <v>0.91904757245338864</v>
      </c>
      <c r="AW856" s="2">
        <f t="shared" si="172"/>
        <v>1.1872358219540802</v>
      </c>
      <c r="AX856" s="2">
        <f t="shared" si="173"/>
        <v>1.0164589020513508</v>
      </c>
      <c r="AY856" s="2">
        <f t="shared" si="174"/>
        <v>1.0064086288403329</v>
      </c>
      <c r="AZ856" s="2">
        <f t="shared" si="175"/>
        <v>0.96716376564444317</v>
      </c>
      <c r="BA856" s="2">
        <f t="shared" si="176"/>
        <v>3.2836234355556826E-2</v>
      </c>
      <c r="BB856" s="2">
        <f t="shared" si="177"/>
        <v>1.0161257025830523</v>
      </c>
      <c r="BD856" s="2">
        <f t="shared" si="178"/>
        <v>1.5473370703167932</v>
      </c>
      <c r="BE856" s="2">
        <f t="shared" si="179"/>
        <v>0.54656637162544719</v>
      </c>
      <c r="BO856" s="21">
        <f t="shared" si="180"/>
        <v>499.40569737408919</v>
      </c>
      <c r="BP856" s="21">
        <f t="shared" si="181"/>
        <v>681.59131694621851</v>
      </c>
    </row>
    <row r="857" spans="2:68" x14ac:dyDescent="0.3">
      <c r="B857" s="12">
        <v>43131</v>
      </c>
      <c r="C857" s="18">
        <v>5.0576999999999996</v>
      </c>
      <c r="D857" s="18">
        <v>0.10319133980978279</v>
      </c>
      <c r="E857" s="18">
        <v>4.9644160180617999E-2</v>
      </c>
      <c r="F857" s="18">
        <v>-0.32744646361232999</v>
      </c>
      <c r="G857" s="18">
        <v>-1.2369228009782001</v>
      </c>
      <c r="H857" s="18">
        <v>-1.8556310110655001</v>
      </c>
      <c r="I857" s="18">
        <v>-2.3597608687209002</v>
      </c>
      <c r="J857" s="18">
        <v>-3.0501986181942002</v>
      </c>
      <c r="K857" s="18">
        <v>-3.6049372115488003</v>
      </c>
      <c r="L857" s="18">
        <v>2.76</v>
      </c>
      <c r="M857" s="18">
        <v>6.16</v>
      </c>
      <c r="N857" s="18">
        <v>7.56</v>
      </c>
      <c r="O857" s="18">
        <v>4.9400000000000004</v>
      </c>
      <c r="P857" s="18">
        <v>1.0299999999999998</v>
      </c>
      <c r="Q857" s="18">
        <v>8.59</v>
      </c>
      <c r="R857" s="18">
        <v>1.93</v>
      </c>
      <c r="S857" s="18">
        <v>2.76</v>
      </c>
      <c r="T857" s="18">
        <v>6.1</v>
      </c>
      <c r="U857" s="18">
        <v>2.8</v>
      </c>
      <c r="V857" s="18">
        <v>-0.71</v>
      </c>
      <c r="W857" s="18">
        <v>7.79</v>
      </c>
      <c r="X857" s="18">
        <v>3.14</v>
      </c>
      <c r="Y857" s="18">
        <v>-2.81</v>
      </c>
      <c r="Z857" s="18">
        <v>9.39</v>
      </c>
      <c r="AA857" s="18">
        <v>6.38</v>
      </c>
      <c r="AB857" s="18">
        <v>6.13</v>
      </c>
      <c r="AC857" s="18">
        <v>5.41</v>
      </c>
      <c r="AD857" s="18">
        <v>5.0214563679390922</v>
      </c>
      <c r="AE857" s="18">
        <v>8.3423936742347049</v>
      </c>
      <c r="AF857" s="18">
        <v>5.6624294155219079</v>
      </c>
      <c r="AG857" s="18">
        <v>1.2986192125770124</v>
      </c>
      <c r="AH857" s="18">
        <v>2.7916094013288095</v>
      </c>
      <c r="AI857" s="18">
        <v>-1.2845974163920082</v>
      </c>
      <c r="AJ857" s="18">
        <v>1.9450143869221392</v>
      </c>
      <c r="AK857" s="18">
        <v>7.2113794244128115</v>
      </c>
      <c r="AM857" s="18">
        <v>0.26922876006090224</v>
      </c>
      <c r="AN857" s="18">
        <v>54.691243724736005</v>
      </c>
      <c r="AO857" s="18">
        <v>33.307343828030653</v>
      </c>
      <c r="AP857" s="18">
        <v>1.46</v>
      </c>
      <c r="AQ857" s="18">
        <v>2.72</v>
      </c>
      <c r="AR857" s="21"/>
      <c r="AS857" s="21">
        <f t="shared" si="169"/>
        <v>5.5592380757121251</v>
      </c>
      <c r="AT857" s="21">
        <f t="shared" si="170"/>
        <v>1.1954278727672296</v>
      </c>
      <c r="AV857" s="2">
        <f t="shared" si="171"/>
        <v>4.0840575945775361</v>
      </c>
      <c r="AW857" s="2">
        <f t="shared" si="172"/>
        <v>5.2499095609539248</v>
      </c>
      <c r="AX857" s="2">
        <f t="shared" si="173"/>
        <v>1.0566242941552191</v>
      </c>
      <c r="AY857" s="2">
        <f t="shared" si="174"/>
        <v>1.0129861921257701</v>
      </c>
      <c r="AZ857" s="2">
        <f t="shared" si="175"/>
        <v>0.96847713833447757</v>
      </c>
      <c r="BA857" s="2">
        <f t="shared" si="176"/>
        <v>3.1522861665522428E-2</v>
      </c>
      <c r="BB857" s="2">
        <f t="shared" si="177"/>
        <v>1.0551913832101483</v>
      </c>
      <c r="BD857" s="2">
        <f t="shared" si="178"/>
        <v>5.5443111954267597</v>
      </c>
      <c r="BE857" s="2">
        <f t="shared" si="179"/>
        <v>1.1922180788164103</v>
      </c>
      <c r="BO857" s="21">
        <f t="shared" si="180"/>
        <v>521.14625745216233</v>
      </c>
      <c r="BP857" s="21">
        <f t="shared" si="181"/>
        <v>719.20928451250688</v>
      </c>
    </row>
    <row r="858" spans="2:68" x14ac:dyDescent="0.3">
      <c r="B858" s="12">
        <v>43159</v>
      </c>
      <c r="C858" s="18">
        <v>-3.9454999999999996</v>
      </c>
      <c r="D858" s="18">
        <v>0.11272247184368478</v>
      </c>
      <c r="E858" s="18">
        <v>3.6062540651327003E-2</v>
      </c>
      <c r="F858" s="18">
        <v>-3.4621992377943001E-2</v>
      </c>
      <c r="G858" s="18">
        <v>-0.36007787303806998</v>
      </c>
      <c r="H858" s="18">
        <v>-0.72198874147380998</v>
      </c>
      <c r="I858" s="18">
        <v>-1.3002215082945001</v>
      </c>
      <c r="J858" s="18">
        <v>-2.2646148130466002</v>
      </c>
      <c r="K858" s="18">
        <v>-3.5290444585580003</v>
      </c>
      <c r="L858" s="18">
        <v>-3.29</v>
      </c>
      <c r="M858" s="18">
        <v>-3.45</v>
      </c>
      <c r="N858" s="18">
        <v>-1.63</v>
      </c>
      <c r="O858" s="18">
        <v>-2.57</v>
      </c>
      <c r="P858" s="18">
        <v>-6.7549999999999999</v>
      </c>
      <c r="Q858" s="18">
        <v>-1.25</v>
      </c>
      <c r="R858" s="18">
        <v>-6.22</v>
      </c>
      <c r="S858" s="18">
        <v>-6.04</v>
      </c>
      <c r="T858" s="18">
        <v>-3.26</v>
      </c>
      <c r="U858" s="18">
        <v>-10.75</v>
      </c>
      <c r="V858" s="18">
        <v>-6.01</v>
      </c>
      <c r="W858" s="18">
        <v>0.01</v>
      </c>
      <c r="X858" s="18">
        <v>-7.06</v>
      </c>
      <c r="Y858" s="18">
        <v>-4.54</v>
      </c>
      <c r="Z858" s="18">
        <v>-4.49</v>
      </c>
      <c r="AA858" s="18">
        <v>-3.49</v>
      </c>
      <c r="AB858" s="18">
        <v>-2.59</v>
      </c>
      <c r="AC858" s="18">
        <v>-4.6399999999999997</v>
      </c>
      <c r="AD858" s="18">
        <v>-4.4988525732904243</v>
      </c>
      <c r="AE858" s="18">
        <v>-4.5974235752789809</v>
      </c>
      <c r="AF858" s="18">
        <v>-4.1610462450516028</v>
      </c>
      <c r="AG858" s="18">
        <v>-0.90677242651104883</v>
      </c>
      <c r="AH858" s="18">
        <v>-0.84652529990639769</v>
      </c>
      <c r="AI858" s="18">
        <v>-1.7997481907825241</v>
      </c>
      <c r="AJ858" s="18">
        <v>-1.6179368105651681</v>
      </c>
      <c r="AK858" s="18">
        <v>-5.2298673248997174</v>
      </c>
      <c r="AM858" s="18">
        <v>1.9236241078202099E-2</v>
      </c>
      <c r="AN858" s="18">
        <v>52.038706436952843</v>
      </c>
      <c r="AO858" s="18">
        <v>32.035382339250283</v>
      </c>
      <c r="AP858" s="18">
        <v>1.65</v>
      </c>
      <c r="AQ858" s="18">
        <v>2.87</v>
      </c>
      <c r="AR858" s="21"/>
      <c r="AS858" s="21">
        <f t="shared" si="169"/>
        <v>-4.2737687168952876</v>
      </c>
      <c r="AT858" s="21">
        <f t="shared" si="170"/>
        <v>-1.0194948983547336</v>
      </c>
      <c r="AV858" s="2">
        <f t="shared" si="171"/>
        <v>-3.2040003405676387</v>
      </c>
      <c r="AW858" s="2">
        <f t="shared" si="172"/>
        <v>-4.0776984627262198</v>
      </c>
      <c r="AX858" s="2">
        <f t="shared" si="173"/>
        <v>0.95838953754948397</v>
      </c>
      <c r="AY858" s="2">
        <f t="shared" si="174"/>
        <v>0.99093227573488951</v>
      </c>
      <c r="AZ858" s="2">
        <f t="shared" si="175"/>
        <v>0.96744160895142484</v>
      </c>
      <c r="BA858" s="2">
        <f t="shared" si="176"/>
        <v>3.2558391048575164E-2</v>
      </c>
      <c r="BB858" s="2">
        <f t="shared" si="177"/>
        <v>0.95941537778351982</v>
      </c>
      <c r="BD858" s="2">
        <f t="shared" si="178"/>
        <v>-4.2729467625548994</v>
      </c>
      <c r="BE858" s="2">
        <f t="shared" si="179"/>
        <v>-1.0192988235757232</v>
      </c>
      <c r="BO858" s="21">
        <f t="shared" si="180"/>
        <v>504.54897853899308</v>
      </c>
      <c r="BP858" s="21">
        <f t="shared" si="181"/>
        <v>690.02044740598183</v>
      </c>
    </row>
    <row r="859" spans="2:68" x14ac:dyDescent="0.3">
      <c r="B859" s="12">
        <v>43190</v>
      </c>
      <c r="C859" s="18">
        <v>-1.8421000000000001</v>
      </c>
      <c r="D859" s="18">
        <v>9.933889216653391E-2</v>
      </c>
      <c r="E859" s="18">
        <v>0.15657212904663001</v>
      </c>
      <c r="F859" s="18">
        <v>0.17427950989541</v>
      </c>
      <c r="G859" s="18">
        <v>0.62140938912873001</v>
      </c>
      <c r="H859" s="18">
        <v>0.93817386535128</v>
      </c>
      <c r="I859" s="18">
        <v>1.2782999890275</v>
      </c>
      <c r="J859" s="18">
        <v>2.4809430863107003</v>
      </c>
      <c r="K859" s="18">
        <v>3.2371179390470002</v>
      </c>
      <c r="L859" s="18">
        <v>1.41</v>
      </c>
      <c r="M859" s="18">
        <v>-2.88</v>
      </c>
      <c r="N859" s="18">
        <v>-2.2999999999999998</v>
      </c>
      <c r="O859" s="18">
        <v>-3.32</v>
      </c>
      <c r="P859" s="18">
        <v>-1.06</v>
      </c>
      <c r="Q859" s="18">
        <v>-2.83</v>
      </c>
      <c r="R859" s="18">
        <v>-1.08</v>
      </c>
      <c r="S859" s="18">
        <v>-5.57</v>
      </c>
      <c r="T859" s="18">
        <v>-3.24</v>
      </c>
      <c r="U859" s="18">
        <v>3</v>
      </c>
      <c r="V859" s="18">
        <v>0.4</v>
      </c>
      <c r="W859" s="18">
        <v>-3.14</v>
      </c>
      <c r="X859" s="18">
        <v>-2.54</v>
      </c>
      <c r="Y859" s="18">
        <v>3.17</v>
      </c>
      <c r="Z859" s="18">
        <v>-2.58</v>
      </c>
      <c r="AA859" s="18">
        <v>-2.41</v>
      </c>
      <c r="AB859" s="18">
        <v>-3.44</v>
      </c>
      <c r="AC859" s="18">
        <v>-1.21</v>
      </c>
      <c r="AD859" s="18">
        <v>-1.7042146096626798</v>
      </c>
      <c r="AE859" s="18">
        <v>-1.8340444321943594</v>
      </c>
      <c r="AF859" s="18">
        <v>-2.0807545376537062</v>
      </c>
      <c r="AG859" s="18">
        <v>4.5487401209742595</v>
      </c>
      <c r="AH859" s="18">
        <v>5.7110757908946486</v>
      </c>
      <c r="AI859" s="18">
        <v>0.44047322117828358</v>
      </c>
      <c r="AJ859" s="18">
        <v>0.86806232309819542</v>
      </c>
      <c r="AK859" s="18">
        <v>5.599869770470467</v>
      </c>
      <c r="AM859" s="18">
        <v>0.26044066560619861</v>
      </c>
      <c r="AN859" s="18">
        <v>50.427653218029874</v>
      </c>
      <c r="AO859" s="18">
        <v>31.808409057643107</v>
      </c>
      <c r="AP859" s="18">
        <v>1.73</v>
      </c>
      <c r="AQ859" s="18">
        <v>2.74</v>
      </c>
      <c r="AR859" s="21"/>
      <c r="AS859" s="21">
        <f t="shared" si="169"/>
        <v>-2.1800934298202401</v>
      </c>
      <c r="AT859" s="21">
        <f t="shared" si="170"/>
        <v>4.4494012288077256</v>
      </c>
      <c r="AV859" s="2">
        <f t="shared" si="171"/>
        <v>-0.35234680567151511</v>
      </c>
      <c r="AW859" s="2">
        <f t="shared" si="172"/>
        <v>-2.1253495237098519</v>
      </c>
      <c r="AX859" s="2">
        <f t="shared" si="173"/>
        <v>0.97919245462346294</v>
      </c>
      <c r="AY859" s="2">
        <f t="shared" si="174"/>
        <v>1.0454874012097426</v>
      </c>
      <c r="AZ859" s="2">
        <f t="shared" si="175"/>
        <v>0.96531374531896352</v>
      </c>
      <c r="BA859" s="2">
        <f t="shared" si="176"/>
        <v>3.4686254681036477E-2</v>
      </c>
      <c r="BB859" s="2">
        <f t="shared" si="177"/>
        <v>0.98135091141896347</v>
      </c>
      <c r="BD859" s="2">
        <f t="shared" si="178"/>
        <v>-2.1744303289982541</v>
      </c>
      <c r="BE859" s="2">
        <f t="shared" si="179"/>
        <v>4.4378432802301342</v>
      </c>
      <c r="BO859" s="21">
        <f t="shared" si="180"/>
        <v>504.08526704807895</v>
      </c>
      <c r="BP859" s="21">
        <f t="shared" si="181"/>
        <v>677.15219495958127</v>
      </c>
    </row>
    <row r="860" spans="2:68" x14ac:dyDescent="0.3">
      <c r="B860" s="12">
        <v>43220</v>
      </c>
      <c r="C860" s="18">
        <v>0.46789999999999998</v>
      </c>
      <c r="D860" s="18">
        <v>0.13580568380555658</v>
      </c>
      <c r="E860" s="18">
        <v>7.3255998454670998E-2</v>
      </c>
      <c r="F860" s="18">
        <v>-0.17768173884897001</v>
      </c>
      <c r="G860" s="18">
        <v>-0.87429231383133998</v>
      </c>
      <c r="H860" s="18">
        <v>-1.2063357739758001</v>
      </c>
      <c r="I860" s="18">
        <v>-1.5476340948976</v>
      </c>
      <c r="J860" s="18">
        <v>-2.0704682830098999</v>
      </c>
      <c r="K860" s="18">
        <v>-2.6111002684417</v>
      </c>
      <c r="L860" s="18">
        <v>1.62</v>
      </c>
      <c r="M860" s="18">
        <v>0.47</v>
      </c>
      <c r="N860" s="18">
        <v>0.16</v>
      </c>
      <c r="O860" s="18">
        <v>0.4</v>
      </c>
      <c r="P860" s="18">
        <v>1.4450000000000001</v>
      </c>
      <c r="Q860" s="18">
        <v>1.21</v>
      </c>
      <c r="R860" s="18">
        <v>-3.98</v>
      </c>
      <c r="S860" s="18">
        <v>-0.31</v>
      </c>
      <c r="T860" s="18">
        <v>-3.63</v>
      </c>
      <c r="U860" s="18">
        <v>10.050000000000001</v>
      </c>
      <c r="V860" s="18">
        <v>-2.84</v>
      </c>
      <c r="W860" s="18">
        <v>-0.16</v>
      </c>
      <c r="X860" s="18">
        <v>-2.2999999999999998</v>
      </c>
      <c r="Y860" s="18">
        <v>2.78</v>
      </c>
      <c r="Z860" s="18">
        <v>3.78</v>
      </c>
      <c r="AA860" s="18">
        <v>-0.04</v>
      </c>
      <c r="AB860" s="18">
        <v>1.1499999999999999</v>
      </c>
      <c r="AC860" s="18">
        <v>-0.39</v>
      </c>
      <c r="AD860" s="18">
        <v>2.3912227274623499</v>
      </c>
      <c r="AE860" s="18">
        <v>-0.42402988837699773</v>
      </c>
      <c r="AF860" s="18">
        <v>1.0114048935608633</v>
      </c>
      <c r="AG860" s="18">
        <v>-2.2309098195632204</v>
      </c>
      <c r="AH860" s="18">
        <v>-2.4588874123517734</v>
      </c>
      <c r="AI860" s="18">
        <v>-0.96777887400505413</v>
      </c>
      <c r="AJ860" s="18">
        <v>3.5496716129660433</v>
      </c>
      <c r="AK860" s="18">
        <v>5.6882996762756211</v>
      </c>
      <c r="AM860" s="18">
        <v>0.22579497815982119</v>
      </c>
      <c r="AN860" s="18">
        <v>50.359947112612836</v>
      </c>
      <c r="AO860" s="18">
        <v>30.970179293325224</v>
      </c>
      <c r="AP860" s="18">
        <v>1.87</v>
      </c>
      <c r="AQ860" s="18">
        <v>2.95</v>
      </c>
      <c r="AR860" s="21"/>
      <c r="AS860" s="21">
        <f t="shared" si="169"/>
        <v>0.8755992097553067</v>
      </c>
      <c r="AT860" s="21">
        <f t="shared" si="170"/>
        <v>-2.366715503368777</v>
      </c>
      <c r="AV860" s="2">
        <f t="shared" si="171"/>
        <v>-0.18708449853618303</v>
      </c>
      <c r="AW860" s="2">
        <f t="shared" si="172"/>
        <v>0.67314616150555562</v>
      </c>
      <c r="AX860" s="2">
        <f t="shared" si="173"/>
        <v>1.0101140489356086</v>
      </c>
      <c r="AY860" s="2">
        <f t="shared" si="174"/>
        <v>0.9776909018043678</v>
      </c>
      <c r="AZ860" s="2">
        <f t="shared" si="175"/>
        <v>0.96638970118390377</v>
      </c>
      <c r="BA860" s="2">
        <f t="shared" si="176"/>
        <v>3.3610298816096229E-2</v>
      </c>
      <c r="BB860" s="2">
        <f t="shared" si="177"/>
        <v>1.0089894113966538</v>
      </c>
      <c r="BD860" s="2">
        <f t="shared" si="178"/>
        <v>0.87362660475390419</v>
      </c>
      <c r="BE860" s="2">
        <f t="shared" si="179"/>
        <v>-2.3613836177448206</v>
      </c>
      <c r="BO860" s="21">
        <f t="shared" si="180"/>
        <v>504.28040087266544</v>
      </c>
      <c r="BP860" s="21">
        <f t="shared" si="181"/>
        <v>683.23939461821999</v>
      </c>
    </row>
    <row r="861" spans="2:68" x14ac:dyDescent="0.3">
      <c r="B861" s="12">
        <v>43251</v>
      </c>
      <c r="C861" s="18">
        <v>2.6145999999999998</v>
      </c>
      <c r="D861" s="18">
        <v>0.13748803220796635</v>
      </c>
      <c r="E861" s="18">
        <v>0.21713088397489</v>
      </c>
      <c r="F861" s="18">
        <v>0.36563023381988002</v>
      </c>
      <c r="G861" s="18">
        <v>0.75782479043885997</v>
      </c>
      <c r="H861" s="18">
        <v>0.92907190257793004</v>
      </c>
      <c r="I861" s="18">
        <v>0.95916676587617999</v>
      </c>
      <c r="J861" s="18">
        <v>1.5029497276942001</v>
      </c>
      <c r="K861" s="18">
        <v>2.2024741577567002</v>
      </c>
      <c r="L861" s="18">
        <v>8.08</v>
      </c>
      <c r="M861" s="18">
        <v>2.2799999999999998</v>
      </c>
      <c r="N861" s="18">
        <v>4.58</v>
      </c>
      <c r="O861" s="18">
        <v>-0.31</v>
      </c>
      <c r="P861" s="18">
        <v>0.14999999999999997</v>
      </c>
      <c r="Q861" s="18">
        <v>5.87</v>
      </c>
      <c r="R861" s="18">
        <v>-0.56000000000000005</v>
      </c>
      <c r="S861" s="18">
        <v>3.1</v>
      </c>
      <c r="T861" s="18">
        <v>3.21</v>
      </c>
      <c r="U861" s="18">
        <v>3.41</v>
      </c>
      <c r="V861" s="18">
        <v>0.72</v>
      </c>
      <c r="W861" s="18">
        <v>6.8</v>
      </c>
      <c r="X861" s="18">
        <v>-0.82</v>
      </c>
      <c r="Y861" s="18">
        <v>0.22</v>
      </c>
      <c r="Z861" s="18">
        <v>0.85</v>
      </c>
      <c r="AA861" s="18">
        <v>2.37</v>
      </c>
      <c r="AB861" s="18">
        <v>0.38</v>
      </c>
      <c r="AC861" s="18">
        <v>3.46</v>
      </c>
      <c r="AD861" s="18">
        <v>-2.1121079521842279</v>
      </c>
      <c r="AE861" s="18">
        <v>-3.5194733449958604</v>
      </c>
      <c r="AF861" s="18">
        <v>0.21109452105680937</v>
      </c>
      <c r="AG861" s="18">
        <v>-1.7890332121692887</v>
      </c>
      <c r="AH861" s="18">
        <v>-2.8827578375491991</v>
      </c>
      <c r="AI861" s="18">
        <v>0.59682690638671598</v>
      </c>
      <c r="AJ861" s="18">
        <v>0.58685764582260269</v>
      </c>
      <c r="AK861" s="18">
        <v>-2.3045507584597447</v>
      </c>
      <c r="AM861" s="18">
        <v>9.0114517209483047E-2</v>
      </c>
      <c r="AN861" s="18">
        <v>51.145523886936296</v>
      </c>
      <c r="AO861" s="18">
        <v>31.2436150748646</v>
      </c>
      <c r="AP861" s="18">
        <v>1.93</v>
      </c>
      <c r="AQ861" s="18">
        <v>2.83</v>
      </c>
      <c r="AR861" s="21"/>
      <c r="AS861" s="21">
        <f t="shared" si="169"/>
        <v>7.3606488848843021E-2</v>
      </c>
      <c r="AT861" s="21">
        <f t="shared" si="170"/>
        <v>-1.926521244377255</v>
      </c>
      <c r="AV861" s="2">
        <f t="shared" si="171"/>
        <v>-0.47905831612050309</v>
      </c>
      <c r="AW861" s="2">
        <f t="shared" si="172"/>
        <v>5.3755113063225224E-2</v>
      </c>
      <c r="AX861" s="2">
        <f t="shared" si="173"/>
        <v>1.0021109452105681</v>
      </c>
      <c r="AY861" s="2">
        <f t="shared" si="174"/>
        <v>0.98210966787830711</v>
      </c>
      <c r="AZ861" s="2">
        <f t="shared" si="175"/>
        <v>0.9670384222924131</v>
      </c>
      <c r="BA861" s="2">
        <f t="shared" si="176"/>
        <v>3.2961577707586898E-2</v>
      </c>
      <c r="BB861" s="2">
        <f t="shared" si="177"/>
        <v>1.0014386963027271</v>
      </c>
      <c r="BD861" s="2">
        <f t="shared" si="178"/>
        <v>7.354021843604458E-2</v>
      </c>
      <c r="BE861" s="2">
        <f t="shared" si="179"/>
        <v>-1.9247867321063052</v>
      </c>
      <c r="BO861" s="21">
        <f t="shared" si="180"/>
        <v>502.31903352434756</v>
      </c>
      <c r="BP861" s="21">
        <f t="shared" si="181"/>
        <v>684.22236860913472</v>
      </c>
    </row>
    <row r="862" spans="2:68" x14ac:dyDescent="0.3">
      <c r="B862" s="12">
        <v>43281</v>
      </c>
      <c r="C862" s="18">
        <v>0.53590000000000004</v>
      </c>
      <c r="D862" s="18">
        <v>0.14661099551254164</v>
      </c>
      <c r="E862" s="18">
        <v>0.14978965317769</v>
      </c>
      <c r="F862" s="18">
        <v>-2.1441710277423998E-3</v>
      </c>
      <c r="G862" s="18">
        <v>5.8851062387622E-2</v>
      </c>
      <c r="H862" s="18">
        <v>0.12569793812023</v>
      </c>
      <c r="I862" s="18">
        <v>0.22596228767335999</v>
      </c>
      <c r="J862" s="18">
        <v>0.49467463413830998</v>
      </c>
      <c r="K862" s="18">
        <v>0.92230909998336996</v>
      </c>
      <c r="L862" s="18">
        <v>1.73</v>
      </c>
      <c r="M862" s="18">
        <v>0.56999999999999995</v>
      </c>
      <c r="N862" s="18">
        <v>0.95</v>
      </c>
      <c r="O862" s="18">
        <v>-1.77</v>
      </c>
      <c r="P862" s="18">
        <v>4.0600000000000005</v>
      </c>
      <c r="Q862" s="18">
        <v>-0.19</v>
      </c>
      <c r="R862" s="18">
        <v>4.55</v>
      </c>
      <c r="S862" s="18">
        <v>0.62</v>
      </c>
      <c r="T862" s="18">
        <v>-2.2999999999999998</v>
      </c>
      <c r="U862" s="18">
        <v>0.53</v>
      </c>
      <c r="V862" s="18">
        <v>2.42</v>
      </c>
      <c r="W862" s="18">
        <v>-0.43</v>
      </c>
      <c r="X862" s="18">
        <v>6.43</v>
      </c>
      <c r="Y862" s="18">
        <v>2.61</v>
      </c>
      <c r="Z862" s="18">
        <v>2.93</v>
      </c>
      <c r="AA862" s="18">
        <v>1.48</v>
      </c>
      <c r="AB862" s="18">
        <v>-1.02</v>
      </c>
      <c r="AC862" s="18">
        <v>-0.72</v>
      </c>
      <c r="AD862" s="18">
        <v>-1.1920518775649369</v>
      </c>
      <c r="AE862" s="18">
        <v>-4.0880353095550497</v>
      </c>
      <c r="AF862" s="18">
        <v>-0.50168695995609358</v>
      </c>
      <c r="AG862" s="18">
        <v>-0.96954510719170495</v>
      </c>
      <c r="AH862" s="18">
        <v>-1.3511048063375886</v>
      </c>
      <c r="AI862" s="18">
        <v>-0.57985363278663105</v>
      </c>
      <c r="AJ862" s="18">
        <v>-1.0600876981641139</v>
      </c>
      <c r="AK862" s="18">
        <v>10.674828306957295</v>
      </c>
      <c r="AM862" s="18">
        <v>7.8082049892835848E-2</v>
      </c>
      <c r="AN862" s="18">
        <v>51.055538376480875</v>
      </c>
      <c r="AO862" s="18">
        <v>31.630556496454592</v>
      </c>
      <c r="AP862" s="18">
        <v>1.93</v>
      </c>
      <c r="AQ862" s="18">
        <v>2.85</v>
      </c>
      <c r="AR862" s="21"/>
      <c r="AS862" s="21">
        <f t="shared" si="169"/>
        <v>-0.64829795546863522</v>
      </c>
      <c r="AT862" s="21">
        <f t="shared" si="170"/>
        <v>-1.1161561027042466</v>
      </c>
      <c r="AV862" s="2">
        <f t="shared" si="171"/>
        <v>-0.72012645401961284</v>
      </c>
      <c r="AW862" s="2">
        <f t="shared" si="172"/>
        <v>-0.59519035252516561</v>
      </c>
      <c r="AX862" s="2">
        <f t="shared" si="173"/>
        <v>0.99498313040043906</v>
      </c>
      <c r="AY862" s="2">
        <f t="shared" si="174"/>
        <v>0.99030454892808295</v>
      </c>
      <c r="AZ862" s="2">
        <f t="shared" si="175"/>
        <v>0.96718832777502228</v>
      </c>
      <c r="BA862" s="2">
        <f t="shared" si="176"/>
        <v>3.2811672224977717E-2</v>
      </c>
      <c r="BB862" s="2">
        <f t="shared" si="177"/>
        <v>0.9948289169736767</v>
      </c>
      <c r="BD862" s="2">
        <f t="shared" si="178"/>
        <v>-0.6477921460819297</v>
      </c>
      <c r="BE862" s="2">
        <f t="shared" si="179"/>
        <v>-1.1152852651070981</v>
      </c>
      <c r="BO862" s="21">
        <f t="shared" si="180"/>
        <v>499.09392227874082</v>
      </c>
      <c r="BP862" s="21">
        <f t="shared" si="181"/>
        <v>680.68419793258931</v>
      </c>
    </row>
    <row r="863" spans="2:68" x14ac:dyDescent="0.3">
      <c r="B863" s="12">
        <v>43312</v>
      </c>
      <c r="C863" s="18">
        <v>3.1572999999999998</v>
      </c>
      <c r="D863" s="18">
        <v>0.1483025563929985</v>
      </c>
      <c r="E863" s="18">
        <v>0.14384179477216999</v>
      </c>
      <c r="F863" s="18">
        <v>-1.8571517007231999E-2</v>
      </c>
      <c r="G863" s="18">
        <v>-0.23297389186074999</v>
      </c>
      <c r="H863" s="18">
        <v>-0.38781078235194999</v>
      </c>
      <c r="I863" s="18">
        <v>-0.51079124151780997</v>
      </c>
      <c r="J863" s="18">
        <v>-1.2113518162087</v>
      </c>
      <c r="K863" s="18">
        <v>-1.5181885916616999</v>
      </c>
      <c r="L863" s="18">
        <v>-0.6</v>
      </c>
      <c r="M863" s="18">
        <v>3.73</v>
      </c>
      <c r="N863" s="18">
        <v>2.82</v>
      </c>
      <c r="O863" s="18">
        <v>4.03</v>
      </c>
      <c r="P863" s="18">
        <v>2.71</v>
      </c>
      <c r="Q863" s="18">
        <v>2.21</v>
      </c>
      <c r="R863" s="18">
        <v>2.86</v>
      </c>
      <c r="S863" s="18">
        <v>-1.1499999999999999</v>
      </c>
      <c r="T863" s="18">
        <v>5.86</v>
      </c>
      <c r="U863" s="18">
        <v>1.0900000000000001</v>
      </c>
      <c r="V863" s="18">
        <v>3.94</v>
      </c>
      <c r="W863" s="18">
        <v>2.48</v>
      </c>
      <c r="X863" s="18">
        <v>2.71</v>
      </c>
      <c r="Y863" s="18">
        <v>1.69</v>
      </c>
      <c r="Z863" s="18">
        <v>3.08</v>
      </c>
      <c r="AA863" s="18">
        <v>5.92</v>
      </c>
      <c r="AB863" s="18">
        <v>4.26</v>
      </c>
      <c r="AC863" s="18">
        <v>3.03</v>
      </c>
      <c r="AD863" s="18">
        <v>2.4684701382511776</v>
      </c>
      <c r="AE863" s="18">
        <v>2.2850515528027637</v>
      </c>
      <c r="AF863" s="18">
        <v>3.0482003834104709</v>
      </c>
      <c r="AG863" s="18">
        <v>-0.54626792116250211</v>
      </c>
      <c r="AH863" s="18">
        <v>-0.48316116153808153</v>
      </c>
      <c r="AI863" s="18">
        <v>1.1646841008273734</v>
      </c>
      <c r="AJ863" s="18">
        <v>-2.7516680465591969</v>
      </c>
      <c r="AK863" s="18">
        <v>-5.733171455551056</v>
      </c>
      <c r="AM863" s="18">
        <v>0.17873207703393845</v>
      </c>
      <c r="AN863" s="18">
        <v>52.890896585414261</v>
      </c>
      <c r="AO863" s="18">
        <v>31.886366962158977</v>
      </c>
      <c r="AP863" s="18">
        <v>2.0299999999999998</v>
      </c>
      <c r="AQ863" s="18">
        <v>2.96</v>
      </c>
      <c r="AR863" s="21"/>
      <c r="AS863" s="21">
        <f t="shared" si="169"/>
        <v>2.8998978270174725</v>
      </c>
      <c r="AT863" s="21">
        <f t="shared" si="170"/>
        <v>-0.69457047755550061</v>
      </c>
      <c r="AV863" s="2">
        <f t="shared" si="171"/>
        <v>1.7911278150046406</v>
      </c>
      <c r="AW863" s="2">
        <f t="shared" si="172"/>
        <v>2.7515277905438174</v>
      </c>
      <c r="AX863" s="2">
        <f t="shared" si="173"/>
        <v>1.0304820038341047</v>
      </c>
      <c r="AY863" s="2">
        <f t="shared" si="174"/>
        <v>0.99453732078837498</v>
      </c>
      <c r="AZ863" s="2">
        <f t="shared" si="175"/>
        <v>0.96829656057684288</v>
      </c>
      <c r="BA863" s="2">
        <f t="shared" si="176"/>
        <v>3.170343942315712E-2</v>
      </c>
      <c r="BB863" s="2">
        <f t="shared" si="177"/>
        <v>1.0293025986757776</v>
      </c>
      <c r="BD863" s="2">
        <f t="shared" si="178"/>
        <v>2.8947240266402581</v>
      </c>
      <c r="BE863" s="2">
        <f t="shared" si="179"/>
        <v>-0.69333127217202173</v>
      </c>
      <c r="BO863" s="21">
        <f t="shared" si="180"/>
        <v>508.92537327731191</v>
      </c>
      <c r="BP863" s="21">
        <f t="shared" si="181"/>
        <v>700.63001380955154</v>
      </c>
    </row>
    <row r="864" spans="2:68" x14ac:dyDescent="0.3">
      <c r="B864" s="12">
        <v>43343</v>
      </c>
      <c r="C864" s="18">
        <v>3.0232999999999999</v>
      </c>
      <c r="D864" s="18">
        <v>0.15972925776586155</v>
      </c>
      <c r="E864" s="18">
        <v>0.24298419325671999</v>
      </c>
      <c r="F864" s="18">
        <v>0.36745299564438</v>
      </c>
      <c r="G864" s="18">
        <v>0.76648375577039995</v>
      </c>
      <c r="H864" s="18">
        <v>0.91012245825280003</v>
      </c>
      <c r="I864" s="18">
        <v>1.0063836374024</v>
      </c>
      <c r="J864" s="18">
        <v>1.4525436094714002</v>
      </c>
      <c r="K864" s="18">
        <v>1.5452752940074002</v>
      </c>
      <c r="L864" s="18">
        <v>4.04</v>
      </c>
      <c r="M864" s="18">
        <v>3.57</v>
      </c>
      <c r="N864" s="18">
        <v>6.39</v>
      </c>
      <c r="O864" s="18">
        <v>1.43</v>
      </c>
      <c r="P864" s="18">
        <v>0.72000000000000008</v>
      </c>
      <c r="Q864" s="18">
        <v>8.0649999999999995</v>
      </c>
      <c r="R864" s="18">
        <v>-1.1499999999999999</v>
      </c>
      <c r="S864" s="18">
        <v>-0.54</v>
      </c>
      <c r="T864" s="18">
        <v>-1.1200000000000001</v>
      </c>
      <c r="U864" s="18">
        <v>-2.84</v>
      </c>
      <c r="V864" s="18">
        <v>1.1499999999999999</v>
      </c>
      <c r="W864" s="18">
        <v>7.15</v>
      </c>
      <c r="X864" s="18">
        <v>2.89</v>
      </c>
      <c r="Y864" s="18">
        <v>0.93</v>
      </c>
      <c r="Z864" s="18">
        <v>7.99</v>
      </c>
      <c r="AA864" s="18">
        <v>4.5</v>
      </c>
      <c r="AB864" s="18">
        <v>2.44</v>
      </c>
      <c r="AC864" s="18">
        <v>2.42</v>
      </c>
      <c r="AD864" s="18">
        <v>-1.9189818050268537</v>
      </c>
      <c r="AE864" s="18">
        <v>-2.6747851569031034</v>
      </c>
      <c r="AF864" s="18">
        <v>0.83047744692572589</v>
      </c>
      <c r="AG864" s="18">
        <v>-1.1935529883481122</v>
      </c>
      <c r="AH864" s="18">
        <v>-2.0595853366745187</v>
      </c>
      <c r="AI864" s="18">
        <v>0.32237102348853242</v>
      </c>
      <c r="AJ864" s="18">
        <v>-0.63601762820513219</v>
      </c>
      <c r="AK864" s="18">
        <v>-5.724098454492621E-2</v>
      </c>
      <c r="AM864" s="18">
        <v>0.20622817021174189</v>
      </c>
      <c r="AN864" s="18">
        <v>53.003367563427801</v>
      </c>
      <c r="AO864" s="18">
        <v>32.390276880301116</v>
      </c>
      <c r="AP864" s="18">
        <v>2.11</v>
      </c>
      <c r="AQ864" s="18">
        <v>2.86</v>
      </c>
      <c r="AR864" s="21"/>
      <c r="AS864" s="21">
        <f t="shared" si="169"/>
        <v>0.67074818915986434</v>
      </c>
      <c r="AT864" s="21">
        <f t="shared" si="170"/>
        <v>-1.3532822461139737</v>
      </c>
      <c r="AV864" s="2">
        <f t="shared" si="171"/>
        <v>1.7040146131832579E-2</v>
      </c>
      <c r="AW864" s="2">
        <f t="shared" si="172"/>
        <v>0.56008055041865124</v>
      </c>
      <c r="AX864" s="2">
        <f t="shared" si="173"/>
        <v>1.0083047744692573</v>
      </c>
      <c r="AY864" s="2">
        <f t="shared" si="174"/>
        <v>0.98806447011651888</v>
      </c>
      <c r="AZ864" s="2">
        <f t="shared" si="175"/>
        <v>0.96891317894618922</v>
      </c>
      <c r="BA864" s="2">
        <f t="shared" si="176"/>
        <v>3.1086821053810776E-2</v>
      </c>
      <c r="BB864" s="2">
        <f t="shared" si="177"/>
        <v>1.0076630872063039</v>
      </c>
      <c r="BD864" s="2">
        <f t="shared" si="178"/>
        <v>0.66936776426762801</v>
      </c>
      <c r="BE864" s="2">
        <f t="shared" si="179"/>
        <v>-1.3504971405722097</v>
      </c>
      <c r="BO864" s="21">
        <f t="shared" si="180"/>
        <v>510.06164238967347</v>
      </c>
      <c r="BP864" s="21">
        <f t="shared" si="181"/>
        <v>705.99900270472801</v>
      </c>
    </row>
    <row r="865" spans="2:68" x14ac:dyDescent="0.3">
      <c r="B865" s="12">
        <v>43373</v>
      </c>
      <c r="C865" s="18">
        <v>4.2499999999999996E-2</v>
      </c>
      <c r="D865" s="18">
        <v>0.16377311612039147</v>
      </c>
      <c r="E865" s="18">
        <v>4.0149732876134998E-2</v>
      </c>
      <c r="F865" s="18">
        <v>-0.17587502325993001</v>
      </c>
      <c r="G865" s="18">
        <v>-0.75179542887688</v>
      </c>
      <c r="H865" s="18">
        <v>-1.0571298193033001</v>
      </c>
      <c r="I865" s="18">
        <v>-1.4806733167082</v>
      </c>
      <c r="J865" s="18">
        <v>-2.4946609135286</v>
      </c>
      <c r="K865" s="18">
        <v>-3.3121244737524003</v>
      </c>
      <c r="L865" s="18">
        <v>-2.41</v>
      </c>
      <c r="M865" s="18">
        <v>0.6</v>
      </c>
      <c r="N865" s="18">
        <v>0.64</v>
      </c>
      <c r="O865" s="18">
        <v>-1.51</v>
      </c>
      <c r="P865" s="18">
        <v>-0.46</v>
      </c>
      <c r="Q865" s="18">
        <v>0.56000000000000005</v>
      </c>
      <c r="R865" s="18">
        <v>0.72</v>
      </c>
      <c r="S865" s="18">
        <v>-3.68</v>
      </c>
      <c r="T865" s="18">
        <v>2.4700000000000002</v>
      </c>
      <c r="U865" s="18">
        <v>3.37</v>
      </c>
      <c r="V865" s="18">
        <v>-1</v>
      </c>
      <c r="W865" s="18">
        <v>-0.08</v>
      </c>
      <c r="X865" s="18">
        <v>1.79</v>
      </c>
      <c r="Y865" s="18">
        <v>-0.56000000000000005</v>
      </c>
      <c r="Z865" s="18">
        <v>0.54</v>
      </c>
      <c r="AA865" s="18">
        <v>2.08</v>
      </c>
      <c r="AB865" s="18">
        <v>-2.06</v>
      </c>
      <c r="AC865" s="18">
        <v>-0.41</v>
      </c>
      <c r="AD865" s="18">
        <v>0.91036355863294283</v>
      </c>
      <c r="AE865" s="18">
        <v>-0.49756060994121665</v>
      </c>
      <c r="AF865" s="18">
        <v>0.47619050153877573</v>
      </c>
      <c r="AG865" s="18">
        <v>-0.41319709903364643</v>
      </c>
      <c r="AH865" s="18">
        <v>-3.2090326480127551E-2</v>
      </c>
      <c r="AI865" s="18">
        <v>-0.13000133656206891</v>
      </c>
      <c r="AJ865" s="18">
        <v>1.3104178216823748</v>
      </c>
      <c r="AK865" s="18">
        <v>4.7537227949598915</v>
      </c>
      <c r="AM865" s="18">
        <v>0.23395801444987541</v>
      </c>
      <c r="AN865" s="18">
        <v>52.243710893081101</v>
      </c>
      <c r="AO865" s="18">
        <v>32.622891120500185</v>
      </c>
      <c r="AP865" s="18">
        <v>2.19</v>
      </c>
      <c r="AQ865" s="18">
        <v>3.05</v>
      </c>
      <c r="AR865" s="21"/>
      <c r="AS865" s="21">
        <f t="shared" si="169"/>
        <v>0.31241738541838426</v>
      </c>
      <c r="AT865" s="21">
        <f t="shared" si="170"/>
        <v>-0.5769702151540379</v>
      </c>
      <c r="AV865" s="2">
        <f t="shared" si="171"/>
        <v>-2.4583793082826322E-2</v>
      </c>
      <c r="AW865" s="2">
        <f t="shared" si="172"/>
        <v>0.21458425390243896</v>
      </c>
      <c r="AX865" s="2">
        <f t="shared" si="173"/>
        <v>1.0047619050153878</v>
      </c>
      <c r="AY865" s="2">
        <f t="shared" si="174"/>
        <v>0.99586802900966354</v>
      </c>
      <c r="AZ865" s="2">
        <f t="shared" si="175"/>
        <v>0.96917987009873352</v>
      </c>
      <c r="BA865" s="2">
        <f t="shared" si="176"/>
        <v>3.082012990126648E-2</v>
      </c>
      <c r="BB865" s="2">
        <f t="shared" si="177"/>
        <v>1.0044854226835231</v>
      </c>
      <c r="BD865" s="2">
        <f t="shared" si="178"/>
        <v>0.31168816597399629</v>
      </c>
      <c r="BE865" s="2">
        <f t="shared" si="179"/>
        <v>-0.57562349784776634</v>
      </c>
      <c r="BO865" s="21">
        <f t="shared" si="180"/>
        <v>511.12957998191877</v>
      </c>
      <c r="BP865" s="21">
        <f t="shared" si="181"/>
        <v>709.16570664600454</v>
      </c>
    </row>
    <row r="866" spans="2:68" x14ac:dyDescent="0.3">
      <c r="B866" s="12">
        <v>43404</v>
      </c>
      <c r="C866" s="18">
        <v>-7.4044999999999996</v>
      </c>
      <c r="D866" s="18">
        <v>0.17394829734820316</v>
      </c>
      <c r="E866" s="18">
        <v>0.21581894540363</v>
      </c>
      <c r="F866" s="18">
        <v>0.18304222380790999</v>
      </c>
      <c r="G866" s="18">
        <v>0.14608678130521999</v>
      </c>
      <c r="H866" s="18">
        <v>1.4884433009414002E-2</v>
      </c>
      <c r="I866" s="18">
        <v>-0.43468850837050999</v>
      </c>
      <c r="J866" s="18">
        <v>-1.9437549036001001</v>
      </c>
      <c r="K866" s="18">
        <v>-3.2212608854945</v>
      </c>
      <c r="L866" s="18">
        <v>-11.61</v>
      </c>
      <c r="M866" s="18">
        <v>-6.82</v>
      </c>
      <c r="N866" s="18">
        <v>-9.17</v>
      </c>
      <c r="O866" s="18">
        <v>-8.07</v>
      </c>
      <c r="P866" s="18">
        <v>-7.7949999999999999</v>
      </c>
      <c r="Q866" s="18">
        <v>-11.469999999999999</v>
      </c>
      <c r="R866" s="18">
        <v>-0.24</v>
      </c>
      <c r="S866" s="18">
        <v>-3.01</v>
      </c>
      <c r="T866" s="18">
        <v>-11.66</v>
      </c>
      <c r="U866" s="18">
        <v>-11.92</v>
      </c>
      <c r="V866" s="18">
        <v>-6.21</v>
      </c>
      <c r="W866" s="18">
        <v>-8.83</v>
      </c>
      <c r="X866" s="18">
        <v>-0.4</v>
      </c>
      <c r="Y866" s="18">
        <v>-7.0000000000000007E-2</v>
      </c>
      <c r="Z866" s="18">
        <v>-8.81</v>
      </c>
      <c r="AA866" s="18">
        <v>-8.7899999999999991</v>
      </c>
      <c r="AB866" s="18">
        <v>-5.5</v>
      </c>
      <c r="AC866" s="18">
        <v>-8.81</v>
      </c>
      <c r="AD866" s="18">
        <v>-7.9515530117379214</v>
      </c>
      <c r="AE866" s="18">
        <v>-8.6995282026813605</v>
      </c>
      <c r="AF866" s="18">
        <v>-7.4719396334347437</v>
      </c>
      <c r="AG866" s="18">
        <v>-0.79385986834500377</v>
      </c>
      <c r="AH866" s="18">
        <v>-0.86403267930357242</v>
      </c>
      <c r="AI866" s="18">
        <v>-1.8412469447449675</v>
      </c>
      <c r="AJ866" s="18">
        <v>-1.9451768568727879</v>
      </c>
      <c r="AK866" s="18">
        <v>-10.729907053034438</v>
      </c>
      <c r="AM866" s="18">
        <v>-7.0419191999115949E-2</v>
      </c>
      <c r="AN866" s="18">
        <v>48.042608101612629</v>
      </c>
      <c r="AO866" s="18">
        <v>31.037961078006497</v>
      </c>
      <c r="AP866" s="18">
        <v>2.34</v>
      </c>
      <c r="AQ866" s="18">
        <v>3.15</v>
      </c>
      <c r="AR866" s="21"/>
      <c r="AS866" s="21">
        <f t="shared" si="169"/>
        <v>-7.6458879307829468</v>
      </c>
      <c r="AT866" s="21">
        <f t="shared" si="170"/>
        <v>-0.96780816569320693</v>
      </c>
      <c r="AV866" s="2">
        <f t="shared" si="171"/>
        <v>-5.3980965119087045</v>
      </c>
      <c r="AW866" s="2">
        <f t="shared" si="172"/>
        <v>-7.195701155584544</v>
      </c>
      <c r="AX866" s="2">
        <f t="shared" si="173"/>
        <v>0.92528060366565257</v>
      </c>
      <c r="AY866" s="2">
        <f t="shared" si="174"/>
        <v>0.99206140131654996</v>
      </c>
      <c r="AZ866" s="2">
        <f t="shared" si="175"/>
        <v>0.96702881258369544</v>
      </c>
      <c r="BA866" s="2">
        <f t="shared" si="176"/>
        <v>3.2971187416304559E-2</v>
      </c>
      <c r="BB866" s="2">
        <f t="shared" si="177"/>
        <v>0.9273387965241634</v>
      </c>
      <c r="BD866" s="2">
        <f t="shared" si="178"/>
        <v>-7.6512758974475528</v>
      </c>
      <c r="BE866" s="2">
        <f t="shared" si="179"/>
        <v>-0.96849016864455728</v>
      </c>
      <c r="BO866" s="21">
        <f t="shared" si="180"/>
        <v>483.17837863328947</v>
      </c>
      <c r="BP866" s="21">
        <f t="shared" si="181"/>
        <v>657.6368729373138</v>
      </c>
    </row>
    <row r="867" spans="2:68" x14ac:dyDescent="0.3">
      <c r="B867" s="12">
        <v>43434</v>
      </c>
      <c r="C867" s="18">
        <v>1.8512</v>
      </c>
      <c r="D867" s="18">
        <v>0.18159196817624235</v>
      </c>
      <c r="E867" s="18">
        <v>0.21833275736479002</v>
      </c>
      <c r="F867" s="18">
        <v>0.40990016843264998</v>
      </c>
      <c r="G867" s="18">
        <v>0.92183080993387001</v>
      </c>
      <c r="H867" s="18">
        <v>1.2931496223182</v>
      </c>
      <c r="I867" s="18">
        <v>1.4916887657580999</v>
      </c>
      <c r="J867" s="18">
        <v>2.1685451105259999</v>
      </c>
      <c r="K867" s="18">
        <v>2.145821199767</v>
      </c>
      <c r="L867" s="18">
        <v>-1.1299999999999999</v>
      </c>
      <c r="M867" s="18">
        <v>1.86</v>
      </c>
      <c r="N867" s="18">
        <v>1</v>
      </c>
      <c r="O867" s="18">
        <v>0.85</v>
      </c>
      <c r="P867" s="18">
        <v>9.9999999999999534E-3</v>
      </c>
      <c r="Q867" s="18">
        <v>1.4550000000000001</v>
      </c>
      <c r="R867" s="18">
        <v>0.48</v>
      </c>
      <c r="S867" s="18">
        <v>5.24</v>
      </c>
      <c r="T867" s="18">
        <v>4.21</v>
      </c>
      <c r="U867" s="18">
        <v>-2.2000000000000002</v>
      </c>
      <c r="V867" s="18">
        <v>5.55</v>
      </c>
      <c r="W867" s="18">
        <v>-1.66</v>
      </c>
      <c r="X867" s="18">
        <v>2.5099999999999998</v>
      </c>
      <c r="Y867" s="18">
        <v>3.28</v>
      </c>
      <c r="Z867" s="18">
        <v>2.4700000000000002</v>
      </c>
      <c r="AA867" s="18">
        <v>6.42</v>
      </c>
      <c r="AB867" s="18">
        <v>2.82</v>
      </c>
      <c r="AC867" s="18">
        <v>2.86</v>
      </c>
      <c r="AD867" s="18">
        <v>-0.11190628750892273</v>
      </c>
      <c r="AE867" s="18">
        <v>4.1281738323219352</v>
      </c>
      <c r="AF867" s="18">
        <v>1.5099576979118234</v>
      </c>
      <c r="AG867" s="18">
        <v>1.4144895077896402</v>
      </c>
      <c r="AH867" s="18">
        <v>1.3875404095893051</v>
      </c>
      <c r="AI867" s="18">
        <v>-0.31853616508038529</v>
      </c>
      <c r="AJ867" s="18">
        <v>-4.6473871131405335</v>
      </c>
      <c r="AK867" s="18">
        <v>-22.247741540346045</v>
      </c>
      <c r="AM867" s="18">
        <v>6.8489354458134422E-2</v>
      </c>
      <c r="AN867" s="18">
        <v>48.62922824288021</v>
      </c>
      <c r="AO867" s="18">
        <v>30.195583406705239</v>
      </c>
      <c r="AP867" s="18">
        <v>2.37</v>
      </c>
      <c r="AQ867" s="18">
        <v>3.01</v>
      </c>
      <c r="AR867" s="21"/>
      <c r="AS867" s="21">
        <f t="shared" si="169"/>
        <v>1.3283657297355811</v>
      </c>
      <c r="AT867" s="21">
        <f t="shared" si="170"/>
        <v>1.2328975396133979</v>
      </c>
      <c r="AV867" s="2">
        <f t="shared" si="171"/>
        <v>1.4128278864170341</v>
      </c>
      <c r="AW867" s="2">
        <f t="shared" si="172"/>
        <v>1.4383206438648655</v>
      </c>
      <c r="AX867" s="2">
        <f t="shared" si="173"/>
        <v>1.0150995769791182</v>
      </c>
      <c r="AY867" s="2">
        <f t="shared" si="174"/>
        <v>1.0141448950778964</v>
      </c>
      <c r="AZ867" s="2">
        <f t="shared" si="175"/>
        <v>0.96705879989386501</v>
      </c>
      <c r="BA867" s="2">
        <f t="shared" si="176"/>
        <v>3.2941200106134993E-2</v>
      </c>
      <c r="BB867" s="2">
        <f t="shared" si="177"/>
        <v>1.01506809998323</v>
      </c>
      <c r="BD867" s="2">
        <f t="shared" si="178"/>
        <v>1.3274565633046616</v>
      </c>
      <c r="BE867" s="2">
        <f t="shared" si="179"/>
        <v>1.2320537139781167</v>
      </c>
      <c r="BO867" s="21">
        <f t="shared" si="180"/>
        <v>490.3357832601655</v>
      </c>
      <c r="BP867" s="21">
        <f t="shared" si="181"/>
        <v>667.54621109139191</v>
      </c>
    </row>
    <row r="868" spans="2:68" x14ac:dyDescent="0.3">
      <c r="B868" s="12">
        <v>43465</v>
      </c>
      <c r="C868" s="18">
        <v>-8.988999999999999</v>
      </c>
      <c r="D868" s="18">
        <v>0.18836104876460702</v>
      </c>
      <c r="E868" s="18">
        <v>0.35375052084662001</v>
      </c>
      <c r="F868" s="18">
        <v>0.83158814003376003</v>
      </c>
      <c r="G868" s="18">
        <v>1.745188015199</v>
      </c>
      <c r="H868" s="18">
        <v>2.1850802514132002</v>
      </c>
      <c r="I868" s="18">
        <v>2.8561114930189002</v>
      </c>
      <c r="J868" s="18">
        <v>4.7373894288171998</v>
      </c>
      <c r="K868" s="18">
        <v>5.6609578678851999</v>
      </c>
      <c r="L868" s="18">
        <v>-12.64</v>
      </c>
      <c r="M868" s="18">
        <v>-8.82</v>
      </c>
      <c r="N868" s="18">
        <v>-8.76</v>
      </c>
      <c r="O868" s="18">
        <v>-12.88</v>
      </c>
      <c r="P868" s="18">
        <v>-12.495000000000001</v>
      </c>
      <c r="Q868" s="18">
        <v>-8.620000000000001</v>
      </c>
      <c r="R868" s="18">
        <v>-11.29</v>
      </c>
      <c r="S868" s="18">
        <v>-11.57</v>
      </c>
      <c r="T868" s="18">
        <v>-9.94</v>
      </c>
      <c r="U868" s="18">
        <v>-13.04</v>
      </c>
      <c r="V868" s="18">
        <v>-6.25</v>
      </c>
      <c r="W868" s="18">
        <v>-8.19</v>
      </c>
      <c r="X868" s="18">
        <v>-8.6999999999999993</v>
      </c>
      <c r="Y868" s="18">
        <v>-4.76</v>
      </c>
      <c r="Z868" s="18">
        <v>-9.0299999999999994</v>
      </c>
      <c r="AA868" s="18">
        <v>-8.25</v>
      </c>
      <c r="AB868" s="18">
        <v>-11.56</v>
      </c>
      <c r="AC868" s="18">
        <v>-9.59</v>
      </c>
      <c r="AD868" s="18">
        <v>-4.8336239530912595</v>
      </c>
      <c r="AE868" s="18">
        <v>-2.6001941478297041</v>
      </c>
      <c r="AF868" s="18">
        <v>-7.0043084094660983</v>
      </c>
      <c r="AG868" s="18">
        <v>2.7029066383377431</v>
      </c>
      <c r="AH868" s="18">
        <v>2.5607123059783854</v>
      </c>
      <c r="AI868" s="18">
        <v>1.7490158799666977</v>
      </c>
      <c r="AJ868" s="18">
        <v>-6.3743748004682299</v>
      </c>
      <c r="AK868" s="18">
        <v>-11.08704214257582</v>
      </c>
      <c r="AM868" s="18">
        <v>-8.1497980353439914E-2</v>
      </c>
      <c r="AN868" s="18">
        <v>43.277385866572487</v>
      </c>
      <c r="AO868" s="18">
        <v>28.291857012072871</v>
      </c>
      <c r="AP868" s="18">
        <v>2.4500000000000002</v>
      </c>
      <c r="AQ868" s="18">
        <v>2.69</v>
      </c>
      <c r="AR868" s="21"/>
      <c r="AS868" s="21">
        <f t="shared" si="169"/>
        <v>-7.1926694582307054</v>
      </c>
      <c r="AT868" s="21">
        <f t="shared" si="170"/>
        <v>2.5145455895731361</v>
      </c>
      <c r="AV868" s="2">
        <f t="shared" si="171"/>
        <v>-4.010645914771505</v>
      </c>
      <c r="AW868" s="2">
        <f t="shared" si="172"/>
        <v>-6.6030431157496743</v>
      </c>
      <c r="AX868" s="2">
        <f t="shared" si="173"/>
        <v>0.92995691590533902</v>
      </c>
      <c r="AY868" s="2">
        <f t="shared" si="174"/>
        <v>1.0270290663833774</v>
      </c>
      <c r="AZ868" s="2">
        <f t="shared" si="175"/>
        <v>0.9637449460272236</v>
      </c>
      <c r="BA868" s="2">
        <f t="shared" si="176"/>
        <v>3.6255053972776397E-2</v>
      </c>
      <c r="BB868" s="2">
        <f t="shared" si="177"/>
        <v>0.93315458903896886</v>
      </c>
      <c r="BD868" s="2">
        <f t="shared" si="178"/>
        <v>-7.1985361197833413</v>
      </c>
      <c r="BE868" s="2">
        <f t="shared" si="179"/>
        <v>2.516596564947212</v>
      </c>
      <c r="BO868" s="21">
        <f t="shared" si="180"/>
        <v>470.27053743987153</v>
      </c>
      <c r="BP868" s="21">
        <f t="shared" si="181"/>
        <v>622.92381027550857</v>
      </c>
    </row>
    <row r="869" spans="2:68" x14ac:dyDescent="0.3">
      <c r="B869" s="12">
        <v>43496</v>
      </c>
      <c r="C869" s="18">
        <v>8.8293999999999997</v>
      </c>
      <c r="D869" s="18">
        <v>0.18834937717022715</v>
      </c>
      <c r="E869" s="18">
        <v>0.30467490323136998</v>
      </c>
      <c r="F869" s="18">
        <v>0.25675029422836998</v>
      </c>
      <c r="G869" s="18">
        <v>0.55081770524436002</v>
      </c>
      <c r="H869" s="18">
        <v>0.70066931219791995</v>
      </c>
      <c r="I869" s="18">
        <v>0.71377938398626994</v>
      </c>
      <c r="J869" s="18">
        <v>0.76641619985044995</v>
      </c>
      <c r="K869" s="18">
        <v>0.62514634609692998</v>
      </c>
      <c r="L869" s="18">
        <v>10.19</v>
      </c>
      <c r="M869" s="18">
        <v>7.92</v>
      </c>
      <c r="N869" s="18">
        <v>8.6300000000000008</v>
      </c>
      <c r="O869" s="18">
        <v>12.78</v>
      </c>
      <c r="P869" s="18">
        <v>18.87</v>
      </c>
      <c r="Q869" s="18">
        <v>8.5449999999999999</v>
      </c>
      <c r="R869" s="18">
        <v>7.29</v>
      </c>
      <c r="S869" s="18">
        <v>11.02</v>
      </c>
      <c r="T869" s="18">
        <v>11.75</v>
      </c>
      <c r="U869" s="18">
        <v>10.33</v>
      </c>
      <c r="V869" s="18">
        <v>5.68</v>
      </c>
      <c r="W869" s="18">
        <v>9.23</v>
      </c>
      <c r="X869" s="18">
        <v>5.46</v>
      </c>
      <c r="Y869" s="18">
        <v>5.42</v>
      </c>
      <c r="Z869" s="18">
        <v>8.32</v>
      </c>
      <c r="AA869" s="18">
        <v>5.32</v>
      </c>
      <c r="AB869" s="18">
        <v>9.86</v>
      </c>
      <c r="AC869" s="18">
        <v>9.69</v>
      </c>
      <c r="AD869" s="18">
        <v>6.5876790749338054</v>
      </c>
      <c r="AE869" s="18">
        <v>8.7759799584388389</v>
      </c>
      <c r="AF869" s="18">
        <v>7.9284825166911821</v>
      </c>
      <c r="AG869" s="18">
        <v>2.1401859325409278</v>
      </c>
      <c r="AH869" s="18">
        <v>2.6751412338465119</v>
      </c>
      <c r="AI869" s="18">
        <v>2.764569294941599</v>
      </c>
      <c r="AJ869" s="18">
        <v>6.0127301659467891</v>
      </c>
      <c r="AK869" s="18">
        <v>19.24695459579182</v>
      </c>
      <c r="AM869" s="18">
        <v>0.3001255142321968</v>
      </c>
      <c r="AN869" s="18">
        <v>46.663438174393875</v>
      </c>
      <c r="AO869" s="18">
        <v>28.380164463547587</v>
      </c>
      <c r="AP869" s="18">
        <v>2.41</v>
      </c>
      <c r="AQ869" s="18">
        <v>2.63</v>
      </c>
      <c r="AR869" s="21"/>
      <c r="AS869" s="21">
        <f t="shared" si="169"/>
        <v>7.7401331395209549</v>
      </c>
      <c r="AT869" s="21">
        <f t="shared" si="170"/>
        <v>1.9518365553707007</v>
      </c>
      <c r="AV869" s="2">
        <f t="shared" si="171"/>
        <v>5.891868027213909</v>
      </c>
      <c r="AW869" s="2">
        <f t="shared" si="172"/>
        <v>7.4185019973901811</v>
      </c>
      <c r="AX869" s="2">
        <f t="shared" si="173"/>
        <v>1.0792848251669118</v>
      </c>
      <c r="AY869" s="2">
        <f t="shared" si="174"/>
        <v>1.0214018593254093</v>
      </c>
      <c r="AZ869" s="2">
        <f t="shared" si="175"/>
        <v>0.96562249223446395</v>
      </c>
      <c r="BA869" s="2">
        <f t="shared" si="176"/>
        <v>3.4377507765536053E-2</v>
      </c>
      <c r="BB869" s="2">
        <f t="shared" si="177"/>
        <v>1.0771862751162238</v>
      </c>
      <c r="BD869" s="2">
        <f t="shared" si="178"/>
        <v>7.7169725360140848</v>
      </c>
      <c r="BE869" s="2">
        <f t="shared" si="179"/>
        <v>1.9459961244951212</v>
      </c>
      <c r="BO869" s="21">
        <f t="shared" si="180"/>
        <v>499.38965874547227</v>
      </c>
      <c r="BP869" s="21">
        <f t="shared" si="181"/>
        <v>671.00497887188033</v>
      </c>
    </row>
    <row r="870" spans="2:68" x14ac:dyDescent="0.3">
      <c r="B870" s="12">
        <v>43524</v>
      </c>
      <c r="C870" s="18">
        <v>3.2724000000000002</v>
      </c>
      <c r="D870" s="18">
        <v>0.19641989918151026</v>
      </c>
      <c r="E870" s="18">
        <v>0.18843298503535999</v>
      </c>
      <c r="F870" s="18">
        <v>6.0997604591235002E-2</v>
      </c>
      <c r="G870" s="18">
        <v>-0.20413119132422999</v>
      </c>
      <c r="H870" s="18">
        <v>-0.40380356523878003</v>
      </c>
      <c r="I870" s="18">
        <v>-0.42717176949439001</v>
      </c>
      <c r="J870" s="18">
        <v>-1.0047797007006001</v>
      </c>
      <c r="K870" s="18">
        <v>-1.210713575814</v>
      </c>
      <c r="L870" s="18">
        <v>6.14</v>
      </c>
      <c r="M870" s="18">
        <v>3.27</v>
      </c>
      <c r="N870" s="18">
        <v>4.3099999999999996</v>
      </c>
      <c r="O870" s="18">
        <v>2.12</v>
      </c>
      <c r="P870" s="18">
        <v>4.79</v>
      </c>
      <c r="Q870" s="18">
        <v>5.0999999999999996</v>
      </c>
      <c r="R870" s="18">
        <v>1.34</v>
      </c>
      <c r="S870" s="18">
        <v>3.74</v>
      </c>
      <c r="T870" s="18">
        <v>5.7</v>
      </c>
      <c r="U870" s="18">
        <v>2.4700000000000002</v>
      </c>
      <c r="V870" s="18">
        <v>4.18</v>
      </c>
      <c r="W870" s="18">
        <v>5.69</v>
      </c>
      <c r="X870" s="18">
        <v>3.22</v>
      </c>
      <c r="Y870" s="18">
        <v>3.56</v>
      </c>
      <c r="Z870" s="18">
        <v>0.8</v>
      </c>
      <c r="AA870" s="18">
        <v>3.3</v>
      </c>
      <c r="AB870" s="18">
        <v>2.75</v>
      </c>
      <c r="AC870" s="18">
        <v>3.63</v>
      </c>
      <c r="AD870" s="18">
        <v>2.5607453327632923</v>
      </c>
      <c r="AE870" s="18">
        <v>0.23373587845734178</v>
      </c>
      <c r="AF870" s="18">
        <v>2.7193309875398919</v>
      </c>
      <c r="AG870" s="18">
        <v>-0.7522816532428922</v>
      </c>
      <c r="AH870" s="18">
        <v>-0.79133430426420182</v>
      </c>
      <c r="AI870" s="18">
        <v>-0.12360258453161244</v>
      </c>
      <c r="AJ870" s="18">
        <v>1.9191594296129599</v>
      </c>
      <c r="AK870" s="18">
        <v>6.2592867756315007</v>
      </c>
      <c r="AM870" s="18">
        <v>0.37817929172307974</v>
      </c>
      <c r="AN870" s="18">
        <v>47.890590871965607</v>
      </c>
      <c r="AO870" s="18">
        <v>29.541548965131216</v>
      </c>
      <c r="AP870" s="18">
        <v>2.4500000000000002</v>
      </c>
      <c r="AQ870" s="18">
        <v>2.73</v>
      </c>
      <c r="AR870" s="21"/>
      <c r="AS870" s="21">
        <f t="shared" si="169"/>
        <v>2.5229110883583816</v>
      </c>
      <c r="AT870" s="21">
        <f t="shared" si="170"/>
        <v>-0.94870155242440246</v>
      </c>
      <c r="AV870" s="2">
        <f t="shared" si="171"/>
        <v>1.2996679035819767</v>
      </c>
      <c r="AW870" s="2">
        <f t="shared" si="172"/>
        <v>2.2218063052993786</v>
      </c>
      <c r="AX870" s="2">
        <f t="shared" si="173"/>
        <v>1.0271933098753989</v>
      </c>
      <c r="AY870" s="2">
        <f t="shared" si="174"/>
        <v>0.99247718346757108</v>
      </c>
      <c r="AZ870" s="2">
        <f t="shared" si="175"/>
        <v>0.96674571455031078</v>
      </c>
      <c r="BA870" s="2">
        <f t="shared" si="176"/>
        <v>3.3254285449689225E-2</v>
      </c>
      <c r="BB870" s="2">
        <f t="shared" si="177"/>
        <v>1.0259998559702246</v>
      </c>
      <c r="BD870" s="2">
        <f t="shared" si="178"/>
        <v>2.5134059076985213</v>
      </c>
      <c r="BE870" s="2">
        <f t="shared" si="179"/>
        <v>-0.9451272767831822</v>
      </c>
      <c r="BO870" s="21">
        <f t="shared" si="180"/>
        <v>507.76865412837668</v>
      </c>
      <c r="BP870" s="21">
        <f t="shared" si="181"/>
        <v>688.45101167785276</v>
      </c>
    </row>
    <row r="871" spans="2:68" x14ac:dyDescent="0.3">
      <c r="B871" s="12">
        <v>43555</v>
      </c>
      <c r="C871" s="18">
        <v>1.2962</v>
      </c>
      <c r="D871" s="18">
        <v>0.20235886436434924</v>
      </c>
      <c r="E871" s="18">
        <v>0.33729395293837</v>
      </c>
      <c r="F871" s="18">
        <v>0.69609904028213998</v>
      </c>
      <c r="G871" s="18">
        <v>1.6240761743443002</v>
      </c>
      <c r="H871" s="18">
        <v>2.1431065289273001</v>
      </c>
      <c r="I871" s="18">
        <v>2.9418975345596001</v>
      </c>
      <c r="J871" s="18">
        <v>4.6441625201047998</v>
      </c>
      <c r="K871" s="18">
        <v>5.5951655120941002</v>
      </c>
      <c r="L871" s="18">
        <v>-3.01</v>
      </c>
      <c r="M871" s="18">
        <v>1.78</v>
      </c>
      <c r="N871" s="18">
        <v>2.95</v>
      </c>
      <c r="O871" s="18">
        <v>-3.23</v>
      </c>
      <c r="P871" s="18">
        <v>0.92499999999999993</v>
      </c>
      <c r="Q871" s="18">
        <v>1.155</v>
      </c>
      <c r="R871" s="18">
        <v>3.66</v>
      </c>
      <c r="S871" s="18">
        <v>-5</v>
      </c>
      <c r="T871" s="18">
        <v>-2.19</v>
      </c>
      <c r="U871" s="18">
        <v>2.02</v>
      </c>
      <c r="V871" s="18">
        <v>1.8</v>
      </c>
      <c r="W871" s="18">
        <v>3.77</v>
      </c>
      <c r="X871" s="18">
        <v>0.45</v>
      </c>
      <c r="Y871" s="18">
        <v>3.33</v>
      </c>
      <c r="Z871" s="18">
        <v>3.39</v>
      </c>
      <c r="AA871" s="18">
        <v>0.5</v>
      </c>
      <c r="AB871" s="18">
        <v>-2.5</v>
      </c>
      <c r="AC871" s="18">
        <v>0.68</v>
      </c>
      <c r="AD871" s="18">
        <v>0.73992374964175767</v>
      </c>
      <c r="AE871" s="18">
        <v>0.85876408861251807</v>
      </c>
      <c r="AF871" s="18">
        <v>1.3204042053689857</v>
      </c>
      <c r="AG871" s="18">
        <v>1.1892960918231221</v>
      </c>
      <c r="AH871" s="18">
        <v>0.48253047063260279</v>
      </c>
      <c r="AI871" s="18">
        <v>2.880649614682107</v>
      </c>
      <c r="AJ871" s="18">
        <v>0.74689669682306281</v>
      </c>
      <c r="AK871" s="18">
        <v>5.2088795665093501</v>
      </c>
      <c r="AM871" s="18">
        <v>0.37596794047436433</v>
      </c>
      <c r="AN871" s="18">
        <v>48.435526857920117</v>
      </c>
      <c r="AO871" s="18">
        <v>29.576196014784827</v>
      </c>
      <c r="AP871" s="18">
        <v>2.4</v>
      </c>
      <c r="AQ871" s="18">
        <v>2.41</v>
      </c>
      <c r="AR871" s="21"/>
      <c r="AS871" s="21">
        <f t="shared" si="169"/>
        <v>1.1180453410046365</v>
      </c>
      <c r="AT871" s="21">
        <f t="shared" si="170"/>
        <v>0.98693722745877288</v>
      </c>
      <c r="AV871" s="2">
        <f t="shared" si="171"/>
        <v>0.90510383083086232</v>
      </c>
      <c r="AW871" s="2">
        <f t="shared" si="172"/>
        <v>0.94007635826198754</v>
      </c>
      <c r="AX871" s="2">
        <f t="shared" si="173"/>
        <v>1.0132040420536899</v>
      </c>
      <c r="AY871" s="2">
        <f t="shared" si="174"/>
        <v>1.0118929609182312</v>
      </c>
      <c r="AZ871" s="2">
        <f t="shared" si="175"/>
        <v>0.96678731626386083</v>
      </c>
      <c r="BA871" s="2">
        <f t="shared" si="176"/>
        <v>3.321268373613917E-2</v>
      </c>
      <c r="BB871" s="2">
        <f t="shared" si="177"/>
        <v>1.0131604429873635</v>
      </c>
      <c r="BD871" s="2">
        <f t="shared" si="178"/>
        <v>1.1138575935503479</v>
      </c>
      <c r="BE871" s="2">
        <f t="shared" si="179"/>
        <v>0.98324055818226641</v>
      </c>
      <c r="BO871" s="21">
        <f t="shared" si="180"/>
        <v>514.27353501995185</v>
      </c>
      <c r="BP871" s="21">
        <f t="shared" si="181"/>
        <v>697.51133196663193</v>
      </c>
    </row>
    <row r="872" spans="2:68" x14ac:dyDescent="0.3">
      <c r="B872" s="12">
        <v>43585</v>
      </c>
      <c r="C872" s="18">
        <v>3.7893000000000003</v>
      </c>
      <c r="D872" s="18">
        <v>0.20192792046598296</v>
      </c>
      <c r="E872" s="18">
        <v>0.21567419132331997</v>
      </c>
      <c r="F872" s="18">
        <v>0.19325938639557</v>
      </c>
      <c r="G872" s="18">
        <v>-1.0742715853870001E-2</v>
      </c>
      <c r="H872" s="18">
        <v>-0.28975083945034003</v>
      </c>
      <c r="I872" s="18">
        <v>-0.62135773103721004</v>
      </c>
      <c r="J872" s="18">
        <v>-1.4163772749287999</v>
      </c>
      <c r="K872" s="18">
        <v>-1.9749556067411</v>
      </c>
      <c r="L872" s="18">
        <v>1.83</v>
      </c>
      <c r="M872" s="18">
        <v>4.32</v>
      </c>
      <c r="N872" s="18">
        <v>4.22</v>
      </c>
      <c r="O872" s="18">
        <v>7.04</v>
      </c>
      <c r="P872" s="18">
        <v>4.67</v>
      </c>
      <c r="Q872" s="18">
        <v>2.2850000000000001</v>
      </c>
      <c r="R872" s="18">
        <v>3.13</v>
      </c>
      <c r="S872" s="18">
        <v>3.39</v>
      </c>
      <c r="T872" s="18">
        <v>3.83</v>
      </c>
      <c r="U872" s="18">
        <v>0.22</v>
      </c>
      <c r="V872" s="18">
        <v>4.47</v>
      </c>
      <c r="W872" s="18">
        <v>5.88</v>
      </c>
      <c r="X872" s="18">
        <v>6</v>
      </c>
      <c r="Y872" s="18">
        <v>1</v>
      </c>
      <c r="Z872" s="18">
        <v>4.62</v>
      </c>
      <c r="AA872" s="18">
        <v>-3.16</v>
      </c>
      <c r="AB872" s="18">
        <v>7.13</v>
      </c>
      <c r="AC872" s="18">
        <v>5.73</v>
      </c>
      <c r="AD872" s="18">
        <v>2.9095078405848351</v>
      </c>
      <c r="AE872" s="18">
        <v>2.1240062024680428</v>
      </c>
      <c r="AF872" s="18">
        <v>3.4296559866859422</v>
      </c>
      <c r="AG872" s="18">
        <v>-0.68656853127534445</v>
      </c>
      <c r="AH872" s="18">
        <v>-0.69331217303876258</v>
      </c>
      <c r="AI872" s="18">
        <v>0.5916946260122069</v>
      </c>
      <c r="AJ872" s="18">
        <v>0.48553826876893691</v>
      </c>
      <c r="AK872" s="18">
        <v>6.0475161987040948</v>
      </c>
      <c r="AM872" s="18">
        <v>2.4683328566443841E-2</v>
      </c>
      <c r="AN872" s="18">
        <v>49.871614037982752</v>
      </c>
      <c r="AO872" s="18">
        <v>30.133517171387517</v>
      </c>
      <c r="AP872" s="18">
        <v>2.4300000000000002</v>
      </c>
      <c r="AQ872" s="18">
        <v>2.5099999999999998</v>
      </c>
      <c r="AR872" s="21"/>
      <c r="AS872" s="21">
        <f t="shared" si="169"/>
        <v>3.2277280662199592</v>
      </c>
      <c r="AT872" s="21">
        <f t="shared" si="170"/>
        <v>-0.88849645174132741</v>
      </c>
      <c r="AV872" s="2">
        <f t="shared" si="171"/>
        <v>2.1701053027311126</v>
      </c>
      <c r="AW872" s="2">
        <f t="shared" si="172"/>
        <v>3.268261795017513</v>
      </c>
      <c r="AX872" s="2">
        <f t="shared" si="173"/>
        <v>1.0342965598668594</v>
      </c>
      <c r="AY872" s="2">
        <f t="shared" si="174"/>
        <v>0.99313431468724656</v>
      </c>
      <c r="AZ872" s="2">
        <f t="shared" si="175"/>
        <v>0.96806688408220842</v>
      </c>
      <c r="BA872" s="2">
        <f t="shared" si="176"/>
        <v>3.1933115917791577E-2</v>
      </c>
      <c r="BB872" s="2">
        <f t="shared" si="177"/>
        <v>1.0329294512358396</v>
      </c>
      <c r="BD872" s="2">
        <f t="shared" si="178"/>
        <v>3.2269315521023394</v>
      </c>
      <c r="BE872" s="2">
        <f t="shared" si="179"/>
        <v>-0.88827719536261529</v>
      </c>
      <c r="BO872" s="21">
        <f t="shared" si="180"/>
        <v>525.5607521003418</v>
      </c>
      <c r="BP872" s="21">
        <f t="shared" si="181"/>
        <v>720.47999735907263</v>
      </c>
    </row>
    <row r="873" spans="2:68" x14ac:dyDescent="0.3">
      <c r="B873" s="12">
        <v>43616</v>
      </c>
      <c r="C873" s="18">
        <v>-6.1678999999999995</v>
      </c>
      <c r="D873" s="18">
        <v>0.20106621446800421</v>
      </c>
      <c r="E873" s="18">
        <v>0.34561449365885</v>
      </c>
      <c r="F873" s="18">
        <v>0.81636286674590008</v>
      </c>
      <c r="G873" s="18">
        <v>1.9901650851456998</v>
      </c>
      <c r="H873" s="18">
        <v>2.6899388684468999</v>
      </c>
      <c r="I873" s="18">
        <v>3.1853582629805999</v>
      </c>
      <c r="J873" s="18">
        <v>5.4628706389474999</v>
      </c>
      <c r="K873" s="18">
        <v>7.6581334159323005</v>
      </c>
      <c r="L873" s="18">
        <v>-7.2</v>
      </c>
      <c r="M873" s="18">
        <v>-6.63</v>
      </c>
      <c r="N873" s="18">
        <v>-6.75</v>
      </c>
      <c r="O873" s="18">
        <v>-8.82</v>
      </c>
      <c r="P873" s="18">
        <v>-15.364999999999998</v>
      </c>
      <c r="Q873" s="18">
        <v>-3.5350000000000001</v>
      </c>
      <c r="R873" s="18">
        <v>-5.62</v>
      </c>
      <c r="S873" s="18">
        <v>-12.24</v>
      </c>
      <c r="T873" s="18">
        <v>-9.86</v>
      </c>
      <c r="U873" s="18">
        <v>-11.83</v>
      </c>
      <c r="V873" s="18">
        <v>-7.79</v>
      </c>
      <c r="W873" s="18">
        <v>-8.58</v>
      </c>
      <c r="X873" s="18">
        <v>-3</v>
      </c>
      <c r="Y873" s="18">
        <v>-1.55</v>
      </c>
      <c r="Z873" s="18">
        <v>-6.05</v>
      </c>
      <c r="AA873" s="18">
        <v>-3.4</v>
      </c>
      <c r="AB873" s="18">
        <v>-5.57</v>
      </c>
      <c r="AC873" s="18">
        <v>-6.95</v>
      </c>
      <c r="AD873" s="18">
        <v>-4.6601437498952851</v>
      </c>
      <c r="AE873" s="18">
        <v>-7.224467741497298</v>
      </c>
      <c r="AF873" s="18">
        <v>-5.8487552109712908</v>
      </c>
      <c r="AG873" s="18">
        <v>1.5655183566621211</v>
      </c>
      <c r="AH873" s="18">
        <v>0.81557312717153163</v>
      </c>
      <c r="AI873" s="18">
        <v>1.4214292245909199</v>
      </c>
      <c r="AJ873" s="18">
        <v>-4.629292876811963</v>
      </c>
      <c r="AK873" s="18">
        <v>-16.19927933573554</v>
      </c>
      <c r="AM873" s="18">
        <v>-3.2511281022806759E-2</v>
      </c>
      <c r="AN873" s="18">
        <v>46.426986568135632</v>
      </c>
      <c r="AO873" s="18">
        <v>29.242030936939859</v>
      </c>
      <c r="AP873" s="18">
        <v>2.35</v>
      </c>
      <c r="AQ873" s="18">
        <v>2.14</v>
      </c>
      <c r="AR873" s="21"/>
      <c r="AS873" s="21">
        <f t="shared" si="169"/>
        <v>-6.049821425439295</v>
      </c>
      <c r="AT873" s="21">
        <f t="shared" si="170"/>
        <v>1.3644521421941169</v>
      </c>
      <c r="AV873" s="2">
        <f t="shared" si="171"/>
        <v>-3.5919618596584599</v>
      </c>
      <c r="AW873" s="2">
        <f t="shared" si="172"/>
        <v>-5.5794830726670241</v>
      </c>
      <c r="AX873" s="2">
        <f t="shared" si="173"/>
        <v>0.9415124478902871</v>
      </c>
      <c r="AY873" s="2">
        <f t="shared" si="174"/>
        <v>1.0156551835666212</v>
      </c>
      <c r="AZ873" s="2">
        <f t="shared" si="175"/>
        <v>0.96563860578761296</v>
      </c>
      <c r="BA873" s="2">
        <f t="shared" si="176"/>
        <v>3.4361394212387042E-2</v>
      </c>
      <c r="BB873" s="2">
        <f t="shared" si="177"/>
        <v>0.94388005646310169</v>
      </c>
      <c r="BD873" s="2">
        <f t="shared" si="178"/>
        <v>-6.0517889395483389</v>
      </c>
      <c r="BE873" s="2">
        <f t="shared" si="179"/>
        <v>1.3648958873317161</v>
      </c>
      <c r="BO873" s="21">
        <f t="shared" si="180"/>
        <v>506.51194380250246</v>
      </c>
      <c r="BP873" s="21">
        <f t="shared" si="181"/>
        <v>680.04670058781687</v>
      </c>
    </row>
    <row r="874" spans="2:68" x14ac:dyDescent="0.3">
      <c r="B874" s="12">
        <v>43646</v>
      </c>
      <c r="C874" s="18">
        <v>6.7279000000000009</v>
      </c>
      <c r="D874" s="18">
        <v>0.19598939658229675</v>
      </c>
      <c r="E874" s="18">
        <v>0.37954344089582998</v>
      </c>
      <c r="F874" s="18">
        <v>0.43986008325134002</v>
      </c>
      <c r="G874" s="18">
        <v>0.88671518941966998</v>
      </c>
      <c r="H874" s="18">
        <v>1.0692795093839</v>
      </c>
      <c r="I874" s="18">
        <v>1.2072668368414001</v>
      </c>
      <c r="J874" s="18">
        <v>1.2249055398304001</v>
      </c>
      <c r="K874" s="18">
        <v>1.0051357300073001</v>
      </c>
      <c r="L874" s="18">
        <v>5.83</v>
      </c>
      <c r="M874" s="18">
        <v>6.97</v>
      </c>
      <c r="N874" s="18">
        <v>7.7</v>
      </c>
      <c r="O874" s="18">
        <v>7.42</v>
      </c>
      <c r="P874" s="18">
        <v>10.865</v>
      </c>
      <c r="Q874" s="18">
        <v>6.5950000000000006</v>
      </c>
      <c r="R874" s="18">
        <v>4.92</v>
      </c>
      <c r="S874" s="18">
        <v>13.1</v>
      </c>
      <c r="T874" s="18">
        <v>9.65</v>
      </c>
      <c r="U874" s="18">
        <v>8.83</v>
      </c>
      <c r="V874" s="18">
        <v>5.01</v>
      </c>
      <c r="W874" s="18">
        <v>8.02</v>
      </c>
      <c r="X874" s="18">
        <v>5.15</v>
      </c>
      <c r="Y874" s="18">
        <v>3.64</v>
      </c>
      <c r="Z874" s="18">
        <v>7.17</v>
      </c>
      <c r="AA874" s="18">
        <v>6.83</v>
      </c>
      <c r="AB874" s="18">
        <v>6.19</v>
      </c>
      <c r="AC874" s="18">
        <v>7.49</v>
      </c>
      <c r="AD874" s="18">
        <v>5.9651527532488036</v>
      </c>
      <c r="AE874" s="18">
        <v>6.3225571346764653</v>
      </c>
      <c r="AF874" s="18">
        <v>10.729626165903895</v>
      </c>
      <c r="AG874" s="18">
        <v>2.7391389935778943</v>
      </c>
      <c r="AH874" s="18">
        <v>3.2661944011467714</v>
      </c>
      <c r="AI874" s="18">
        <v>2.9014207355207322</v>
      </c>
      <c r="AJ874" s="18">
        <v>3.4157768577032011</v>
      </c>
      <c r="AK874" s="18">
        <v>8.8053841839596192</v>
      </c>
      <c r="AM874" s="18">
        <v>0.23078761661827762</v>
      </c>
      <c r="AN874" s="18">
        <v>48.992789543613107</v>
      </c>
      <c r="AO874" s="18">
        <v>29.283796275306269</v>
      </c>
      <c r="AP874" s="18">
        <v>2.12</v>
      </c>
      <c r="AQ874" s="18">
        <v>2</v>
      </c>
      <c r="AR874" s="21"/>
      <c r="AS874" s="21">
        <f t="shared" si="169"/>
        <v>10.533636769321598</v>
      </c>
      <c r="AT874" s="21">
        <f t="shared" si="170"/>
        <v>2.5431495969955975</v>
      </c>
      <c r="AV874" s="2">
        <f t="shared" si="171"/>
        <v>8.1016923975878168</v>
      </c>
      <c r="AW874" s="2">
        <f t="shared" si="172"/>
        <v>10.22427426960828</v>
      </c>
      <c r="AX874" s="2">
        <f t="shared" si="173"/>
        <v>1.1072962616590389</v>
      </c>
      <c r="AY874" s="2">
        <f t="shared" si="174"/>
        <v>1.0273913899357789</v>
      </c>
      <c r="AZ874" s="2">
        <f t="shared" si="175"/>
        <v>0.9680389472812404</v>
      </c>
      <c r="BA874" s="2">
        <f t="shared" si="176"/>
        <v>3.1961052718759597E-2</v>
      </c>
      <c r="BB874" s="2">
        <f t="shared" si="177"/>
        <v>1.1045506188622656</v>
      </c>
      <c r="BD874" s="2">
        <f t="shared" si="178"/>
        <v>10.509382416122129</v>
      </c>
      <c r="BE874" s="2">
        <f t="shared" si="179"/>
        <v>2.5372938370225309</v>
      </c>
      <c r="BO874" s="21">
        <f t="shared" si="180"/>
        <v>548.71695028941281</v>
      </c>
      <c r="BP874" s="21">
        <f t="shared" si="181"/>
        <v>751.14600398951495</v>
      </c>
    </row>
    <row r="875" spans="2:68" x14ac:dyDescent="0.3">
      <c r="B875" s="12">
        <v>43677</v>
      </c>
      <c r="C875" s="18">
        <v>1.1854</v>
      </c>
      <c r="D875" s="18">
        <v>0.1694869357973694</v>
      </c>
      <c r="E875" s="18">
        <v>6.6220996252909003E-2</v>
      </c>
      <c r="F875" s="18">
        <v>-6.7050189799047005E-2</v>
      </c>
      <c r="G875" s="18">
        <v>-0.11585904938321</v>
      </c>
      <c r="H875" s="18">
        <v>7.9738588034794999E-2</v>
      </c>
      <c r="I875" s="18">
        <v>0.34350076242597</v>
      </c>
      <c r="J875" s="18">
        <v>0.34570979884628</v>
      </c>
      <c r="K875" s="18">
        <v>0.31960485218278001</v>
      </c>
      <c r="L875" s="18">
        <v>-2.25</v>
      </c>
      <c r="M875" s="18">
        <v>1.51</v>
      </c>
      <c r="N875" s="18">
        <v>1.57</v>
      </c>
      <c r="O875" s="18">
        <v>1.98</v>
      </c>
      <c r="P875" s="18">
        <v>-1.4750000000000001</v>
      </c>
      <c r="Q875" s="18">
        <v>1.39</v>
      </c>
      <c r="R875" s="18">
        <v>1.75</v>
      </c>
      <c r="S875" s="18">
        <v>0.84</v>
      </c>
      <c r="T875" s="18">
        <v>-0.31</v>
      </c>
      <c r="U875" s="18">
        <v>-2.68</v>
      </c>
      <c r="V875" s="18">
        <v>3.57</v>
      </c>
      <c r="W875" s="18">
        <v>3.63</v>
      </c>
      <c r="X875" s="18">
        <v>2.0499999999999998</v>
      </c>
      <c r="Y875" s="18">
        <v>-1.01</v>
      </c>
      <c r="Z875" s="18">
        <v>0.95</v>
      </c>
      <c r="AA875" s="18">
        <v>-2.1800000000000002</v>
      </c>
      <c r="AB875" s="18">
        <v>3.13</v>
      </c>
      <c r="AC875" s="18">
        <v>-0.48</v>
      </c>
      <c r="AD875" s="18">
        <v>-1.2586235489220665</v>
      </c>
      <c r="AE875" s="18">
        <v>-1.1402306166915621</v>
      </c>
      <c r="AF875" s="18">
        <v>-3.4187012074577638</v>
      </c>
      <c r="AG875" s="18">
        <v>0.10450943374713528</v>
      </c>
      <c r="AH875" s="18">
        <v>0.14466538445907506</v>
      </c>
      <c r="AI875" s="18">
        <v>0.62393411054413317</v>
      </c>
      <c r="AJ875" s="18">
        <v>-1.195806774482433</v>
      </c>
      <c r="AK875" s="18">
        <v>0.5670103092783485</v>
      </c>
      <c r="AM875" s="18">
        <v>9.1477001743545117E-2</v>
      </c>
      <c r="AN875" s="18">
        <v>49.329938829118838</v>
      </c>
      <c r="AO875" s="18">
        <v>29.986685335042523</v>
      </c>
      <c r="AP875" s="18">
        <v>2.08</v>
      </c>
      <c r="AQ875" s="18">
        <v>2.02</v>
      </c>
      <c r="AR875" s="21"/>
      <c r="AS875" s="21">
        <f t="shared" si="169"/>
        <v>-3.5881881432551332</v>
      </c>
      <c r="AT875" s="21">
        <f t="shared" si="170"/>
        <v>-6.4977502050234115E-2</v>
      </c>
      <c r="AV875" s="2">
        <f t="shared" si="171"/>
        <v>-2.453215016839839</v>
      </c>
      <c r="AW875" s="2">
        <f t="shared" si="172"/>
        <v>-3.3975726881584678</v>
      </c>
      <c r="AX875" s="2">
        <f t="shared" si="173"/>
        <v>0.96581298792542236</v>
      </c>
      <c r="AY875" s="2">
        <f t="shared" si="174"/>
        <v>1.0010450943374714</v>
      </c>
      <c r="AZ875" s="2">
        <f t="shared" si="175"/>
        <v>0.96691161117021884</v>
      </c>
      <c r="BA875" s="2">
        <f t="shared" si="176"/>
        <v>3.3088388829781157E-2</v>
      </c>
      <c r="BB875" s="2">
        <f t="shared" si="177"/>
        <v>0.96693904313585077</v>
      </c>
      <c r="BD875" s="2">
        <f t="shared" si="178"/>
        <v>-3.584908776191432</v>
      </c>
      <c r="BE875" s="2">
        <f t="shared" si="179"/>
        <v>-6.4918116903302597E-2</v>
      </c>
      <c r="BO875" s="21">
        <f t="shared" si="180"/>
        <v>535.7576934791507</v>
      </c>
      <c r="BP875" s="21">
        <f t="shared" si="181"/>
        <v>726.31239835293957</v>
      </c>
    </row>
    <row r="876" spans="2:68" x14ac:dyDescent="0.3">
      <c r="B876" s="12">
        <v>43708</v>
      </c>
      <c r="C876" s="18">
        <v>-2.0339</v>
      </c>
      <c r="D876" s="18">
        <v>0.18794274643512132</v>
      </c>
      <c r="E876" s="18">
        <v>0.37162060641270001</v>
      </c>
      <c r="F876" s="18">
        <v>0.83361753385626014</v>
      </c>
      <c r="G876" s="18">
        <v>2.2261190337553001</v>
      </c>
      <c r="H876" s="18">
        <v>2.7963465204802</v>
      </c>
      <c r="I876" s="18">
        <v>4.0344284929854002</v>
      </c>
      <c r="J876" s="18">
        <v>7.9333550351232001</v>
      </c>
      <c r="K876" s="18">
        <v>12.591412642097</v>
      </c>
      <c r="L876" s="18">
        <v>-6.26</v>
      </c>
      <c r="M876" s="18">
        <v>-1.82</v>
      </c>
      <c r="N876" s="18">
        <v>-0.55000000000000004</v>
      </c>
      <c r="O876" s="18">
        <v>-8.85</v>
      </c>
      <c r="P876" s="18">
        <v>-11.29</v>
      </c>
      <c r="Q876" s="18">
        <v>0.31499999999999995</v>
      </c>
      <c r="R876" s="18">
        <v>-1.38</v>
      </c>
      <c r="S876" s="18">
        <v>-4.68</v>
      </c>
      <c r="T876" s="18">
        <v>-2.1</v>
      </c>
      <c r="U876" s="18">
        <v>-8.74</v>
      </c>
      <c r="V876" s="18">
        <v>-0.87</v>
      </c>
      <c r="W876" s="18">
        <v>-2.61</v>
      </c>
      <c r="X876" s="18">
        <v>0.28999999999999998</v>
      </c>
      <c r="Y876" s="18">
        <v>3.44</v>
      </c>
      <c r="Z876" s="18">
        <v>0.1</v>
      </c>
      <c r="AA876" s="18">
        <v>-0.64</v>
      </c>
      <c r="AB876" s="18">
        <v>-4.83</v>
      </c>
      <c r="AC876" s="18">
        <v>-4.2</v>
      </c>
      <c r="AD876" s="18">
        <v>-2.5772135358714698</v>
      </c>
      <c r="AE876" s="18">
        <v>-4.846927720167149</v>
      </c>
      <c r="AF876" s="18">
        <v>-2.3265064483301789</v>
      </c>
      <c r="AG876" s="18">
        <v>1.1289305719692555</v>
      </c>
      <c r="AH876" s="18">
        <v>-0.17165069029309032</v>
      </c>
      <c r="AI876" s="18">
        <v>3.2959100417001119</v>
      </c>
      <c r="AJ876" s="18">
        <v>-4.4199189592663668</v>
      </c>
      <c r="AK876" s="18">
        <v>-5.9114983769007363</v>
      </c>
      <c r="AM876" s="18">
        <v>0.15388460997671771</v>
      </c>
      <c r="AN876" s="18">
        <v>49.067242471871282</v>
      </c>
      <c r="AO876" s="18">
        <v>28.705397371833076</v>
      </c>
      <c r="AP876" s="18">
        <v>1.99</v>
      </c>
      <c r="AQ876" s="18">
        <v>1.5</v>
      </c>
      <c r="AR876" s="21"/>
      <c r="AS876" s="21">
        <f t="shared" si="169"/>
        <v>-2.5144491947653003</v>
      </c>
      <c r="AT876" s="21">
        <f t="shared" si="170"/>
        <v>0.94098782553413418</v>
      </c>
      <c r="AV876" s="2">
        <f t="shared" si="171"/>
        <v>-1.4437599522170663</v>
      </c>
      <c r="AW876" s="2">
        <f t="shared" si="172"/>
        <v>-2.3660562146024078</v>
      </c>
      <c r="AX876" s="2">
        <f t="shared" si="173"/>
        <v>0.97673493551669821</v>
      </c>
      <c r="AY876" s="2">
        <f t="shared" si="174"/>
        <v>1.0112893057196926</v>
      </c>
      <c r="AZ876" s="2">
        <f t="shared" si="175"/>
        <v>0.96578108511443794</v>
      </c>
      <c r="BA876" s="2">
        <f t="shared" si="176"/>
        <v>3.4218914885562057E-2</v>
      </c>
      <c r="BB876" s="2">
        <f t="shared" si="177"/>
        <v>0.9778782839537431</v>
      </c>
      <c r="BD876" s="2">
        <f t="shared" si="178"/>
        <v>-2.5105857896148205</v>
      </c>
      <c r="BE876" s="2">
        <f t="shared" si="179"/>
        <v>0.93954201496883205</v>
      </c>
      <c r="BO876" s="21">
        <f t="shared" si="180"/>
        <v>528.84708709680751</v>
      </c>
      <c r="BP876" s="21">
        <f t="shared" si="181"/>
        <v>710.24512171570007</v>
      </c>
    </row>
    <row r="877" spans="2:68" x14ac:dyDescent="0.3">
      <c r="B877" s="12">
        <v>43738</v>
      </c>
      <c r="C877" s="18">
        <v>1.6032999999999999</v>
      </c>
      <c r="D877" s="18">
        <v>0.17393834382608553</v>
      </c>
      <c r="E877" s="18">
        <v>9.4133186240231995E-2</v>
      </c>
      <c r="F877" s="18">
        <v>-0.1297368690531</v>
      </c>
      <c r="G877" s="18">
        <v>-0.59112123630653002</v>
      </c>
      <c r="H877" s="18">
        <v>-0.91483041852132996</v>
      </c>
      <c r="I877" s="18">
        <v>-1.3852395477837001</v>
      </c>
      <c r="J877" s="18">
        <v>-1.9737991266375001</v>
      </c>
      <c r="K877" s="18">
        <v>-3.0479991329681999</v>
      </c>
      <c r="L877" s="18">
        <v>3</v>
      </c>
      <c r="M877" s="18">
        <v>1.61</v>
      </c>
      <c r="N877" s="18">
        <v>0</v>
      </c>
      <c r="O877" s="18">
        <v>5.43</v>
      </c>
      <c r="P877" s="18">
        <v>5.37</v>
      </c>
      <c r="Q877" s="18">
        <v>-1.38</v>
      </c>
      <c r="R877" s="18">
        <v>1.87</v>
      </c>
      <c r="S877" s="18">
        <v>3.8</v>
      </c>
      <c r="T877" s="18">
        <v>4.33</v>
      </c>
      <c r="U877" s="18">
        <v>3.68</v>
      </c>
      <c r="V877" s="18">
        <v>2.88</v>
      </c>
      <c r="W877" s="18">
        <v>1.37</v>
      </c>
      <c r="X877" s="18">
        <v>1.26</v>
      </c>
      <c r="Y877" s="18">
        <v>3.93</v>
      </c>
      <c r="Z877" s="18">
        <v>0.82</v>
      </c>
      <c r="AA877" s="18">
        <v>-0.98</v>
      </c>
      <c r="AB877" s="18">
        <v>2.68</v>
      </c>
      <c r="AC877" s="18">
        <v>0.45</v>
      </c>
      <c r="AD877" s="18">
        <v>2.9153604205042427</v>
      </c>
      <c r="AE877" s="18">
        <v>1.9418202165313314</v>
      </c>
      <c r="AF877" s="18">
        <v>2.1498543733935893</v>
      </c>
      <c r="AG877" s="18">
        <v>-0.51164950454136715</v>
      </c>
      <c r="AH877" s="18">
        <v>-0.15885538573410241</v>
      </c>
      <c r="AI877" s="18">
        <v>-0.62042346585319263</v>
      </c>
      <c r="AJ877" s="18">
        <v>2.2758966921403445</v>
      </c>
      <c r="AK877" s="18">
        <v>-1.7795532958053362</v>
      </c>
      <c r="AM877" s="18">
        <v>0.28272822992627678</v>
      </c>
      <c r="AN877" s="18">
        <v>49.267682654347162</v>
      </c>
      <c r="AO877" s="18">
        <v>29.229520233035284</v>
      </c>
      <c r="AP877" s="18">
        <v>1.88</v>
      </c>
      <c r="AQ877" s="18">
        <v>1.68</v>
      </c>
      <c r="AR877" s="21"/>
      <c r="AS877" s="21">
        <f t="shared" si="169"/>
        <v>1.9759160295675038</v>
      </c>
      <c r="AT877" s="21">
        <f t="shared" si="170"/>
        <v>-0.68558784836745268</v>
      </c>
      <c r="AV877" s="2">
        <f t="shared" si="171"/>
        <v>1.0686749800868256</v>
      </c>
      <c r="AW877" s="2">
        <f t="shared" si="172"/>
        <v>1.7760523688006513</v>
      </c>
      <c r="AX877" s="2">
        <f t="shared" si="173"/>
        <v>1.0214985437339359</v>
      </c>
      <c r="AY877" s="2">
        <f t="shared" si="174"/>
        <v>0.99488350495458633</v>
      </c>
      <c r="AZ877" s="2">
        <f t="shared" si="175"/>
        <v>0.96664291521280898</v>
      </c>
      <c r="BA877" s="2">
        <f t="shared" si="176"/>
        <v>3.3357084787191016E-2</v>
      </c>
      <c r="BB877" s="2">
        <f t="shared" si="177"/>
        <v>1.0205878059872693</v>
      </c>
      <c r="BD877" s="2">
        <f t="shared" si="178"/>
        <v>1.9703453071571428</v>
      </c>
      <c r="BE877" s="2">
        <f t="shared" si="179"/>
        <v>-0.68365496279234672</v>
      </c>
      <c r="BO877" s="21">
        <f t="shared" si="180"/>
        <v>535.99394360789461</v>
      </c>
      <c r="BP877" s="21">
        <f t="shared" si="181"/>
        <v>724.86751048498741</v>
      </c>
    </row>
    <row r="878" spans="2:68" x14ac:dyDescent="0.3">
      <c r="B878" s="12">
        <v>43769</v>
      </c>
      <c r="C878" s="18">
        <v>1.9257</v>
      </c>
      <c r="D878" s="18">
        <v>0.15019848013813064</v>
      </c>
      <c r="E878" s="18">
        <v>0.32828186433560003</v>
      </c>
      <c r="F878" s="18">
        <v>0.32743898564149998</v>
      </c>
      <c r="G878" s="18">
        <v>0.26425029162024</v>
      </c>
      <c r="H878" s="18">
        <v>0.20078011783919</v>
      </c>
      <c r="I878" s="18">
        <v>-7.4182209200636007E-2</v>
      </c>
      <c r="J878" s="18">
        <v>-0.88414561273514003</v>
      </c>
      <c r="K878" s="18">
        <v>-1.2835687419448001</v>
      </c>
      <c r="L878" s="18">
        <v>0.14000000000000001</v>
      </c>
      <c r="M878" s="18">
        <v>2.4300000000000002</v>
      </c>
      <c r="N878" s="18">
        <v>3.02</v>
      </c>
      <c r="O878" s="18">
        <v>1.88</v>
      </c>
      <c r="P878" s="18">
        <v>-1.0000000000000231E-2</v>
      </c>
      <c r="Q878" s="18">
        <v>0.23499999999999999</v>
      </c>
      <c r="R878" s="18">
        <v>7.0000000000000007E-2</v>
      </c>
      <c r="S878" s="18">
        <v>7.03</v>
      </c>
      <c r="T878" s="18">
        <v>0.71</v>
      </c>
      <c r="U878" s="18">
        <v>-2.0699999999999998</v>
      </c>
      <c r="V878" s="18">
        <v>-1.24</v>
      </c>
      <c r="W878" s="18">
        <v>3.34</v>
      </c>
      <c r="X878" s="18">
        <v>2.17</v>
      </c>
      <c r="Y878" s="18">
        <v>-1.39</v>
      </c>
      <c r="Z878" s="18">
        <v>0.67</v>
      </c>
      <c r="AA878" s="18">
        <v>4.68</v>
      </c>
      <c r="AB878" s="18">
        <v>3.37</v>
      </c>
      <c r="AC878" s="18">
        <v>2.42</v>
      </c>
      <c r="AD878" s="18">
        <v>3.6030731527957771</v>
      </c>
      <c r="AE878" s="18">
        <v>4.2273926876669421</v>
      </c>
      <c r="AF878" s="18">
        <v>2.762153039015991</v>
      </c>
      <c r="AG878" s="18">
        <v>1.1241327597062645</v>
      </c>
      <c r="AH878" s="18">
        <v>1.6530921842928814</v>
      </c>
      <c r="AI878" s="18">
        <v>0.64236276273630377</v>
      </c>
      <c r="AJ878" s="18">
        <v>1.8434687755658485</v>
      </c>
      <c r="AK878" s="18">
        <v>-0.12941393973008308</v>
      </c>
      <c r="AM878" s="18">
        <v>0.28154226050438602</v>
      </c>
      <c r="AN878" s="18">
        <v>49.90200802658498</v>
      </c>
      <c r="AO878" s="18">
        <v>28.84112288195341</v>
      </c>
      <c r="AP878" s="18">
        <v>1.54</v>
      </c>
      <c r="AQ878" s="18">
        <v>1.69</v>
      </c>
      <c r="AR878" s="21"/>
      <c r="AS878" s="21">
        <f t="shared" si="169"/>
        <v>2.6119545588778603</v>
      </c>
      <c r="AT878" s="21">
        <f t="shared" si="170"/>
        <v>0.97393427956813383</v>
      </c>
      <c r="AV878" s="2">
        <f t="shared" si="171"/>
        <v>1.989204694718687</v>
      </c>
      <c r="AW878" s="2">
        <f t="shared" si="172"/>
        <v>2.4259711971715392</v>
      </c>
      <c r="AX878" s="2">
        <f t="shared" si="173"/>
        <v>1.0276215303901599</v>
      </c>
      <c r="AY878" s="2">
        <f t="shared" si="174"/>
        <v>1.0112413275970626</v>
      </c>
      <c r="AZ878" s="2">
        <f t="shared" si="175"/>
        <v>0.96715716156552922</v>
      </c>
      <c r="BA878" s="2">
        <f t="shared" si="176"/>
        <v>3.2842838434470778E-2</v>
      </c>
      <c r="BB878" s="2">
        <f t="shared" si="177"/>
        <v>1.0270751345767593</v>
      </c>
      <c r="BD878" s="2">
        <f t="shared" si="178"/>
        <v>2.6046214487734014</v>
      </c>
      <c r="BE878" s="2">
        <f t="shared" si="179"/>
        <v>0.97119994129938225</v>
      </c>
      <c r="BO878" s="21">
        <f t="shared" si="180"/>
        <v>548.16500976255088</v>
      </c>
      <c r="BP878" s="21">
        <f t="shared" si="181"/>
        <v>744.49339588168891</v>
      </c>
    </row>
    <row r="879" spans="2:68" x14ac:dyDescent="0.3">
      <c r="B879" s="12">
        <v>43799</v>
      </c>
      <c r="C879" s="18">
        <v>3.4999000000000002</v>
      </c>
      <c r="D879" s="18">
        <v>0.12648020656624848</v>
      </c>
      <c r="E879" s="18">
        <v>4.1140576076517998E-2</v>
      </c>
      <c r="F879" s="18">
        <v>-0.10379328164069</v>
      </c>
      <c r="G879" s="18">
        <v>-0.37252664374448002</v>
      </c>
      <c r="H879" s="18">
        <v>-0.63902430164185997</v>
      </c>
      <c r="I879" s="18">
        <v>-0.74101064862270005</v>
      </c>
      <c r="J879" s="18">
        <v>-0.74676439505423997</v>
      </c>
      <c r="K879" s="18">
        <v>-0.47727212171272998</v>
      </c>
      <c r="L879" s="18">
        <v>5.17</v>
      </c>
      <c r="M879" s="18">
        <v>3.82</v>
      </c>
      <c r="N879" s="18">
        <v>4.3099999999999996</v>
      </c>
      <c r="O879" s="18">
        <v>4.3499999999999996</v>
      </c>
      <c r="P879" s="18">
        <v>5.4700000000000006</v>
      </c>
      <c r="Q879" s="18">
        <v>3.2450000000000001</v>
      </c>
      <c r="R879" s="18">
        <v>2.1800000000000002</v>
      </c>
      <c r="S879" s="18">
        <v>2.91</v>
      </c>
      <c r="T879" s="18">
        <v>4.46</v>
      </c>
      <c r="U879" s="18">
        <v>1.1599999999999999</v>
      </c>
      <c r="V879" s="18">
        <v>0.81</v>
      </c>
      <c r="W879" s="18">
        <v>5.3</v>
      </c>
      <c r="X879" s="18">
        <v>2.48</v>
      </c>
      <c r="Y879" s="18">
        <v>-2.14</v>
      </c>
      <c r="Z879" s="18">
        <v>2.16</v>
      </c>
      <c r="AA879" s="18">
        <v>5.61</v>
      </c>
      <c r="AB879" s="18">
        <v>5.74</v>
      </c>
      <c r="AC879" s="18">
        <v>3.81</v>
      </c>
      <c r="AD879" s="18">
        <v>1.1424672506734401</v>
      </c>
      <c r="AE879" s="18">
        <v>-0.13104394258559582</v>
      </c>
      <c r="AF879" s="18">
        <v>2.4839277593588838</v>
      </c>
      <c r="AG879" s="18">
        <v>-0.99265853515253522</v>
      </c>
      <c r="AH879" s="18">
        <v>-1.2469246751368734</v>
      </c>
      <c r="AI879" s="18">
        <v>0.39691778716937076</v>
      </c>
      <c r="AJ879" s="18">
        <v>-1.0710651743151001E-2</v>
      </c>
      <c r="AK879" s="18">
        <v>7.5897815623843012</v>
      </c>
      <c r="AM879" s="18">
        <v>0.29122185210892493</v>
      </c>
      <c r="AN879" s="18">
        <v>51.83392813224782</v>
      </c>
      <c r="AO879" s="18">
        <v>29.836867659083438</v>
      </c>
      <c r="AP879" s="18">
        <v>1.59</v>
      </c>
      <c r="AQ879" s="18">
        <v>1.78</v>
      </c>
      <c r="AR879" s="21"/>
      <c r="AS879" s="21">
        <f t="shared" si="169"/>
        <v>2.3574475527926353</v>
      </c>
      <c r="AT879" s="21">
        <f t="shared" si="170"/>
        <v>-1.1191387417187837</v>
      </c>
      <c r="AV879" s="2">
        <f t="shared" si="171"/>
        <v>1.1497300188965331</v>
      </c>
      <c r="AW879" s="2">
        <f t="shared" si="172"/>
        <v>2.0785249452758281</v>
      </c>
      <c r="AX879" s="2">
        <f t="shared" si="173"/>
        <v>1.0248392775935888</v>
      </c>
      <c r="AY879" s="2">
        <f t="shared" si="174"/>
        <v>0.99007341464847465</v>
      </c>
      <c r="AZ879" s="2">
        <f t="shared" si="175"/>
        <v>0.968235907372201</v>
      </c>
      <c r="BA879" s="2">
        <f t="shared" si="176"/>
        <v>3.1764092627799001E-2</v>
      </c>
      <c r="BB879" s="2">
        <f t="shared" si="177"/>
        <v>1.0236974679738475</v>
      </c>
      <c r="BD879" s="2">
        <f t="shared" si="178"/>
        <v>2.3506020858624757</v>
      </c>
      <c r="BE879" s="2">
        <f t="shared" si="179"/>
        <v>-1.1158890290209884</v>
      </c>
      <c r="BO879" s="21">
        <f t="shared" si="180"/>
        <v>556.06380372692161</v>
      </c>
      <c r="BP879" s="21">
        <f t="shared" si="181"/>
        <v>762.13600428733628</v>
      </c>
    </row>
    <row r="880" spans="2:68" x14ac:dyDescent="0.3">
      <c r="B880" s="12">
        <v>43830</v>
      </c>
      <c r="C880" s="18">
        <v>2.8489</v>
      </c>
      <c r="D880" s="18">
        <v>0.13600840095586708</v>
      </c>
      <c r="E880" s="18">
        <v>0.17497725295711999</v>
      </c>
      <c r="F880" s="18">
        <v>0.22738790643090004</v>
      </c>
      <c r="G880" s="18">
        <v>-8.2435915889187E-2</v>
      </c>
      <c r="H880" s="18">
        <v>-0.51421560095322005</v>
      </c>
      <c r="I880" s="18">
        <v>-1.1292021548741</v>
      </c>
      <c r="J880" s="18">
        <v>-2.3149583604453001</v>
      </c>
      <c r="K880" s="18">
        <v>-3.6467315209872</v>
      </c>
      <c r="L880" s="18">
        <v>6.02</v>
      </c>
      <c r="M880" s="18">
        <v>2.97</v>
      </c>
      <c r="N880" s="18">
        <v>3.26</v>
      </c>
      <c r="O880" s="18">
        <v>4.55</v>
      </c>
      <c r="P880" s="18">
        <v>7.9600000000000009</v>
      </c>
      <c r="Q880" s="18">
        <v>3.4399999999999995</v>
      </c>
      <c r="R880" s="18">
        <v>3.5</v>
      </c>
      <c r="S880" s="18">
        <v>5.39</v>
      </c>
      <c r="T880" s="18">
        <v>0.99</v>
      </c>
      <c r="U880" s="18">
        <v>6.2</v>
      </c>
      <c r="V880" s="18">
        <v>2.08</v>
      </c>
      <c r="W880" s="18">
        <v>3.82</v>
      </c>
      <c r="X880" s="18">
        <v>1.04</v>
      </c>
      <c r="Y880" s="18">
        <v>4.1100000000000003</v>
      </c>
      <c r="Z880" s="18">
        <v>1.32</v>
      </c>
      <c r="AA880" s="18">
        <v>3.46</v>
      </c>
      <c r="AB880" s="18">
        <v>2.64</v>
      </c>
      <c r="AC880" s="18">
        <v>2</v>
      </c>
      <c r="AD880" s="18">
        <v>3.2664750492364947</v>
      </c>
      <c r="AE880" s="18">
        <v>7.5262125206940977</v>
      </c>
      <c r="AF880" s="18">
        <v>3.5636677784025794</v>
      </c>
      <c r="AG880" s="18">
        <v>0.85715529304524196</v>
      </c>
      <c r="AH880" s="18">
        <v>1.5693157373897426</v>
      </c>
      <c r="AI880" s="18">
        <v>0.21386113265233764</v>
      </c>
      <c r="AJ880" s="18">
        <v>5.3184082266616528</v>
      </c>
      <c r="AK880" s="18">
        <v>5.1961459050240855</v>
      </c>
      <c r="AM880" s="18">
        <v>0.10671615821831182</v>
      </c>
      <c r="AN880" s="18">
        <v>52.507068130491163</v>
      </c>
      <c r="AO880" s="18">
        <v>30.331822322243294</v>
      </c>
      <c r="AP880" s="18">
        <v>1.55</v>
      </c>
      <c r="AQ880" s="18">
        <v>1.92</v>
      </c>
      <c r="AR880" s="21"/>
      <c r="AS880" s="21">
        <f t="shared" si="169"/>
        <v>3.4276593774467123</v>
      </c>
      <c r="AT880" s="21">
        <f t="shared" si="170"/>
        <v>0.72114689208937488</v>
      </c>
      <c r="AV880" s="2">
        <f t="shared" si="171"/>
        <v>2.6449978745770664</v>
      </c>
      <c r="AW880" s="2">
        <f t="shared" si="172"/>
        <v>3.3709817069010661</v>
      </c>
      <c r="AX880" s="2">
        <f t="shared" si="173"/>
        <v>1.0356366777840258</v>
      </c>
      <c r="AY880" s="2">
        <f t="shared" si="174"/>
        <v>1.0085715529304524</v>
      </c>
      <c r="AZ880" s="2">
        <f t="shared" si="175"/>
        <v>0.96904032377024418</v>
      </c>
      <c r="BA880" s="2">
        <f t="shared" si="176"/>
        <v>3.0959676229755817E-2</v>
      </c>
      <c r="BB880" s="2">
        <f t="shared" si="177"/>
        <v>1.0347769786511938</v>
      </c>
      <c r="BD880" s="2">
        <f t="shared" si="178"/>
        <v>3.4240054104155297</v>
      </c>
      <c r="BE880" s="2">
        <f t="shared" si="179"/>
        <v>0.72037813222202274</v>
      </c>
      <c r="BO880" s="21">
        <f t="shared" si="180"/>
        <v>571.36508944537104</v>
      </c>
      <c r="BP880" s="21">
        <f t="shared" si="181"/>
        <v>788.64079183774311</v>
      </c>
    </row>
    <row r="881" spans="2:68" x14ac:dyDescent="0.3">
      <c r="B881" s="12">
        <v>43861</v>
      </c>
      <c r="C881" s="18">
        <v>-0.17279999999999998</v>
      </c>
      <c r="D881" s="18">
        <v>0.11800271374220461</v>
      </c>
      <c r="E881" s="18">
        <v>0.25633167553304997</v>
      </c>
      <c r="F881" s="18">
        <v>0.63367066550499995</v>
      </c>
      <c r="G881" s="18">
        <v>1.9281882605838001</v>
      </c>
      <c r="H881" s="18">
        <v>2.8825945974302001</v>
      </c>
      <c r="I881" s="18">
        <v>3.9182023511650002</v>
      </c>
      <c r="J881" s="18">
        <v>6.4400824089825006</v>
      </c>
      <c r="K881" s="18">
        <v>8.939841959217901</v>
      </c>
      <c r="L881" s="18">
        <v>-4.74</v>
      </c>
      <c r="M881" s="18">
        <v>0.48</v>
      </c>
      <c r="N881" s="18">
        <v>2.2000000000000002</v>
      </c>
      <c r="O881" s="18">
        <v>-5.15</v>
      </c>
      <c r="P881" s="18">
        <v>-8.4699999999999989</v>
      </c>
      <c r="Q881" s="18">
        <v>3.21</v>
      </c>
      <c r="R881" s="18">
        <v>-0.35</v>
      </c>
      <c r="S881" s="18">
        <v>6.16</v>
      </c>
      <c r="T881" s="18">
        <v>-2.83</v>
      </c>
      <c r="U881" s="18">
        <v>-11.88</v>
      </c>
      <c r="V881" s="18">
        <v>-2.59</v>
      </c>
      <c r="W881" s="18">
        <v>3.4</v>
      </c>
      <c r="X881" s="18">
        <v>-2.11</v>
      </c>
      <c r="Y881" s="18">
        <v>4.83</v>
      </c>
      <c r="Z881" s="18">
        <v>0.95</v>
      </c>
      <c r="AA881" s="18">
        <v>-1.99</v>
      </c>
      <c r="AB881" s="18">
        <v>-2.46</v>
      </c>
      <c r="AC881" s="18">
        <v>0.61</v>
      </c>
      <c r="AD881" s="18">
        <v>-2.0799228465654407</v>
      </c>
      <c r="AE881" s="18">
        <v>-4.6574420706585347</v>
      </c>
      <c r="AF881" s="18">
        <v>-1.0795609503379211</v>
      </c>
      <c r="AG881" s="18">
        <v>1.4565709336621824</v>
      </c>
      <c r="AH881" s="18">
        <v>0.60249512236314473</v>
      </c>
      <c r="AI881" s="18">
        <v>2.4748193048216738</v>
      </c>
      <c r="AJ881" s="18">
        <v>-8.2129780309194373</v>
      </c>
      <c r="AK881" s="18">
        <v>-15.636244684331047</v>
      </c>
      <c r="AM881" s="18">
        <v>0.13132179246519993</v>
      </c>
      <c r="AN881" s="18">
        <v>51.941994583822193</v>
      </c>
      <c r="AO881" s="18">
        <v>30.985220300230701</v>
      </c>
      <c r="AP881" s="18">
        <v>1.55</v>
      </c>
      <c r="AQ881" s="18">
        <v>1.51</v>
      </c>
      <c r="AR881" s="21"/>
      <c r="AS881" s="21">
        <f t="shared" si="169"/>
        <v>-1.1975636640801257</v>
      </c>
      <c r="AT881" s="21">
        <f t="shared" si="170"/>
        <v>1.3385682199199778</v>
      </c>
      <c r="AV881" s="2">
        <f t="shared" si="171"/>
        <v>-0.45004317760308998</v>
      </c>
      <c r="AW881" s="2">
        <f t="shared" si="172"/>
        <v>-1.1323649207985231</v>
      </c>
      <c r="AX881" s="2">
        <f t="shared" si="173"/>
        <v>0.98920439049662079</v>
      </c>
      <c r="AY881" s="2">
        <f t="shared" si="174"/>
        <v>1.0145657093366218</v>
      </c>
      <c r="AZ881" s="2">
        <f t="shared" si="175"/>
        <v>0.96827176076653798</v>
      </c>
      <c r="BA881" s="2">
        <f t="shared" si="176"/>
        <v>3.1728239233462019E-2</v>
      </c>
      <c r="BB881" s="2">
        <f t="shared" si="177"/>
        <v>0.98998956871666677</v>
      </c>
      <c r="BD881" s="2">
        <f t="shared" si="178"/>
        <v>-1.1959930645499992</v>
      </c>
      <c r="BE881" s="2">
        <f t="shared" si="179"/>
        <v>1.3368126935289333</v>
      </c>
      <c r="BO881" s="21">
        <f t="shared" si="180"/>
        <v>569.54402671809646</v>
      </c>
      <c r="BP881" s="21">
        <f t="shared" si="181"/>
        <v>780.74615738381783</v>
      </c>
    </row>
    <row r="882" spans="2:68" x14ac:dyDescent="0.3">
      <c r="B882" s="12">
        <v>43889</v>
      </c>
      <c r="C882" s="18">
        <v>-7.7918000000000003</v>
      </c>
      <c r="D882" s="18">
        <v>0.13007789092895905</v>
      </c>
      <c r="E882" s="18">
        <v>0.46749299264865002</v>
      </c>
      <c r="F882" s="18">
        <v>0.86977838131084995</v>
      </c>
      <c r="G882" s="18">
        <v>1.8282000049218001</v>
      </c>
      <c r="H882" s="18">
        <v>2.4556068224705001</v>
      </c>
      <c r="I882" s="18">
        <v>2.9901748761353999</v>
      </c>
      <c r="J882" s="18">
        <v>5.2397888229911</v>
      </c>
      <c r="K882" s="18">
        <v>7.4636749424704005</v>
      </c>
      <c r="L882" s="18">
        <v>-6.63</v>
      </c>
      <c r="M882" s="18">
        <v>-7.99</v>
      </c>
      <c r="N882" s="18">
        <v>-6.98</v>
      </c>
      <c r="O882" s="18">
        <v>-11.77</v>
      </c>
      <c r="P882" s="18">
        <v>-9.82</v>
      </c>
      <c r="Q882" s="18">
        <v>-7.3699999999999992</v>
      </c>
      <c r="R882" s="18">
        <v>-8.67</v>
      </c>
      <c r="S882" s="18">
        <v>-7.25</v>
      </c>
      <c r="T882" s="18">
        <v>-8.51</v>
      </c>
      <c r="U882" s="18">
        <v>-15.3</v>
      </c>
      <c r="V882" s="18">
        <v>-8.7899999999999991</v>
      </c>
      <c r="W882" s="18">
        <v>-6.98</v>
      </c>
      <c r="X882" s="18">
        <v>-6.21</v>
      </c>
      <c r="Y882" s="18">
        <v>-9.85</v>
      </c>
      <c r="Z882" s="18">
        <v>-6.73</v>
      </c>
      <c r="AA882" s="18">
        <v>-5.36</v>
      </c>
      <c r="AB882" s="18">
        <v>-10.68</v>
      </c>
      <c r="AC882" s="18">
        <v>-8.3800000000000008</v>
      </c>
      <c r="AD882" s="18">
        <v>-9.0258548935695959</v>
      </c>
      <c r="AE882" s="18">
        <v>-5.2677380575010364</v>
      </c>
      <c r="AF882" s="18">
        <v>-8.0382503722161047</v>
      </c>
      <c r="AG882" s="18">
        <v>0.35951381247452119</v>
      </c>
      <c r="AH882" s="18">
        <v>-0.87094776734795154</v>
      </c>
      <c r="AI882" s="18">
        <v>1.0951125394958572</v>
      </c>
      <c r="AJ882" s="18">
        <v>-6.2662751398969485</v>
      </c>
      <c r="AK882" s="18">
        <v>-13.086467623109732</v>
      </c>
      <c r="AL882" s="21"/>
      <c r="AM882" s="18">
        <v>-0.42276447852619414</v>
      </c>
      <c r="AN882" s="18">
        <v>47.354870861764212</v>
      </c>
      <c r="AO882" s="18">
        <v>30.729689264735764</v>
      </c>
      <c r="AP882" s="18">
        <v>1.27</v>
      </c>
      <c r="AQ882" s="18">
        <v>1.1299999999999999</v>
      </c>
      <c r="AR882" s="21"/>
      <c r="AS882" s="21">
        <f t="shared" si="169"/>
        <v>-8.1683282631450638</v>
      </c>
      <c r="AT882" s="21">
        <f t="shared" si="170"/>
        <v>0.22943592154556214</v>
      </c>
      <c r="AV882" s="2">
        <f t="shared" si="171"/>
        <v>-5.0961566382827233</v>
      </c>
      <c r="AW882" s="2">
        <f t="shared" si="172"/>
        <v>-7.3490396226118424</v>
      </c>
      <c r="AX882" s="2">
        <f t="shared" si="173"/>
        <v>0.91961749627783895</v>
      </c>
      <c r="AY882" s="2">
        <f t="shared" si="174"/>
        <v>1.0035951381247452</v>
      </c>
      <c r="AZ882" s="2">
        <f t="shared" si="175"/>
        <v>0.96547443401052779</v>
      </c>
      <c r="BA882" s="2">
        <f t="shared" si="176"/>
        <v>3.4525565989472207E-2</v>
      </c>
      <c r="BB882" s="2">
        <f t="shared" si="177"/>
        <v>0.92228195898861964</v>
      </c>
      <c r="BD882" s="2">
        <f t="shared" si="178"/>
        <v>-8.2030076657265365</v>
      </c>
      <c r="BE882" s="2">
        <f t="shared" si="179"/>
        <v>0.23041001323649354</v>
      </c>
      <c r="BO882" s="21">
        <f t="shared" si="180"/>
        <v>538.11134115802759</v>
      </c>
      <c r="BP882" s="21">
        <f t="shared" si="181"/>
        <v>720.06809550478465</v>
      </c>
    </row>
    <row r="883" spans="2:68" x14ac:dyDescent="0.3">
      <c r="B883" s="12">
        <v>43921</v>
      </c>
      <c r="C883" s="18">
        <v>-14.173299999999999</v>
      </c>
      <c r="D883" s="18">
        <v>0.12054822393281484</v>
      </c>
      <c r="E883" s="18">
        <v>0.96050485232543004</v>
      </c>
      <c r="F883" s="18">
        <v>1.4069316695531</v>
      </c>
      <c r="G883" s="18">
        <v>2.7033453034338</v>
      </c>
      <c r="H883" s="18">
        <v>3.6416214296585001</v>
      </c>
      <c r="I883" s="18">
        <v>3.9709109603102002</v>
      </c>
      <c r="J883" s="18">
        <v>6.5340073922710999</v>
      </c>
      <c r="K883" s="18">
        <v>8.5424643861357001</v>
      </c>
      <c r="L883" s="18">
        <v>-23.06</v>
      </c>
      <c r="M883" s="18">
        <v>-11.62</v>
      </c>
      <c r="N883" s="18">
        <v>-8.51</v>
      </c>
      <c r="O883" s="18">
        <v>-29.55</v>
      </c>
      <c r="P883" s="18">
        <v>-29.62</v>
      </c>
      <c r="Q883" s="18">
        <v>-11.55</v>
      </c>
      <c r="R883" s="18">
        <v>-11.38</v>
      </c>
      <c r="S883" s="18">
        <v>-22.62</v>
      </c>
      <c r="T883" s="18">
        <v>-20.3</v>
      </c>
      <c r="U883" s="18">
        <v>-34.47</v>
      </c>
      <c r="V883" s="18">
        <v>-9.86</v>
      </c>
      <c r="W883" s="18">
        <v>-9.7200000000000006</v>
      </c>
      <c r="X883" s="18">
        <v>-13.3</v>
      </c>
      <c r="Y883" s="18">
        <v>-12.94</v>
      </c>
      <c r="Z883" s="18">
        <v>-7.67</v>
      </c>
      <c r="AA883" s="18">
        <v>-5.09</v>
      </c>
      <c r="AB883" s="18">
        <v>-20.18</v>
      </c>
      <c r="AC883" s="18">
        <v>-17.71</v>
      </c>
      <c r="AD883" s="18">
        <v>-13.246005562540352</v>
      </c>
      <c r="AE883" s="18">
        <v>-15.377281953664856</v>
      </c>
      <c r="AF883" s="18">
        <v>-13.440039587814557</v>
      </c>
      <c r="AG883" s="18">
        <v>-1.4964404914377449</v>
      </c>
      <c r="AH883" s="18">
        <v>-3.681691049669733</v>
      </c>
      <c r="AI883" s="18">
        <v>-4.8887521843135158</v>
      </c>
      <c r="AJ883" s="18">
        <v>-23.578437167513901</v>
      </c>
      <c r="AK883" s="18">
        <v>-54.249386571492295</v>
      </c>
      <c r="AM883" s="18">
        <v>-0.78404028665504111</v>
      </c>
      <c r="AN883" s="18">
        <v>40.178221692369867</v>
      </c>
      <c r="AO883" s="18">
        <v>24.817168629099431</v>
      </c>
      <c r="AP883" s="18">
        <v>0.11</v>
      </c>
      <c r="AQ883" s="18">
        <v>0.7</v>
      </c>
      <c r="AR883" s="21"/>
      <c r="AS883" s="21">
        <f t="shared" si="169"/>
        <v>-13.560587811747371</v>
      </c>
      <c r="AT883" s="21">
        <f t="shared" si="170"/>
        <v>-1.6169887153705598</v>
      </c>
      <c r="AV883" s="2">
        <f t="shared" si="171"/>
        <v>-9.0729195722464695</v>
      </c>
      <c r="AW883" s="2">
        <f t="shared" si="172"/>
        <v>-12.243639782405758</v>
      </c>
      <c r="AX883" s="2">
        <f t="shared" si="173"/>
        <v>0.86559960412185444</v>
      </c>
      <c r="AY883" s="2">
        <f t="shared" si="174"/>
        <v>0.98503559508562255</v>
      </c>
      <c r="AZ883" s="2">
        <f t="shared" si="175"/>
        <v>0.96089685607200936</v>
      </c>
      <c r="BA883" s="2">
        <f t="shared" si="176"/>
        <v>3.9103143927990636E-2</v>
      </c>
      <c r="BB883" s="2">
        <f t="shared" si="177"/>
        <v>0.86972319930939201</v>
      </c>
      <c r="BD883" s="2">
        <f t="shared" si="178"/>
        <v>-13.667748465999484</v>
      </c>
      <c r="BE883" s="2">
        <f t="shared" si="179"/>
        <v>-1.629766743215878</v>
      </c>
      <c r="BO883" s="21">
        <f t="shared" si="180"/>
        <v>485.06992226388422</v>
      </c>
      <c r="BP883" s="21">
        <f t="shared" si="181"/>
        <v>626.25992774304211</v>
      </c>
    </row>
    <row r="884" spans="2:68" x14ac:dyDescent="0.3">
      <c r="B884" s="12">
        <v>43951</v>
      </c>
      <c r="C884" s="18">
        <v>12.967400000000001</v>
      </c>
      <c r="D884" s="18">
        <v>3.3796409733000132E-4</v>
      </c>
      <c r="E884" s="18">
        <v>5.5732109888926998E-3</v>
      </c>
      <c r="F884" s="18">
        <v>0.10338354387903</v>
      </c>
      <c r="G884" s="18">
        <v>0.16731001169809001</v>
      </c>
      <c r="H884" s="18">
        <v>0.13093106788860001</v>
      </c>
      <c r="I884" s="18">
        <v>0.50238200723079995</v>
      </c>
      <c r="J884" s="18">
        <v>8.7968450637035012E-2</v>
      </c>
      <c r="K884" s="18">
        <v>0.97648933904267998</v>
      </c>
      <c r="L884" s="18">
        <v>16.53</v>
      </c>
      <c r="M884" s="18">
        <v>13.25</v>
      </c>
      <c r="N884" s="18">
        <v>14.41</v>
      </c>
      <c r="O884" s="18">
        <v>16.920000000000002</v>
      </c>
      <c r="P884" s="18">
        <v>32.79</v>
      </c>
      <c r="Q884" s="18">
        <v>13.47</v>
      </c>
      <c r="R884" s="18">
        <v>8.0500000000000007</v>
      </c>
      <c r="S884" s="18">
        <v>25.53</v>
      </c>
      <c r="T884" s="18">
        <v>10.17</v>
      </c>
      <c r="U884" s="18">
        <v>32.36</v>
      </c>
      <c r="V884" s="18">
        <v>12.12</v>
      </c>
      <c r="W884" s="18">
        <v>14.98</v>
      </c>
      <c r="X884" s="18">
        <v>9.51</v>
      </c>
      <c r="Y884" s="18">
        <v>5.08</v>
      </c>
      <c r="Z884" s="18">
        <v>18.170000000000002</v>
      </c>
      <c r="AA884" s="18">
        <v>13.48</v>
      </c>
      <c r="AB884" s="18">
        <v>11.92</v>
      </c>
      <c r="AC884" s="18">
        <v>11</v>
      </c>
      <c r="AD884" s="18">
        <v>6.5424557544946804</v>
      </c>
      <c r="AE884" s="18">
        <v>9.1771833161112593</v>
      </c>
      <c r="AF884" s="18">
        <v>10.754304096873458</v>
      </c>
      <c r="AG884" s="18">
        <v>1.2631642460708692</v>
      </c>
      <c r="AH884" s="18">
        <v>1.5350510423515429</v>
      </c>
      <c r="AI884" s="18">
        <v>3.8480281694440954</v>
      </c>
      <c r="AJ884" s="18">
        <v>-3.7589914146492265</v>
      </c>
      <c r="AK884" s="18">
        <v>-6.2408581179912321</v>
      </c>
      <c r="AM884" s="18">
        <v>-0.10854032780739375</v>
      </c>
      <c r="AN884" s="18">
        <v>45.506754943699157</v>
      </c>
      <c r="AO884" s="18">
        <v>25.927358825280173</v>
      </c>
      <c r="AP884" s="18">
        <v>0.09</v>
      </c>
      <c r="AQ884" s="18">
        <v>0.64</v>
      </c>
      <c r="AR884" s="21"/>
      <c r="AS884" s="21">
        <f t="shared" si="169"/>
        <v>10.753966132776128</v>
      </c>
      <c r="AT884" s="21">
        <f t="shared" si="170"/>
        <v>1.2628262819735392</v>
      </c>
      <c r="AV884" s="2">
        <f t="shared" si="171"/>
        <v>8.0155024694400741</v>
      </c>
      <c r="AW884" s="2">
        <f t="shared" si="172"/>
        <v>10.49171101705425</v>
      </c>
      <c r="AX884" s="2">
        <f t="shared" si="173"/>
        <v>1.1075430409687346</v>
      </c>
      <c r="AY884" s="2">
        <f t="shared" si="174"/>
        <v>1.0126316424607087</v>
      </c>
      <c r="AZ884" s="2">
        <f t="shared" si="175"/>
        <v>0.9641276105642469</v>
      </c>
      <c r="BA884" s="2">
        <f t="shared" si="176"/>
        <v>3.5872389435753105E-2</v>
      </c>
      <c r="BB884" s="2">
        <f t="shared" si="177"/>
        <v>1.1038317068924686</v>
      </c>
      <c r="BD884" s="2">
        <f t="shared" si="178"/>
        <v>10.765651205885597</v>
      </c>
      <c r="BE884" s="2">
        <f t="shared" si="179"/>
        <v>1.2641984471121708</v>
      </c>
      <c r="BO884" s="21">
        <f t="shared" si="180"/>
        <v>523.42421737773668</v>
      </c>
      <c r="BP884" s="21">
        <f t="shared" si="181"/>
        <v>691.28556499895626</v>
      </c>
    </row>
    <row r="885" spans="2:68" x14ac:dyDescent="0.3">
      <c r="B885" s="12">
        <v>43980</v>
      </c>
      <c r="C885" s="18">
        <v>5.3738999999999999</v>
      </c>
      <c r="D885" s="18">
        <v>6.1259698904914117E-3</v>
      </c>
      <c r="E885" s="18">
        <v>-1.4775070787717001E-2</v>
      </c>
      <c r="F885" s="18">
        <v>8.2565121396527011E-2</v>
      </c>
      <c r="G885" s="18">
        <v>0.31026448320164002</v>
      </c>
      <c r="H885" s="18">
        <v>0.28885070697113002</v>
      </c>
      <c r="I885" s="18">
        <v>7.1324247534871002E-2</v>
      </c>
      <c r="J885" s="18">
        <v>-0.56218427279800998</v>
      </c>
      <c r="K885" s="18">
        <v>-2.3604074759692999</v>
      </c>
      <c r="L885" s="18">
        <v>7.28</v>
      </c>
      <c r="M885" s="18">
        <v>4.91</v>
      </c>
      <c r="N885" s="18">
        <v>6.24</v>
      </c>
      <c r="O885" s="18">
        <v>3.49</v>
      </c>
      <c r="P885" s="18">
        <v>2.9749999999999996</v>
      </c>
      <c r="Q885" s="18">
        <v>5.4849999999999994</v>
      </c>
      <c r="R885" s="18">
        <v>3.26</v>
      </c>
      <c r="S885" s="18">
        <v>7.24</v>
      </c>
      <c r="T885" s="18">
        <v>6.47</v>
      </c>
      <c r="U885" s="18">
        <v>0.52</v>
      </c>
      <c r="V885" s="18">
        <v>4.62</v>
      </c>
      <c r="W885" s="18">
        <v>7.62</v>
      </c>
      <c r="X885" s="18">
        <v>4.8099999999999996</v>
      </c>
      <c r="Y885" s="18">
        <v>4.5999999999999996</v>
      </c>
      <c r="Z885" s="18">
        <v>4.4400000000000004</v>
      </c>
      <c r="AA885" s="18">
        <v>4.1500000000000004</v>
      </c>
      <c r="AB885" s="18">
        <v>3.65</v>
      </c>
      <c r="AC885" s="18">
        <v>6.2</v>
      </c>
      <c r="AD885" s="18">
        <v>4.4166736386137329</v>
      </c>
      <c r="AE885" s="18">
        <v>0.78929025380296558</v>
      </c>
      <c r="AF885" s="18">
        <v>4.4178720857317222</v>
      </c>
      <c r="AG885" s="18">
        <v>0.77961621974484974</v>
      </c>
      <c r="AH885" s="18">
        <v>1.1192863665004049</v>
      </c>
      <c r="AI885" s="18">
        <v>1.3042443858759745</v>
      </c>
      <c r="AJ885" s="18">
        <v>12.85059873020975</v>
      </c>
      <c r="AK885" s="18">
        <v>84.555382215288617</v>
      </c>
      <c r="AM885" s="18">
        <v>0.45183077452237708</v>
      </c>
      <c r="AN885" s="18">
        <v>48.45642665186395</v>
      </c>
      <c r="AO885" s="18">
        <v>27.328480997698467</v>
      </c>
      <c r="AP885" s="18">
        <v>0.14000000000000001</v>
      </c>
      <c r="AQ885" s="18">
        <v>0.65</v>
      </c>
      <c r="AR885" s="21"/>
      <c r="AS885" s="21">
        <f t="shared" si="169"/>
        <v>4.4117461158412308</v>
      </c>
      <c r="AT885" s="21">
        <f t="shared" si="170"/>
        <v>0.77349024985435832</v>
      </c>
      <c r="AV885" s="2">
        <f t="shared" si="171"/>
        <v>2.8745645514132834</v>
      </c>
      <c r="AW885" s="2">
        <f t="shared" si="172"/>
        <v>3.8355283799177409</v>
      </c>
      <c r="AX885" s="2">
        <f t="shared" si="173"/>
        <v>1.0441787208573172</v>
      </c>
      <c r="AY885" s="2">
        <f t="shared" si="174"/>
        <v>1.0077961621974485</v>
      </c>
      <c r="AZ885" s="2">
        <f t="shared" si="175"/>
        <v>0.96533419131971088</v>
      </c>
      <c r="BA885" s="2">
        <f t="shared" si="176"/>
        <v>3.4665808680289123E-2</v>
      </c>
      <c r="BB885" s="2">
        <f t="shared" si="177"/>
        <v>1.0428735915444012</v>
      </c>
      <c r="BD885" s="2">
        <f t="shared" si="178"/>
        <v>4.3919021503390887</v>
      </c>
      <c r="BE885" s="2">
        <f t="shared" si="179"/>
        <v>0.77001110272500761</v>
      </c>
      <c r="BO885" s="21">
        <f t="shared" si="180"/>
        <v>540.83537607940502</v>
      </c>
      <c r="BP885" s="21">
        <f t="shared" si="181"/>
        <v>720.92345995326207</v>
      </c>
    </row>
    <row r="886" spans="2:68" x14ac:dyDescent="0.3">
      <c r="B886" s="12">
        <v>44012</v>
      </c>
      <c r="C886" s="18">
        <v>2.5299</v>
      </c>
      <c r="D886" s="18">
        <v>1.0562487168730428E-2</v>
      </c>
      <c r="E886" s="18">
        <v>3.7269007193679003E-2</v>
      </c>
      <c r="F886" s="18">
        <v>5.1463350975980003E-2</v>
      </c>
      <c r="G886" s="18">
        <v>0.21335450715185</v>
      </c>
      <c r="H886" s="18">
        <v>0.15038210376109001</v>
      </c>
      <c r="I886" s="18">
        <v>3.8825825304210006E-2</v>
      </c>
      <c r="J886" s="18">
        <v>0.11444823273425</v>
      </c>
      <c r="K886" s="18">
        <v>2.3658108551871001E-2</v>
      </c>
      <c r="L886" s="18">
        <v>7.21</v>
      </c>
      <c r="M886" s="18">
        <v>2.37</v>
      </c>
      <c r="N886" s="18">
        <v>4.8899999999999997</v>
      </c>
      <c r="O886" s="18">
        <v>2.0499999999999998</v>
      </c>
      <c r="P886" s="18">
        <v>12.17</v>
      </c>
      <c r="Q886" s="18">
        <v>4.2699999999999996</v>
      </c>
      <c r="R886" s="18">
        <v>0.01</v>
      </c>
      <c r="S886" s="18">
        <v>14.12</v>
      </c>
      <c r="T886" s="18">
        <v>3.38</v>
      </c>
      <c r="U886" s="18">
        <v>-0.4</v>
      </c>
      <c r="V886" s="18">
        <v>1.2</v>
      </c>
      <c r="W886" s="18">
        <v>5.79</v>
      </c>
      <c r="X886" s="18">
        <v>-2.62</v>
      </c>
      <c r="Y886" s="18">
        <v>-5</v>
      </c>
      <c r="Z886" s="18">
        <v>4.3899999999999997</v>
      </c>
      <c r="AA886" s="18">
        <v>-1.45</v>
      </c>
      <c r="AB886" s="18">
        <v>-0.34</v>
      </c>
      <c r="AC886" s="18">
        <v>1.71</v>
      </c>
      <c r="AD886" s="18">
        <v>3.4424737412122042</v>
      </c>
      <c r="AE886" s="18">
        <v>7.4025859555627793</v>
      </c>
      <c r="AF886" s="18">
        <v>3.2385016965830182</v>
      </c>
      <c r="AG886" s="18">
        <v>0.43560874439265707</v>
      </c>
      <c r="AH886" s="18">
        <v>0.63024978595913606</v>
      </c>
      <c r="AI886" s="18">
        <v>1.6011510303127752</v>
      </c>
      <c r="AJ886" s="18">
        <v>4.3441105255661805</v>
      </c>
      <c r="AK886" s="18">
        <v>10.650887573964507</v>
      </c>
      <c r="AM886" s="18">
        <v>0.54629499929961245</v>
      </c>
      <c r="AN886" s="18">
        <v>49.791357713132413</v>
      </c>
      <c r="AO886" s="18">
        <v>28.838315955122855</v>
      </c>
      <c r="AP886" s="18">
        <v>0.16</v>
      </c>
      <c r="AQ886" s="18">
        <v>0.66</v>
      </c>
      <c r="AR886" s="21"/>
      <c r="AS886" s="21">
        <f t="shared" si="169"/>
        <v>3.2279392094142878</v>
      </c>
      <c r="AT886" s="21">
        <f t="shared" si="170"/>
        <v>0.42504625722392664</v>
      </c>
      <c r="AV886" s="2">
        <f t="shared" si="171"/>
        <v>1.8513388116262974</v>
      </c>
      <c r="AW886" s="2">
        <f t="shared" si="172"/>
        <v>2.5950421464514317</v>
      </c>
      <c r="AX886" s="2">
        <f t="shared" si="173"/>
        <v>1.0323850169658302</v>
      </c>
      <c r="AY886" s="2">
        <f t="shared" si="174"/>
        <v>1.0043560874439266</v>
      </c>
      <c r="AZ886" s="2">
        <f t="shared" si="175"/>
        <v>0.96624358677354116</v>
      </c>
      <c r="BA886" s="2">
        <f t="shared" si="176"/>
        <v>3.3756413226458837E-2</v>
      </c>
      <c r="BB886" s="2">
        <f t="shared" si="177"/>
        <v>1.0314133714575104</v>
      </c>
      <c r="BD886" s="2">
        <f t="shared" si="178"/>
        <v>3.2104009495693235</v>
      </c>
      <c r="BE886" s="2">
        <f t="shared" si="179"/>
        <v>0.42273686686007417</v>
      </c>
      <c r="BO886" s="21">
        <f t="shared" si="180"/>
        <v>553.80262791773305</v>
      </c>
      <c r="BP886" s="21">
        <f t="shared" si="181"/>
        <v>743.57009639320756</v>
      </c>
    </row>
    <row r="887" spans="2:68" x14ac:dyDescent="0.3">
      <c r="B887" s="12">
        <v>44043</v>
      </c>
      <c r="C887" s="18">
        <v>5.5530999999999997</v>
      </c>
      <c r="D887" s="18">
        <v>9.7173729002086873E-3</v>
      </c>
      <c r="E887" s="18">
        <v>7.5922721070337013E-2</v>
      </c>
      <c r="F887" s="18">
        <v>0.10301533091215</v>
      </c>
      <c r="G887" s="18">
        <v>0.38558700300302001</v>
      </c>
      <c r="H887" s="18">
        <v>0.74915742546541997</v>
      </c>
      <c r="I887" s="18">
        <v>1.2821167522886001</v>
      </c>
      <c r="J887" s="18">
        <v>3.1622115688998003</v>
      </c>
      <c r="K887" s="18">
        <v>5.6713077368429001</v>
      </c>
      <c r="L887" s="18">
        <v>1.96</v>
      </c>
      <c r="M887" s="18">
        <v>6.12</v>
      </c>
      <c r="N887" s="18">
        <v>7.6</v>
      </c>
      <c r="O887" s="18">
        <v>2.86</v>
      </c>
      <c r="P887" s="18">
        <v>-3.42</v>
      </c>
      <c r="Q887" s="18">
        <v>7.3999999999999995</v>
      </c>
      <c r="R887" s="18">
        <v>5.86</v>
      </c>
      <c r="S887" s="18">
        <v>18.68</v>
      </c>
      <c r="T887" s="18">
        <v>2.99</v>
      </c>
      <c r="U887" s="18">
        <v>-4.75</v>
      </c>
      <c r="V887" s="18">
        <v>7.49</v>
      </c>
      <c r="W887" s="18">
        <v>6.83</v>
      </c>
      <c r="X887" s="18">
        <v>5.05</v>
      </c>
      <c r="Y887" s="18">
        <v>6.35</v>
      </c>
      <c r="Z887" s="18">
        <v>9.42</v>
      </c>
      <c r="AA887" s="18">
        <v>4.4000000000000004</v>
      </c>
      <c r="AB887" s="18">
        <v>1.97</v>
      </c>
      <c r="AC887" s="18">
        <v>6.8</v>
      </c>
      <c r="AD887" s="18">
        <v>2.3525490226795398</v>
      </c>
      <c r="AE887" s="18">
        <v>9.0258006274975386</v>
      </c>
      <c r="AF887" s="18">
        <v>5.3290337367798202</v>
      </c>
      <c r="AG887" s="18">
        <v>2.760612605646906</v>
      </c>
      <c r="AH887" s="18">
        <v>3.4471503586842811</v>
      </c>
      <c r="AI887" s="18">
        <v>3.3741959242290065</v>
      </c>
      <c r="AJ887" s="18">
        <v>4.1632541632541598</v>
      </c>
      <c r="AK887" s="18">
        <v>2.1135727018079864</v>
      </c>
      <c r="AM887" s="18">
        <v>0.37073155629856469</v>
      </c>
      <c r="AN887" s="18">
        <v>52.490637967229922</v>
      </c>
      <c r="AO887" s="18">
        <v>29.599194927667018</v>
      </c>
      <c r="AP887" s="18">
        <v>0.09</v>
      </c>
      <c r="AQ887" s="18">
        <v>0.55000000000000004</v>
      </c>
      <c r="AR887" s="21"/>
      <c r="AS887" s="21">
        <f t="shared" si="169"/>
        <v>5.3193163638796115</v>
      </c>
      <c r="AT887" s="21">
        <f t="shared" si="170"/>
        <v>2.7508952327466973</v>
      </c>
      <c r="AV887" s="2">
        <f t="shared" si="171"/>
        <v>4.1877758411413808</v>
      </c>
      <c r="AW887" s="2">
        <f t="shared" si="172"/>
        <v>4.8716014954391706</v>
      </c>
      <c r="AX887" s="2">
        <f t="shared" si="173"/>
        <v>1.0532903373677982</v>
      </c>
      <c r="AY887" s="2">
        <f t="shared" si="174"/>
        <v>1.0276061260564691</v>
      </c>
      <c r="AZ887" s="2">
        <f t="shared" si="175"/>
        <v>0.96703959707150378</v>
      </c>
      <c r="BA887" s="2">
        <f t="shared" si="176"/>
        <v>3.2960402928496224E-2</v>
      </c>
      <c r="BB887" s="2">
        <f t="shared" si="177"/>
        <v>1.0524233305173774</v>
      </c>
      <c r="BD887" s="2">
        <f t="shared" si="178"/>
        <v>5.299668819187568</v>
      </c>
      <c r="BE887" s="2">
        <f t="shared" si="179"/>
        <v>2.740734465209814</v>
      </c>
      <c r="BO887" s="21">
        <f t="shared" si="180"/>
        <v>579.04776167857972</v>
      </c>
      <c r="BP887" s="21">
        <f t="shared" si="181"/>
        <v>782.55051731926687</v>
      </c>
    </row>
    <row r="888" spans="2:68" x14ac:dyDescent="0.3">
      <c r="B888" s="12">
        <v>44074</v>
      </c>
      <c r="C888" s="18">
        <v>6.8442000000000007</v>
      </c>
      <c r="D888" s="18">
        <v>7.60475999679322E-3</v>
      </c>
      <c r="E888" s="18">
        <v>4.9534949383211004E-4</v>
      </c>
      <c r="F888" s="18">
        <v>-2.0815783567902001E-2</v>
      </c>
      <c r="G888" s="18">
        <v>-0.16710531812675999</v>
      </c>
      <c r="H888" s="18">
        <v>-0.60712112642784999</v>
      </c>
      <c r="I888" s="18">
        <v>-1.4709293140481001</v>
      </c>
      <c r="J888" s="18">
        <v>-3.6979848915666</v>
      </c>
      <c r="K888" s="18">
        <v>-6.7580253430127</v>
      </c>
      <c r="L888" s="18">
        <v>5.75</v>
      </c>
      <c r="M888" s="18">
        <v>8.15</v>
      </c>
      <c r="N888" s="18">
        <v>10.45</v>
      </c>
      <c r="O888" s="18">
        <v>4.24</v>
      </c>
      <c r="P888" s="18">
        <v>5.3000000000000007</v>
      </c>
      <c r="Q888" s="18">
        <v>9.2800000000000011</v>
      </c>
      <c r="R888" s="18">
        <v>4.45</v>
      </c>
      <c r="S888" s="18">
        <v>40.99</v>
      </c>
      <c r="T888" s="18">
        <v>6.86</v>
      </c>
      <c r="U888" s="18">
        <v>-1.02</v>
      </c>
      <c r="V888" s="18">
        <v>4.92</v>
      </c>
      <c r="W888" s="18">
        <v>10.68</v>
      </c>
      <c r="X888" s="18">
        <v>5.6</v>
      </c>
      <c r="Y888" s="18">
        <v>-2.2400000000000002</v>
      </c>
      <c r="Z888" s="18">
        <v>8.07</v>
      </c>
      <c r="AA888" s="18">
        <v>2.35</v>
      </c>
      <c r="AB888" s="18">
        <v>4.9000000000000004</v>
      </c>
      <c r="AC888" s="18">
        <v>9.3699999999999992</v>
      </c>
      <c r="AD888" s="18">
        <v>5.1538212985952958</v>
      </c>
      <c r="AE888" s="18">
        <v>2.2350315133653043</v>
      </c>
      <c r="AF888" s="18">
        <v>6.1582115052532194</v>
      </c>
      <c r="AG888" s="18">
        <v>-0.43776042913932223</v>
      </c>
      <c r="AH888" s="18">
        <v>-9.1912599762045133E-3</v>
      </c>
      <c r="AI888" s="18">
        <v>-1.6749015995310312</v>
      </c>
      <c r="AJ888" s="18">
        <v>6.6308478574236718</v>
      </c>
      <c r="AK888" s="18">
        <v>6.2593516209476174</v>
      </c>
      <c r="AM888" s="18">
        <v>0.22554999498778372</v>
      </c>
      <c r="AN888" s="18">
        <v>56.722225026584425</v>
      </c>
      <c r="AO888" s="18">
        <v>31.158208965355236</v>
      </c>
      <c r="AP888" s="18">
        <v>0.11</v>
      </c>
      <c r="AQ888" s="18">
        <v>0.72</v>
      </c>
      <c r="AR888" s="21"/>
      <c r="AS888" s="21">
        <f t="shared" si="169"/>
        <v>6.1506067452564261</v>
      </c>
      <c r="AT888" s="21">
        <f t="shared" si="170"/>
        <v>-0.44536518913611545</v>
      </c>
      <c r="AV888" s="2">
        <f t="shared" si="171"/>
        <v>3.9538699299476727</v>
      </c>
      <c r="AW888" s="2">
        <f t="shared" si="172"/>
        <v>5.7152556176027991</v>
      </c>
      <c r="AX888" s="2">
        <f t="shared" si="173"/>
        <v>1.0615821150525322</v>
      </c>
      <c r="AY888" s="2">
        <f t="shared" si="174"/>
        <v>0.99562239570860678</v>
      </c>
      <c r="AZ888" s="2">
        <f t="shared" si="175"/>
        <v>0.96902410252835536</v>
      </c>
      <c r="BA888" s="2">
        <f t="shared" si="176"/>
        <v>3.0975897471644642E-2</v>
      </c>
      <c r="BB888" s="2">
        <f t="shared" si="177"/>
        <v>1.0594080561259058</v>
      </c>
      <c r="BD888" s="2">
        <f t="shared" si="178"/>
        <v>6.1367652714941592</v>
      </c>
      <c r="BE888" s="2">
        <f t="shared" si="179"/>
        <v>-0.44436292857299148</v>
      </c>
      <c r="BO888" s="21">
        <f t="shared" si="180"/>
        <v>603.24859920506697</v>
      </c>
      <c r="BP888" s="21">
        <f t="shared" si="181"/>
        <v>829.04032237352646</v>
      </c>
    </row>
    <row r="889" spans="2:68" x14ac:dyDescent="0.3">
      <c r="B889" s="12">
        <v>44104</v>
      </c>
      <c r="C889" s="18">
        <v>-3.5055999999999998</v>
      </c>
      <c r="D889" s="18">
        <v>7.6047504898424378E-3</v>
      </c>
      <c r="E889" s="18">
        <v>1.7403194729319001E-2</v>
      </c>
      <c r="F889" s="18">
        <v>-1.7414616259137001E-2</v>
      </c>
      <c r="G889" s="18">
        <v>2.3620511963452002E-2</v>
      </c>
      <c r="H889" s="18">
        <v>0.2053385433514</v>
      </c>
      <c r="I889" s="18">
        <v>0.25598642039952002</v>
      </c>
      <c r="J889" s="18">
        <v>0.39654066794919002</v>
      </c>
      <c r="K889" s="18">
        <v>0.57907667893956005</v>
      </c>
      <c r="L889" s="18">
        <v>-2.4900000000000002</v>
      </c>
      <c r="M889" s="18">
        <v>-3.89</v>
      </c>
      <c r="N889" s="18">
        <v>-4.38</v>
      </c>
      <c r="O889" s="18">
        <v>-5.59</v>
      </c>
      <c r="P889" s="18">
        <v>-7.12</v>
      </c>
      <c r="Q889" s="18">
        <v>-4.99</v>
      </c>
      <c r="R889" s="18">
        <v>-2.0699999999999998</v>
      </c>
      <c r="S889" s="18">
        <v>-9.0299999999999994</v>
      </c>
      <c r="T889" s="18">
        <v>-0.28000000000000003</v>
      </c>
      <c r="U889" s="18">
        <v>-14.95</v>
      </c>
      <c r="V889" s="18">
        <v>7.0000000000000007E-2</v>
      </c>
      <c r="W889" s="18">
        <v>-5.29</v>
      </c>
      <c r="X889" s="18">
        <v>-1.97</v>
      </c>
      <c r="Y889" s="18">
        <v>-0.32</v>
      </c>
      <c r="Z889" s="18">
        <v>-3.86</v>
      </c>
      <c r="AA889" s="18">
        <v>-1.46</v>
      </c>
      <c r="AB889" s="18">
        <v>-4.09</v>
      </c>
      <c r="AC889" s="18">
        <v>-1.22</v>
      </c>
      <c r="AD889" s="18">
        <v>-2.5543180735712934</v>
      </c>
      <c r="AE889" s="18">
        <v>-1.5807254572691609</v>
      </c>
      <c r="AF889" s="18">
        <v>-3.1872248521410684</v>
      </c>
      <c r="AG889" s="18">
        <v>-0.39968208800194027</v>
      </c>
      <c r="AH889" s="18">
        <v>-0.68906382117209786</v>
      </c>
      <c r="AI889" s="18">
        <v>-0.22659109883064188</v>
      </c>
      <c r="AJ889" s="18">
        <v>-3.0600958584244942</v>
      </c>
      <c r="AK889" s="18">
        <v>-6.0079793475710019</v>
      </c>
      <c r="AM889" s="18">
        <v>0.1146369892787602</v>
      </c>
      <c r="AN889" s="18">
        <v>55.050078841598733</v>
      </c>
      <c r="AO889" s="18">
        <v>30.839426043811255</v>
      </c>
      <c r="AP889" s="18">
        <v>0.1</v>
      </c>
      <c r="AQ889" s="18">
        <v>0.69</v>
      </c>
      <c r="AR889" s="21"/>
      <c r="AS889" s="21">
        <f t="shared" si="169"/>
        <v>-3.1948296026309109</v>
      </c>
      <c r="AT889" s="21">
        <f t="shared" si="170"/>
        <v>-0.40728683849178271</v>
      </c>
      <c r="AV889" s="2">
        <f t="shared" si="171"/>
        <v>-2.4655990121780902</v>
      </c>
      <c r="AW889" s="2">
        <f t="shared" si="172"/>
        <v>-3.2155152025600264</v>
      </c>
      <c r="AX889" s="2">
        <f t="shared" si="173"/>
        <v>0.96812775147858932</v>
      </c>
      <c r="AY889" s="2">
        <f t="shared" si="174"/>
        <v>0.9960031791199806</v>
      </c>
      <c r="AZ889" s="2">
        <f t="shared" si="175"/>
        <v>0.9681606068362929</v>
      </c>
      <c r="BA889" s="2">
        <f t="shared" si="176"/>
        <v>3.1839393163707097E-2</v>
      </c>
      <c r="BB889" s="2">
        <f t="shared" si="177"/>
        <v>0.96899121786718734</v>
      </c>
      <c r="BD889" s="2">
        <f t="shared" si="178"/>
        <v>-3.191171339884141</v>
      </c>
      <c r="BE889" s="2">
        <f t="shared" si="179"/>
        <v>-0.40682047175119751</v>
      </c>
      <c r="BO889" s="21">
        <f t="shared" si="180"/>
        <v>589.06645373408367</v>
      </c>
      <c r="BP889" s="21">
        <f t="shared" si="181"/>
        <v>803.33279163772897</v>
      </c>
    </row>
    <row r="890" spans="2:68" x14ac:dyDescent="0.3">
      <c r="B890" s="12">
        <v>44134</v>
      </c>
      <c r="C890" s="18">
        <v>-2.0178000000000003</v>
      </c>
      <c r="D890" s="18">
        <v>7.1822591562575866E-3</v>
      </c>
      <c r="E890" s="18">
        <v>-8.5870362174848003E-3</v>
      </c>
      <c r="F890" s="18">
        <v>-3.8277015301077001E-2</v>
      </c>
      <c r="G890" s="18">
        <v>-0.48063990730093997</v>
      </c>
      <c r="H890" s="18">
        <v>-1.0449775112444</v>
      </c>
      <c r="I890" s="18">
        <v>-1.7310062092295</v>
      </c>
      <c r="J890" s="18">
        <v>-2.6511979190336001</v>
      </c>
      <c r="K890" s="18">
        <v>-4.6765253375222002</v>
      </c>
      <c r="L890" s="18">
        <v>0.24</v>
      </c>
      <c r="M890" s="18">
        <v>-2.83</v>
      </c>
      <c r="N890" s="18">
        <v>-3.84</v>
      </c>
      <c r="O890" s="18">
        <v>2.29</v>
      </c>
      <c r="P890" s="18">
        <v>-1.6900000000000002</v>
      </c>
      <c r="Q890" s="18">
        <v>-1.7750000000000001</v>
      </c>
      <c r="R890" s="18">
        <v>-2.69</v>
      </c>
      <c r="S890" s="18">
        <v>-3.25</v>
      </c>
      <c r="T890" s="18">
        <v>-0.75</v>
      </c>
      <c r="U890" s="18">
        <v>-4.43</v>
      </c>
      <c r="V890" s="18">
        <v>-0.74</v>
      </c>
      <c r="W890" s="18">
        <v>-1.81</v>
      </c>
      <c r="X890" s="18">
        <v>-3.87</v>
      </c>
      <c r="Y890" s="18">
        <v>4.47</v>
      </c>
      <c r="Z890" s="18">
        <v>-2.68</v>
      </c>
      <c r="AA890" s="18">
        <v>-4.4000000000000004</v>
      </c>
      <c r="AB890" s="18">
        <v>-0.8</v>
      </c>
      <c r="AC890" s="18">
        <v>-2.83</v>
      </c>
      <c r="AD890" s="18">
        <v>-3.9821984410773448</v>
      </c>
      <c r="AE890" s="18">
        <v>2.0756904821506161</v>
      </c>
      <c r="AF890" s="18">
        <v>1.2709725139135486</v>
      </c>
      <c r="AG890" s="18">
        <v>-0.32945356336493425</v>
      </c>
      <c r="AH890" s="18">
        <v>0.20690719883913467</v>
      </c>
      <c r="AI890" s="18">
        <v>-0.30371758294709394</v>
      </c>
      <c r="AJ890" s="18">
        <v>-2.535496957403649</v>
      </c>
      <c r="AK890" s="18">
        <v>-11.011235955056176</v>
      </c>
      <c r="AM890" s="18">
        <v>0.24822381642195523</v>
      </c>
      <c r="AN890" s="18">
        <v>53.909668454197643</v>
      </c>
      <c r="AO890" s="18">
        <v>31.283694032592859</v>
      </c>
      <c r="AP890" s="18">
        <v>0.09</v>
      </c>
      <c r="AQ890" s="18">
        <v>0.88</v>
      </c>
      <c r="AR890" s="21"/>
      <c r="AS890" s="21">
        <f t="shared" si="169"/>
        <v>1.263790254757291</v>
      </c>
      <c r="AT890" s="21">
        <f t="shared" si="170"/>
        <v>-0.33663582252119184</v>
      </c>
      <c r="AV890" s="2">
        <f t="shared" si="171"/>
        <v>0.5426208743080484</v>
      </c>
      <c r="AW890" s="2">
        <f t="shared" si="172"/>
        <v>0.97179210238766967</v>
      </c>
      <c r="AX890" s="2">
        <f t="shared" si="173"/>
        <v>1.0127097251391355</v>
      </c>
      <c r="AY890" s="2">
        <f t="shared" si="174"/>
        <v>0.99670546436635066</v>
      </c>
      <c r="AZ890" s="2">
        <f t="shared" si="175"/>
        <v>0.96864800221546077</v>
      </c>
      <c r="BA890" s="2">
        <f t="shared" si="176"/>
        <v>3.1351997784539232E-2</v>
      </c>
      <c r="BB890" s="2">
        <f t="shared" si="177"/>
        <v>1.0122001591880962</v>
      </c>
      <c r="BD890" s="2">
        <f t="shared" si="178"/>
        <v>1.2606609939260249</v>
      </c>
      <c r="BE890" s="2">
        <f t="shared" si="179"/>
        <v>-0.3358022812829593</v>
      </c>
      <c r="BO890" s="21">
        <f t="shared" si="180"/>
        <v>593.72505450831125</v>
      </c>
      <c r="BP890" s="21">
        <f t="shared" si="181"/>
        <v>813.13357957672702</v>
      </c>
    </row>
    <row r="891" spans="2:68" x14ac:dyDescent="0.3">
      <c r="B891" s="12">
        <v>44165</v>
      </c>
      <c r="C891" s="18">
        <v>12.370699999999999</v>
      </c>
      <c r="D891" s="18">
        <v>6.3372175849396584E-3</v>
      </c>
      <c r="E891" s="18">
        <v>5.1971679490077007E-2</v>
      </c>
      <c r="F891" s="18">
        <v>5.7360596615478002E-2</v>
      </c>
      <c r="G891" s="18">
        <v>0.19375285179394</v>
      </c>
      <c r="H891" s="18">
        <v>0.42133695078147998</v>
      </c>
      <c r="I891" s="18">
        <v>0.40156526600204001</v>
      </c>
      <c r="J891" s="18">
        <v>1.3150068332157001</v>
      </c>
      <c r="K891" s="18">
        <v>2.2609636227686001</v>
      </c>
      <c r="L891" s="18">
        <v>22.19</v>
      </c>
      <c r="M891" s="18">
        <v>11.44</v>
      </c>
      <c r="N891" s="18">
        <v>11</v>
      </c>
      <c r="O891" s="18">
        <v>21.57</v>
      </c>
      <c r="P891" s="18">
        <v>32.349999999999994</v>
      </c>
      <c r="Q891" s="18">
        <v>10.115</v>
      </c>
      <c r="R891" s="18">
        <v>10.02</v>
      </c>
      <c r="S891" s="18">
        <v>33.9</v>
      </c>
      <c r="T891" s="18">
        <v>17.059999999999999</v>
      </c>
      <c r="U891" s="18">
        <v>28.53</v>
      </c>
      <c r="V891" s="18">
        <v>8.2799999999999994</v>
      </c>
      <c r="W891" s="18">
        <v>10.75</v>
      </c>
      <c r="X891" s="18">
        <v>14.48</v>
      </c>
      <c r="Y891" s="18">
        <v>2.68</v>
      </c>
      <c r="Z891" s="18">
        <v>8.32</v>
      </c>
      <c r="AA891" s="18">
        <v>9.86</v>
      </c>
      <c r="AB891" s="18">
        <v>16.32</v>
      </c>
      <c r="AC891" s="18">
        <v>15</v>
      </c>
      <c r="AD891" s="18">
        <v>15.513082557310454</v>
      </c>
      <c r="AE891" s="18">
        <v>9.2549632005772828</v>
      </c>
      <c r="AF891" s="18">
        <v>8.2830317307201362</v>
      </c>
      <c r="AG891" s="18">
        <v>2.169658174272171</v>
      </c>
      <c r="AH891" s="18">
        <v>2.840573399673807</v>
      </c>
      <c r="AI891" s="18">
        <v>3.5766955401488332</v>
      </c>
      <c r="AJ891" s="18">
        <v>10.594432882414173</v>
      </c>
      <c r="AK891" s="18">
        <v>26.823793490460158</v>
      </c>
      <c r="AM891" s="18">
        <v>0.42545851779451915</v>
      </c>
      <c r="AN891" s="18">
        <v>61.106281972950583</v>
      </c>
      <c r="AO891" s="18">
        <v>32.473204096612569</v>
      </c>
      <c r="AP891" s="18">
        <v>0.08</v>
      </c>
      <c r="AQ891" s="18">
        <v>0.84</v>
      </c>
      <c r="AR891" s="21"/>
      <c r="AS891" s="21">
        <f t="shared" si="169"/>
        <v>8.2766945131351974</v>
      </c>
      <c r="AT891" s="21">
        <f t="shared" si="170"/>
        <v>2.1633209566872313</v>
      </c>
      <c r="AV891" s="2">
        <f t="shared" si="171"/>
        <v>6.0235611459912271</v>
      </c>
      <c r="AW891" s="2">
        <f t="shared" si="172"/>
        <v>7.6659067387278004</v>
      </c>
      <c r="AX891" s="2">
        <f t="shared" si="173"/>
        <v>1.0828303173072014</v>
      </c>
      <c r="AY891" s="2">
        <f t="shared" si="174"/>
        <v>1.0216965817427217</v>
      </c>
      <c r="AZ891" s="2">
        <f t="shared" si="175"/>
        <v>0.97036559868473271</v>
      </c>
      <c r="BA891" s="2">
        <f t="shared" si="176"/>
        <v>2.9634401315267289E-2</v>
      </c>
      <c r="BB891" s="2">
        <f t="shared" si="177"/>
        <v>1.0809136525652232</v>
      </c>
      <c r="BD891" s="2">
        <f t="shared" si="178"/>
        <v>8.2416297971580974</v>
      </c>
      <c r="BE891" s="2">
        <f t="shared" si="179"/>
        <v>2.154155916852408</v>
      </c>
      <c r="BO891" s="21">
        <f t="shared" si="180"/>
        <v>632.01450002237493</v>
      </c>
      <c r="BP891" s="21">
        <f t="shared" si="181"/>
        <v>878.92718752371457</v>
      </c>
    </row>
    <row r="892" spans="2:68" x14ac:dyDescent="0.3">
      <c r="B892" s="12">
        <v>44196</v>
      </c>
      <c r="C892" s="18">
        <v>4.5047999999999995</v>
      </c>
      <c r="D892" s="18">
        <v>5.9147050227803533E-3</v>
      </c>
      <c r="E892" s="18">
        <v>2.9659802070274001E-2</v>
      </c>
      <c r="F892" s="18">
        <v>7.3768264116269008E-2</v>
      </c>
      <c r="G892" s="18">
        <v>8.5525878377979009E-2</v>
      </c>
      <c r="H892" s="18">
        <v>-0.1263508952214</v>
      </c>
      <c r="I892" s="18">
        <v>-0.49646903796364</v>
      </c>
      <c r="J892" s="18">
        <v>-1.5255291581133001</v>
      </c>
      <c r="K892" s="18">
        <v>-1.9273953688712</v>
      </c>
      <c r="L892" s="18">
        <v>9.2200000000000006</v>
      </c>
      <c r="M892" s="18">
        <v>4.0599999999999996</v>
      </c>
      <c r="N892" s="18">
        <v>5.37</v>
      </c>
      <c r="O892" s="18">
        <v>7.33</v>
      </c>
      <c r="P892" s="18">
        <v>7.629999999999999</v>
      </c>
      <c r="Q892" s="18">
        <v>4.1049999999999995</v>
      </c>
      <c r="R892" s="18">
        <v>4.91</v>
      </c>
      <c r="S892" s="18">
        <v>15.38</v>
      </c>
      <c r="T892" s="18">
        <v>2.9</v>
      </c>
      <c r="U892" s="18">
        <v>6.3</v>
      </c>
      <c r="V892" s="18">
        <v>1.73</v>
      </c>
      <c r="W892" s="18">
        <v>5.08</v>
      </c>
      <c r="X892" s="18">
        <v>5.15</v>
      </c>
      <c r="Y892" s="18">
        <v>0.63</v>
      </c>
      <c r="Z892" s="18">
        <v>1.4</v>
      </c>
      <c r="AA892" s="18">
        <v>4.7</v>
      </c>
      <c r="AB892" s="18">
        <v>6.92</v>
      </c>
      <c r="AC892" s="18">
        <v>3.97</v>
      </c>
      <c r="AD892" s="18">
        <v>5.4639739093936601</v>
      </c>
      <c r="AE892" s="18">
        <v>7.3987213424356435</v>
      </c>
      <c r="AF892" s="18">
        <v>4.6796646021587174</v>
      </c>
      <c r="AG892" s="18">
        <v>1.6354345136610604</v>
      </c>
      <c r="AH892" s="18">
        <v>2.5446836694955621</v>
      </c>
      <c r="AI892" s="18">
        <v>0.38885580757501703</v>
      </c>
      <c r="AJ892" s="18">
        <v>4.8456336371655251</v>
      </c>
      <c r="AK892" s="18">
        <v>6.9690265486725522</v>
      </c>
      <c r="AM892" s="18">
        <v>0.19579779011849041</v>
      </c>
      <c r="AN892" s="18">
        <v>64.229507742171208</v>
      </c>
      <c r="AO892" s="18">
        <v>33.765591418117118</v>
      </c>
      <c r="AP892" s="18">
        <v>0.09</v>
      </c>
      <c r="AQ892" s="18">
        <v>0.93</v>
      </c>
      <c r="AR892" s="21"/>
      <c r="AS892" s="21">
        <f t="shared" si="169"/>
        <v>4.673749897135937</v>
      </c>
      <c r="AT892" s="21">
        <f t="shared" si="170"/>
        <v>1.6295198086382801</v>
      </c>
      <c r="AV892" s="2">
        <f t="shared" si="171"/>
        <v>3.5705977854909299</v>
      </c>
      <c r="AW892" s="2">
        <f t="shared" si="172"/>
        <v>4.3936528759016769</v>
      </c>
      <c r="AX892" s="2">
        <f t="shared" si="173"/>
        <v>1.0467966460215872</v>
      </c>
      <c r="AY892" s="2">
        <f t="shared" si="174"/>
        <v>1.0163543451366106</v>
      </c>
      <c r="AZ892" s="2">
        <f t="shared" si="175"/>
        <v>0.97120259036595225</v>
      </c>
      <c r="BA892" s="2">
        <f t="shared" si="176"/>
        <v>2.8797409634047755E-2</v>
      </c>
      <c r="BB892" s="2">
        <f t="shared" si="177"/>
        <v>1.0458945066602017</v>
      </c>
      <c r="BD892" s="2">
        <f t="shared" si="178"/>
        <v>4.6646166807575149</v>
      </c>
      <c r="BE892" s="2">
        <f t="shared" si="179"/>
        <v>1.6263354797090968</v>
      </c>
      <c r="BO892" s="21">
        <f t="shared" si="180"/>
        <v>655.81866618842776</v>
      </c>
      <c r="BP892" s="21">
        <f t="shared" si="181"/>
        <v>919.26511718535403</v>
      </c>
    </row>
    <row r="893" spans="2:68" x14ac:dyDescent="0.3">
      <c r="B893" s="12">
        <v>44225</v>
      </c>
      <c r="C893" s="18">
        <v>-6.3100000000000003E-2</v>
      </c>
      <c r="D893" s="18">
        <v>4.2247230912062506E-3</v>
      </c>
      <c r="E893" s="18">
        <v>1.0749842886906001E-2</v>
      </c>
      <c r="F893" s="18">
        <v>2.1860663985503001E-2</v>
      </c>
      <c r="G893" s="18">
        <v>-0.23294036605778001</v>
      </c>
      <c r="H893" s="18">
        <v>-0.56917636831408003</v>
      </c>
      <c r="I893" s="18">
        <v>-1.0713353104657</v>
      </c>
      <c r="J893" s="18">
        <v>-2.5771914972476</v>
      </c>
      <c r="K893" s="18">
        <v>-3.8202714338289003</v>
      </c>
      <c r="L893" s="18">
        <v>18.3</v>
      </c>
      <c r="M893" s="18">
        <v>-0.84</v>
      </c>
      <c r="N893" s="18">
        <v>-0.8</v>
      </c>
      <c r="O893" s="18">
        <v>4.74</v>
      </c>
      <c r="P893" s="18">
        <v>2.8600000000000003</v>
      </c>
      <c r="Q893" s="18">
        <v>1.42</v>
      </c>
      <c r="R893" s="18">
        <v>-4.1500000000000004</v>
      </c>
      <c r="S893" s="18">
        <v>11.48</v>
      </c>
      <c r="T893" s="18">
        <v>-1.41</v>
      </c>
      <c r="U893" s="18">
        <v>4.6900000000000004</v>
      </c>
      <c r="V893" s="18">
        <v>-4.1100000000000003</v>
      </c>
      <c r="W893" s="18">
        <v>0.56000000000000005</v>
      </c>
      <c r="X893" s="18">
        <v>-3.53</v>
      </c>
      <c r="Y893" s="18">
        <v>-0.44</v>
      </c>
      <c r="Z893" s="18">
        <v>-0.06</v>
      </c>
      <c r="AA893" s="18">
        <v>3.43</v>
      </c>
      <c r="AB893" s="18">
        <v>-2.81</v>
      </c>
      <c r="AC893" s="18">
        <v>-2.4900000000000002</v>
      </c>
      <c r="AD893" s="18">
        <v>-1.8061823080683048</v>
      </c>
      <c r="AE893" s="18">
        <v>3.0919761405430624</v>
      </c>
      <c r="AF893" s="18">
        <v>-0.43053109183232019</v>
      </c>
      <c r="AG893" s="18">
        <v>-1.3323613375659793</v>
      </c>
      <c r="AH893" s="18">
        <v>-1.2460470004106994</v>
      </c>
      <c r="AI893" s="18">
        <v>-1.6668592999115717</v>
      </c>
      <c r="AJ893" s="18">
        <v>3.8252285602109026</v>
      </c>
      <c r="AK893" s="18">
        <v>7.8800413650465195</v>
      </c>
      <c r="AM893" s="18">
        <v>0.40568646721370616</v>
      </c>
      <c r="AN893" s="18">
        <v>63.98746048951309</v>
      </c>
      <c r="AO893" s="18">
        <v>34.512432294106922</v>
      </c>
      <c r="AP893" s="18">
        <v>0.06</v>
      </c>
      <c r="AQ893" s="18">
        <v>1.1100000000000001</v>
      </c>
      <c r="AR893" s="21"/>
      <c r="AS893" s="21">
        <f t="shared" si="169"/>
        <v>-0.43475581492352644</v>
      </c>
      <c r="AT893" s="21">
        <f t="shared" si="170"/>
        <v>-1.3365860606571855</v>
      </c>
      <c r="AV893" s="2">
        <f t="shared" si="171"/>
        <v>-1.1067666327661241</v>
      </c>
      <c r="AW893" s="2">
        <f t="shared" si="172"/>
        <v>-0.86218793405279381</v>
      </c>
      <c r="AX893" s="2">
        <f t="shared" si="173"/>
        <v>0.9956946890816768</v>
      </c>
      <c r="AY893" s="2">
        <f t="shared" si="174"/>
        <v>0.98667638662434021</v>
      </c>
      <c r="AZ893" s="2">
        <f t="shared" si="175"/>
        <v>0.97145597201167522</v>
      </c>
      <c r="BA893" s="2">
        <f t="shared" si="176"/>
        <v>2.8544027988324783E-2</v>
      </c>
      <c r="BB893" s="2">
        <f t="shared" si="177"/>
        <v>0.99543498533160912</v>
      </c>
      <c r="BD893" s="2">
        <f t="shared" si="178"/>
        <v>-0.43299919578309026</v>
      </c>
      <c r="BE893" s="2">
        <f t="shared" si="179"/>
        <v>-1.3311856207403472</v>
      </c>
      <c r="BO893" s="21">
        <f t="shared" si="180"/>
        <v>651.22085159779033</v>
      </c>
      <c r="BP893" s="21">
        <f t="shared" si="181"/>
        <v>915.06865844126287</v>
      </c>
    </row>
    <row r="894" spans="2:68" x14ac:dyDescent="0.3">
      <c r="B894" s="12">
        <v>44253</v>
      </c>
      <c r="C894" s="18">
        <v>2.9196</v>
      </c>
      <c r="D894" s="18">
        <v>4.4359657793036078E-3</v>
      </c>
      <c r="E894" s="18">
        <v>-1.853090669498E-2</v>
      </c>
      <c r="F894" s="18">
        <v>-5.8882459646206003E-2</v>
      </c>
      <c r="G894" s="18">
        <v>-1.2922037287104</v>
      </c>
      <c r="H894" s="18">
        <v>-2.1538628845845</v>
      </c>
      <c r="I894" s="18">
        <v>-2.5385179718069999</v>
      </c>
      <c r="J894" s="18">
        <v>-5.1329540061398999</v>
      </c>
      <c r="K894" s="18">
        <v>-7.2435870535845002</v>
      </c>
      <c r="L894" s="18">
        <v>6.23</v>
      </c>
      <c r="M894" s="18">
        <v>2.04</v>
      </c>
      <c r="N894" s="18">
        <v>-0.2</v>
      </c>
      <c r="O894" s="18">
        <v>11.97</v>
      </c>
      <c r="P894" s="18">
        <v>13.925000000000001</v>
      </c>
      <c r="Q894" s="18">
        <v>-0.70499999999999985</v>
      </c>
      <c r="R894" s="18">
        <v>1.32</v>
      </c>
      <c r="S894" s="18">
        <v>-8.08</v>
      </c>
      <c r="T894" s="18">
        <v>7.94</v>
      </c>
      <c r="U894" s="18">
        <v>23.49</v>
      </c>
      <c r="V894" s="18">
        <v>0.62</v>
      </c>
      <c r="W894" s="18">
        <v>1.31</v>
      </c>
      <c r="X894" s="18">
        <v>4.26</v>
      </c>
      <c r="Y894" s="18">
        <v>-4.57</v>
      </c>
      <c r="Z894" s="18">
        <v>-1.65</v>
      </c>
      <c r="AA894" s="18">
        <v>-1.29</v>
      </c>
      <c r="AB894" s="18">
        <v>10.75</v>
      </c>
      <c r="AC894" s="18">
        <v>8.33</v>
      </c>
      <c r="AD894" s="18">
        <v>2.2568477389980579</v>
      </c>
      <c r="AE894" s="18">
        <v>0.77037437491551675</v>
      </c>
      <c r="AF894" s="18">
        <v>2.3460779890271066</v>
      </c>
      <c r="AG894" s="18">
        <v>-2.6079960070877539</v>
      </c>
      <c r="AH894" s="18">
        <v>-2.5025569387008839</v>
      </c>
      <c r="AI894" s="18">
        <v>-1.9961890106199642</v>
      </c>
      <c r="AJ894" s="18">
        <v>9.3241856193614581</v>
      </c>
      <c r="AK894" s="18">
        <v>18.002300613496924</v>
      </c>
      <c r="AM894" s="18">
        <v>0.50344673214888225</v>
      </c>
      <c r="AN894" s="18">
        <v>67.212237518088145</v>
      </c>
      <c r="AO894" s="18">
        <v>35.103907171969837</v>
      </c>
      <c r="AP894" s="18">
        <v>0.04</v>
      </c>
      <c r="AQ894" s="18">
        <v>1.44</v>
      </c>
      <c r="AR894" s="21"/>
      <c r="AS894" s="21">
        <f t="shared" si="169"/>
        <v>2.341642023247803</v>
      </c>
      <c r="AT894" s="21">
        <f t="shared" si="170"/>
        <v>-2.6124319728670575</v>
      </c>
      <c r="AV894" s="2">
        <f t="shared" si="171"/>
        <v>0.35640905804376621</v>
      </c>
      <c r="AW894" s="2">
        <f t="shared" si="172"/>
        <v>1.7012220300768766</v>
      </c>
      <c r="AX894" s="2">
        <f t="shared" si="173"/>
        <v>1.0234607798902711</v>
      </c>
      <c r="AY894" s="2">
        <f t="shared" si="174"/>
        <v>0.97392003992912246</v>
      </c>
      <c r="AZ894" s="2">
        <f t="shared" si="175"/>
        <v>0.9728000675362477</v>
      </c>
      <c r="BA894" s="2">
        <f t="shared" si="176"/>
        <v>2.7199932463752297E-2</v>
      </c>
      <c r="BB894" s="2">
        <f t="shared" si="177"/>
        <v>1.0220466876222576</v>
      </c>
      <c r="BD894" s="2">
        <f t="shared" si="178"/>
        <v>2.3299121566332932</v>
      </c>
      <c r="BE894" s="2">
        <f t="shared" si="179"/>
        <v>-2.5993456521241844</v>
      </c>
      <c r="BO894" s="21">
        <f t="shared" si="180"/>
        <v>656.82041179719579</v>
      </c>
      <c r="BP894" s="21">
        <f t="shared" si="181"/>
        <v>935.24289130683576</v>
      </c>
    </row>
    <row r="895" spans="2:68" x14ac:dyDescent="0.3">
      <c r="B895" s="12">
        <v>44286</v>
      </c>
      <c r="C895" s="18">
        <v>3.0573000000000001</v>
      </c>
      <c r="D895" s="18">
        <v>2.5347881443371634E-3</v>
      </c>
      <c r="E895" s="18">
        <v>4.0004146720305001E-2</v>
      </c>
      <c r="F895" s="18">
        <v>-1.0981725759984001E-2</v>
      </c>
      <c r="G895" s="18">
        <v>-0.82774509726301004</v>
      </c>
      <c r="H895" s="18">
        <v>-1.7718647705201001</v>
      </c>
      <c r="I895" s="18">
        <v>-2.9341719846678003</v>
      </c>
      <c r="J895" s="18">
        <v>-4.1253772460032003</v>
      </c>
      <c r="K895" s="18">
        <v>-5.4126929920075</v>
      </c>
      <c r="L895" s="18">
        <v>3.6</v>
      </c>
      <c r="M895" s="18">
        <v>3.74</v>
      </c>
      <c r="N895" s="18">
        <v>1.71</v>
      </c>
      <c r="O895" s="18">
        <v>6.79</v>
      </c>
      <c r="P895" s="18">
        <v>6.8350000000000009</v>
      </c>
      <c r="Q895" s="18">
        <v>-2.835</v>
      </c>
      <c r="R895" s="18">
        <v>7.27</v>
      </c>
      <c r="S895" s="18">
        <v>0.87</v>
      </c>
      <c r="T895" s="18">
        <v>7.81</v>
      </c>
      <c r="U895" s="18">
        <v>2.2599999999999998</v>
      </c>
      <c r="V895" s="18">
        <v>7.54</v>
      </c>
      <c r="W895" s="18">
        <v>0.87</v>
      </c>
      <c r="X895" s="18">
        <v>1.64</v>
      </c>
      <c r="Y895" s="18">
        <v>10.37</v>
      </c>
      <c r="Z895" s="18">
        <v>5.72</v>
      </c>
      <c r="AA895" s="18">
        <v>-7.0000000000000007E-2</v>
      </c>
      <c r="AB895" s="18">
        <v>5.87</v>
      </c>
      <c r="AC895" s="18">
        <v>4.25</v>
      </c>
      <c r="AD895" s="18">
        <v>2.3957506847979371</v>
      </c>
      <c r="AE895" s="18">
        <v>-1.485727763800504</v>
      </c>
      <c r="AF895" s="18">
        <v>2.7239791163890859</v>
      </c>
      <c r="AG895" s="18">
        <v>-2.5403822780750596</v>
      </c>
      <c r="AH895" s="18">
        <v>-2.5207402596710948</v>
      </c>
      <c r="AI895" s="18">
        <v>-1.6973483256406907</v>
      </c>
      <c r="AJ895" s="18">
        <v>-2.8709789000345931</v>
      </c>
      <c r="AK895" s="18">
        <v>-3.8342810722989396</v>
      </c>
      <c r="AM895" s="18">
        <v>0.69533048960024324</v>
      </c>
      <c r="AN895" s="18">
        <v>69.102148604146706</v>
      </c>
      <c r="AO895" s="18">
        <v>35.042545112192087</v>
      </c>
      <c r="AP895" s="18">
        <v>0.03</v>
      </c>
      <c r="AQ895" s="18">
        <v>1.74</v>
      </c>
      <c r="AR895" s="21"/>
      <c r="AS895" s="21">
        <f t="shared" si="169"/>
        <v>2.7214443282447487</v>
      </c>
      <c r="AT895" s="21">
        <f t="shared" si="170"/>
        <v>-2.5429170662193967</v>
      </c>
      <c r="AV895" s="2">
        <f t="shared" si="171"/>
        <v>0.44934020844959877</v>
      </c>
      <c r="AW895" s="2">
        <f t="shared" si="172"/>
        <v>1.8854583523946422</v>
      </c>
      <c r="AX895" s="2">
        <f t="shared" si="173"/>
        <v>1.0272397911638909</v>
      </c>
      <c r="AY895" s="2">
        <f t="shared" si="174"/>
        <v>0.9745961772192494</v>
      </c>
      <c r="AZ895" s="2">
        <f t="shared" si="175"/>
        <v>0.97415797782504232</v>
      </c>
      <c r="BA895" s="2">
        <f t="shared" si="176"/>
        <v>2.584202217495768E-2</v>
      </c>
      <c r="BB895" s="2">
        <f t="shared" si="177"/>
        <v>1.0258078884199489</v>
      </c>
      <c r="BD895" s="2">
        <f t="shared" si="178"/>
        <v>2.7026519651036032</v>
      </c>
      <c r="BE895" s="2">
        <f t="shared" si="179"/>
        <v>-2.5253574856502685</v>
      </c>
      <c r="BO895" s="21">
        <f t="shared" si="180"/>
        <v>664.33884258984858</v>
      </c>
      <c r="BP895" s="21">
        <f t="shared" si="181"/>
        <v>959.3795354912329</v>
      </c>
    </row>
    <row r="896" spans="2:68" x14ac:dyDescent="0.3">
      <c r="B896" s="12">
        <v>44316</v>
      </c>
      <c r="C896" s="18">
        <v>4.819</v>
      </c>
      <c r="D896" s="18">
        <v>1.2673781195182698E-3</v>
      </c>
      <c r="E896" s="18">
        <v>1.437145375448E-2</v>
      </c>
      <c r="F896" s="18">
        <v>4.1612311893303E-2</v>
      </c>
      <c r="G896" s="18">
        <v>0.57630606768447001</v>
      </c>
      <c r="H896" s="18">
        <v>0.81986877278251002</v>
      </c>
      <c r="I896" s="18">
        <v>1.1850594367002001</v>
      </c>
      <c r="J896" s="18">
        <v>2.0593678396344002</v>
      </c>
      <c r="K896" s="18">
        <v>2.7123871519194003</v>
      </c>
      <c r="L896" s="18">
        <v>-0.86</v>
      </c>
      <c r="M896" s="18">
        <v>5.51</v>
      </c>
      <c r="N896" s="18">
        <v>5.85</v>
      </c>
      <c r="O896" s="18">
        <v>4.0599999999999996</v>
      </c>
      <c r="P896" s="18">
        <v>2.2650000000000001</v>
      </c>
      <c r="Q896" s="18">
        <v>4.9649999999999999</v>
      </c>
      <c r="R896" s="18">
        <v>3.32</v>
      </c>
      <c r="S896" s="18">
        <v>4.4000000000000004</v>
      </c>
      <c r="T896" s="18">
        <v>2.35</v>
      </c>
      <c r="U896" s="18">
        <v>0.72</v>
      </c>
      <c r="V896" s="18">
        <v>2.63</v>
      </c>
      <c r="W896" s="18">
        <v>6.37</v>
      </c>
      <c r="X896" s="18">
        <v>3.06</v>
      </c>
      <c r="Y896" s="18">
        <v>3.97</v>
      </c>
      <c r="Z896" s="18">
        <v>7.03</v>
      </c>
      <c r="AA896" s="18">
        <v>2.97</v>
      </c>
      <c r="AB896" s="18">
        <v>6.21</v>
      </c>
      <c r="AC896" s="18">
        <v>5.2</v>
      </c>
      <c r="AD896" s="18">
        <v>4.1276763104692638</v>
      </c>
      <c r="AE896" s="18">
        <v>3.7831290798853612</v>
      </c>
      <c r="AF896" s="18">
        <v>5.3263749021961182</v>
      </c>
      <c r="AG896" s="18">
        <v>1.4536844598233456</v>
      </c>
      <c r="AH896" s="18">
        <v>1.6291533419782844</v>
      </c>
      <c r="AI896" s="18">
        <v>1.0013380737694533</v>
      </c>
      <c r="AJ896" s="18">
        <v>8.002645502645489</v>
      </c>
      <c r="AK896" s="18">
        <v>7.2816354113870663</v>
      </c>
      <c r="AM896" s="18">
        <v>0.63729606525910754</v>
      </c>
      <c r="AN896" s="18">
        <v>71.900255550431638</v>
      </c>
      <c r="AO896" s="18">
        <v>36.719814109133019</v>
      </c>
      <c r="AP896" s="18">
        <v>0.01</v>
      </c>
      <c r="AQ896" s="18">
        <v>1.65</v>
      </c>
      <c r="AR896" s="21"/>
      <c r="AS896" s="21">
        <f t="shared" si="169"/>
        <v>5.3251075240765999</v>
      </c>
      <c r="AT896" s="21">
        <f t="shared" si="170"/>
        <v>1.4524170817038273</v>
      </c>
      <c r="AV896" s="2">
        <f t="shared" si="171"/>
        <v>3.5272717042251784</v>
      </c>
      <c r="AW896" s="2">
        <f t="shared" si="172"/>
        <v>4.5890006846484699</v>
      </c>
      <c r="AX896" s="2">
        <f t="shared" si="173"/>
        <v>1.0532637490219612</v>
      </c>
      <c r="AY896" s="2">
        <f t="shared" si="174"/>
        <v>1.0145368445982335</v>
      </c>
      <c r="AZ896" s="2">
        <f t="shared" si="175"/>
        <v>0.97508447560619671</v>
      </c>
      <c r="BA896" s="2">
        <f t="shared" si="176"/>
        <v>2.491552439380329E-2</v>
      </c>
      <c r="BB896" s="2">
        <f t="shared" si="177"/>
        <v>1.0522629674990758</v>
      </c>
      <c r="BD896" s="2">
        <f t="shared" si="178"/>
        <v>5.2913857310151586</v>
      </c>
      <c r="BE896" s="2">
        <f t="shared" si="179"/>
        <v>1.4432195006133661</v>
      </c>
      <c r="BO896" s="21">
        <f t="shared" si="180"/>
        <v>692.00568390851038</v>
      </c>
      <c r="BP896" s="21">
        <f t="shared" si="181"/>
        <v>1009.5195569738896</v>
      </c>
    </row>
    <row r="897" spans="2:68" x14ac:dyDescent="0.3">
      <c r="B897" s="12">
        <v>44344</v>
      </c>
      <c r="C897" s="18">
        <v>0.70920000000000005</v>
      </c>
      <c r="D897" s="18">
        <v>4.2245553482089804E-4</v>
      </c>
      <c r="E897" s="18">
        <v>2.6328370783706003E-2</v>
      </c>
      <c r="F897" s="18">
        <v>7.7597344356877013E-2</v>
      </c>
      <c r="G897" s="18">
        <v>0.31666009545878998</v>
      </c>
      <c r="H897" s="18">
        <v>0.40660079345581002</v>
      </c>
      <c r="I897" s="18">
        <v>0.34407071246366</v>
      </c>
      <c r="J897" s="18">
        <v>-0.10674370997203</v>
      </c>
      <c r="K897" s="18">
        <v>0.27028062727057001</v>
      </c>
      <c r="L897" s="18">
        <v>4.24</v>
      </c>
      <c r="M897" s="18">
        <v>0.3</v>
      </c>
      <c r="N897" s="18">
        <v>-1.37</v>
      </c>
      <c r="O897" s="18">
        <v>7.19</v>
      </c>
      <c r="P897" s="18">
        <v>0.72499999999999998</v>
      </c>
      <c r="Q897" s="18">
        <v>-1.4249999999999998</v>
      </c>
      <c r="R897" s="18">
        <v>1.97</v>
      </c>
      <c r="S897" s="18">
        <v>-5.33</v>
      </c>
      <c r="T897" s="18">
        <v>2.97</v>
      </c>
      <c r="U897" s="18">
        <v>6.2</v>
      </c>
      <c r="V897" s="18">
        <v>2.34</v>
      </c>
      <c r="W897" s="18">
        <v>-0.88</v>
      </c>
      <c r="X897" s="18">
        <v>-0.52</v>
      </c>
      <c r="Y897" s="18">
        <v>-1.1599999999999999</v>
      </c>
      <c r="Z897" s="18">
        <v>-2.15</v>
      </c>
      <c r="AA897" s="18">
        <v>-0.11</v>
      </c>
      <c r="AB897" s="18">
        <v>3.19</v>
      </c>
      <c r="AC897" s="18">
        <v>2</v>
      </c>
      <c r="AD897" s="18">
        <v>2.3281240888681554</v>
      </c>
      <c r="AE897" s="18">
        <v>1.0802008413624664</v>
      </c>
      <c r="AF897" s="18">
        <v>0.72309777582699741</v>
      </c>
      <c r="AG897" s="18">
        <v>1.5693456454917376</v>
      </c>
      <c r="AH897" s="18">
        <v>1.854359646455106</v>
      </c>
      <c r="AI897" s="18">
        <v>0.67843710668056278</v>
      </c>
      <c r="AJ897" s="18">
        <v>2.9723491450374562</v>
      </c>
      <c r="AK897" s="18">
        <v>4.4251968503937089</v>
      </c>
      <c r="AM897" s="18">
        <v>0.82398343092993098</v>
      </c>
      <c r="AN897" s="18">
        <v>72.739996939644769</v>
      </c>
      <c r="AO897" s="18">
        <v>36.552133989799074</v>
      </c>
      <c r="AP897" s="18">
        <v>0.01</v>
      </c>
      <c r="AQ897" s="18">
        <v>1.58</v>
      </c>
      <c r="AR897" s="21"/>
      <c r="AS897" s="21">
        <f t="shared" si="169"/>
        <v>0.72267532029217652</v>
      </c>
      <c r="AT897" s="21">
        <f t="shared" si="170"/>
        <v>1.5689231899569167</v>
      </c>
      <c r="AV897" s="2">
        <f t="shared" si="171"/>
        <v>0.15298870579648849</v>
      </c>
      <c r="AW897" s="2">
        <f t="shared" si="172"/>
        <v>-7.9800945663088818E-2</v>
      </c>
      <c r="AX897" s="2">
        <f t="shared" si="173"/>
        <v>1.00723097775827</v>
      </c>
      <c r="AY897" s="2">
        <f t="shared" si="174"/>
        <v>1.0156934564549174</v>
      </c>
      <c r="AZ897" s="2">
        <f t="shared" si="175"/>
        <v>0.97488040056841008</v>
      </c>
      <c r="BA897" s="2">
        <f t="shared" si="176"/>
        <v>2.5119599431589923E-2</v>
      </c>
      <c r="BB897" s="2">
        <f t="shared" si="177"/>
        <v>1.0074418248526684</v>
      </c>
      <c r="BD897" s="2">
        <f t="shared" si="178"/>
        <v>0.71676926034890254</v>
      </c>
      <c r="BE897" s="2">
        <f t="shared" si="179"/>
        <v>1.5561011741137136</v>
      </c>
      <c r="BO897" s="21">
        <f t="shared" si="180"/>
        <v>698.76638662485971</v>
      </c>
      <c r="BP897" s="21">
        <f t="shared" si="181"/>
        <v>1017.0322247022327</v>
      </c>
    </row>
    <row r="898" spans="2:68" x14ac:dyDescent="0.3">
      <c r="B898" s="12">
        <v>44377</v>
      </c>
      <c r="C898" s="18">
        <v>2.3422000000000001</v>
      </c>
      <c r="D898" s="18">
        <v>4.2245553482089804E-4</v>
      </c>
      <c r="E898" s="18">
        <v>-2.8064415472212001E-2</v>
      </c>
      <c r="F898" s="18">
        <v>-0.18288405906324001</v>
      </c>
      <c r="G898" s="18">
        <v>-0.15576796806736001</v>
      </c>
      <c r="H898" s="18">
        <v>0.49687739440655998</v>
      </c>
      <c r="I898" s="18">
        <v>1.4083910276509</v>
      </c>
      <c r="J898" s="18">
        <v>3.0520184140744</v>
      </c>
      <c r="K898" s="18">
        <v>4.5271825703970006</v>
      </c>
      <c r="L898" s="18">
        <v>3.41</v>
      </c>
      <c r="M898" s="18">
        <v>2.89</v>
      </c>
      <c r="N898" s="18">
        <v>5.68</v>
      </c>
      <c r="O898" s="18">
        <v>-3.24</v>
      </c>
      <c r="P898" s="18">
        <v>1.405</v>
      </c>
      <c r="Q898" s="18">
        <v>5.59</v>
      </c>
      <c r="R898" s="18">
        <v>-0.8</v>
      </c>
      <c r="S898" s="18">
        <v>5.56</v>
      </c>
      <c r="T898" s="18">
        <v>-0.3</v>
      </c>
      <c r="U898" s="18">
        <v>5.61</v>
      </c>
      <c r="V898" s="18">
        <v>-2.58</v>
      </c>
      <c r="W898" s="18">
        <v>6.8</v>
      </c>
      <c r="X898" s="18">
        <v>-0.01</v>
      </c>
      <c r="Y898" s="18">
        <v>-1.41</v>
      </c>
      <c r="Z898" s="18">
        <v>2.93</v>
      </c>
      <c r="AA898" s="18">
        <v>4.3899999999999997</v>
      </c>
      <c r="AB898" s="18">
        <v>-2.2599999999999998</v>
      </c>
      <c r="AC898" s="18">
        <v>-1.51</v>
      </c>
      <c r="AD898" s="18">
        <v>-1.0982706123247143</v>
      </c>
      <c r="AE898" s="18">
        <v>0.20607899471041247</v>
      </c>
      <c r="AF898" s="18">
        <v>1.3594565024348748</v>
      </c>
      <c r="AG898" s="18">
        <v>-0.61059989431906381</v>
      </c>
      <c r="AH898" s="18">
        <v>-1.3073446566224889</v>
      </c>
      <c r="AI898" s="18">
        <v>2.07206165393925</v>
      </c>
      <c r="AJ898" s="18">
        <v>3.7419945105215069</v>
      </c>
      <c r="AK898" s="18">
        <v>10.873171467350318</v>
      </c>
      <c r="AM898" s="18">
        <v>0.49138415156801951</v>
      </c>
      <c r="AN898" s="18">
        <v>73.571089858088499</v>
      </c>
      <c r="AO898" s="18">
        <v>36.696258013088382</v>
      </c>
      <c r="AP898" s="18">
        <v>0.05</v>
      </c>
      <c r="AQ898" s="18">
        <v>1.45</v>
      </c>
      <c r="AR898" s="21"/>
      <c r="AS898" s="21">
        <f t="shared" si="169"/>
        <v>1.3590340469000539</v>
      </c>
      <c r="AT898" s="21">
        <f t="shared" si="170"/>
        <v>-0.61102234985388471</v>
      </c>
      <c r="AV898" s="2">
        <f t="shared" si="171"/>
        <v>0.2770554318406736</v>
      </c>
      <c r="AW898" s="2">
        <f t="shared" si="172"/>
        <v>0.81858532332275136</v>
      </c>
      <c r="AX898" s="2">
        <f t="shared" si="173"/>
        <v>1.0135945650243487</v>
      </c>
      <c r="AY898" s="2">
        <f t="shared" si="174"/>
        <v>0.99389400105680936</v>
      </c>
      <c r="AZ898" s="2">
        <f t="shared" si="175"/>
        <v>0.97535660180985939</v>
      </c>
      <c r="BA898" s="2">
        <f t="shared" si="176"/>
        <v>2.4643398190140609E-2</v>
      </c>
      <c r="BB898" s="2">
        <f t="shared" si="177"/>
        <v>1.0130996947489077</v>
      </c>
      <c r="BD898" s="2">
        <f t="shared" si="178"/>
        <v>1.3523886235363871</v>
      </c>
      <c r="BE898" s="2">
        <f t="shared" si="179"/>
        <v>-0.6080345643685221</v>
      </c>
      <c r="BO898" s="21">
        <f t="shared" si="180"/>
        <v>704.13598413523971</v>
      </c>
      <c r="BP898" s="21">
        <f t="shared" si="181"/>
        <v>1030.3550363956344</v>
      </c>
    </row>
    <row r="899" spans="2:68" x14ac:dyDescent="0.3">
      <c r="B899" s="12">
        <v>44407</v>
      </c>
      <c r="C899" s="18">
        <v>1.1828000000000001</v>
      </c>
      <c r="D899" s="18">
        <v>2.9572685288581368E-3</v>
      </c>
      <c r="E899" s="18">
        <v>4.3395740841214003E-2</v>
      </c>
      <c r="F899" s="18">
        <v>0.18127502654885</v>
      </c>
      <c r="G899" s="18">
        <v>1.0193689494369</v>
      </c>
      <c r="H899" s="18">
        <v>1.715391365948</v>
      </c>
      <c r="I899" s="18">
        <v>2.3829061828878002</v>
      </c>
      <c r="J899" s="18">
        <v>3.3877017801850999</v>
      </c>
      <c r="K899" s="18">
        <v>4.4448053964446999</v>
      </c>
      <c r="L899" s="18">
        <v>-5.56</v>
      </c>
      <c r="M899" s="18">
        <v>2.2000000000000002</v>
      </c>
      <c r="N899" s="18">
        <v>2.68</v>
      </c>
      <c r="O899" s="18">
        <v>-3.81</v>
      </c>
      <c r="P899" s="18">
        <v>0.69</v>
      </c>
      <c r="Q899" s="18">
        <v>-1.2650000000000001</v>
      </c>
      <c r="R899" s="18">
        <v>0.21</v>
      </c>
      <c r="S899" s="18">
        <v>-0.96</v>
      </c>
      <c r="T899" s="18">
        <v>0.85</v>
      </c>
      <c r="U899" s="18">
        <v>-8.65</v>
      </c>
      <c r="V899" s="18">
        <v>2.4500000000000002</v>
      </c>
      <c r="W899" s="18">
        <v>3.64</v>
      </c>
      <c r="X899" s="18">
        <v>0.35</v>
      </c>
      <c r="Y899" s="18">
        <v>2.97</v>
      </c>
      <c r="Z899" s="18">
        <v>0.25</v>
      </c>
      <c r="AA899" s="18">
        <v>2.92</v>
      </c>
      <c r="AB899" s="18">
        <v>0.21</v>
      </c>
      <c r="AC899" s="18">
        <v>-1.7</v>
      </c>
      <c r="AD899" s="18">
        <v>0.76279099003069284</v>
      </c>
      <c r="AE899" s="18">
        <v>-6.6714005318899368</v>
      </c>
      <c r="AF899" s="18">
        <v>0.71598419367344679</v>
      </c>
      <c r="AG899" s="18">
        <v>1.4847017517483074</v>
      </c>
      <c r="AH899" s="18">
        <v>1.2698624210511156</v>
      </c>
      <c r="AI899" s="18">
        <v>1.417638626497042</v>
      </c>
      <c r="AJ899" s="18">
        <v>2.2003704030337801</v>
      </c>
      <c r="AK899" s="18">
        <v>0.55767138193689725</v>
      </c>
      <c r="AM899" s="18">
        <v>0.29228585924687689</v>
      </c>
      <c r="AN899" s="18">
        <v>73.933118685046196</v>
      </c>
      <c r="AO899" s="18">
        <v>37.443383184615406</v>
      </c>
      <c r="AP899" s="18">
        <v>0.06</v>
      </c>
      <c r="AQ899" s="18">
        <v>1.24</v>
      </c>
      <c r="AR899" s="21"/>
      <c r="AS899" s="21">
        <f t="shared" si="169"/>
        <v>0.71302692514458865</v>
      </c>
      <c r="AT899" s="21">
        <f t="shared" si="170"/>
        <v>1.4817444832194493</v>
      </c>
      <c r="AV899" s="2">
        <f t="shared" si="171"/>
        <v>0.65431360184902809</v>
      </c>
      <c r="AW899" s="2">
        <f t="shared" si="172"/>
        <v>0.44264214730596052</v>
      </c>
      <c r="AX899" s="2">
        <f t="shared" si="173"/>
        <v>1.0071598419367345</v>
      </c>
      <c r="AY899" s="2">
        <f t="shared" si="174"/>
        <v>1.0148470175174831</v>
      </c>
      <c r="AZ899" s="2">
        <f t="shared" si="175"/>
        <v>0.97517318009783749</v>
      </c>
      <c r="BA899" s="2">
        <f t="shared" si="176"/>
        <v>2.4826819902162511E-2</v>
      </c>
      <c r="BB899" s="2">
        <f t="shared" si="177"/>
        <v>1.0073492800655284</v>
      </c>
      <c r="BD899" s="2">
        <f t="shared" si="178"/>
        <v>0.71094892197917536</v>
      </c>
      <c r="BE899" s="2">
        <f t="shared" si="179"/>
        <v>1.4774261754278617</v>
      </c>
      <c r="BO899" s="21">
        <f t="shared" si="180"/>
        <v>710.80133156644615</v>
      </c>
      <c r="BP899" s="21">
        <f t="shared" si="181"/>
        <v>1037.9274041250337</v>
      </c>
    </row>
    <row r="900" spans="2:68" x14ac:dyDescent="0.3">
      <c r="B900" s="12">
        <v>44439</v>
      </c>
      <c r="C900" s="18">
        <v>2.7145999999999999</v>
      </c>
      <c r="D900" s="18">
        <v>4.6472123171215074E-3</v>
      </c>
      <c r="E900" s="18">
        <v>-2.3808972675891001E-2</v>
      </c>
      <c r="F900" s="18">
        <v>-3.9562262706197004E-2</v>
      </c>
      <c r="G900" s="18">
        <v>-0.26465491875634001</v>
      </c>
      <c r="H900" s="18">
        <v>-0.43605489014806997</v>
      </c>
      <c r="I900" s="18">
        <v>-0.48367376588098998</v>
      </c>
      <c r="J900" s="18">
        <v>-0.20149699523396999</v>
      </c>
      <c r="K900" s="18">
        <v>-0.47035971464335002</v>
      </c>
      <c r="L900" s="18">
        <v>3.25</v>
      </c>
      <c r="M900" s="18">
        <v>3.02</v>
      </c>
      <c r="N900" s="18">
        <v>3.25</v>
      </c>
      <c r="O900" s="18">
        <v>4.2</v>
      </c>
      <c r="P900" s="18">
        <v>0.89</v>
      </c>
      <c r="Q900" s="18">
        <v>3.36</v>
      </c>
      <c r="R900" s="18">
        <v>-0.28000000000000003</v>
      </c>
      <c r="S900" s="18">
        <v>1.78</v>
      </c>
      <c r="T900" s="18">
        <v>0.68</v>
      </c>
      <c r="U900" s="18">
        <v>-1.1399999999999999</v>
      </c>
      <c r="V900" s="18">
        <v>0.27</v>
      </c>
      <c r="W900" s="18">
        <v>4.6399999999999997</v>
      </c>
      <c r="X900" s="18">
        <v>1.36</v>
      </c>
      <c r="Y900" s="18">
        <v>3.23</v>
      </c>
      <c r="Z900" s="18">
        <v>2.4</v>
      </c>
      <c r="AA900" s="18">
        <v>2.86</v>
      </c>
      <c r="AB900" s="18">
        <v>2.86</v>
      </c>
      <c r="AC900" s="18">
        <v>2.4900000000000002</v>
      </c>
      <c r="AD900" s="18">
        <v>1.7731081734392973</v>
      </c>
      <c r="AE900" s="18">
        <v>2.6490573260598893</v>
      </c>
      <c r="AF900" s="18">
        <v>2.5335694121342511</v>
      </c>
      <c r="AG900" s="18">
        <v>-0.49781562923743028</v>
      </c>
      <c r="AH900" s="18">
        <v>-0.51689972356585567</v>
      </c>
      <c r="AI900" s="18">
        <v>-0.17682893346393502</v>
      </c>
      <c r="AJ900" s="18">
        <v>4.7460844803026703E-2</v>
      </c>
      <c r="AK900" s="18">
        <v>-7.4394697687001248</v>
      </c>
      <c r="AM900" s="18">
        <v>0.40250889881923158</v>
      </c>
      <c r="AN900" s="18">
        <v>75.34076095581807</v>
      </c>
      <c r="AO900" s="18">
        <v>37.97350061407051</v>
      </c>
      <c r="AP900" s="18">
        <v>0.04</v>
      </c>
      <c r="AQ900" s="18">
        <v>1.3</v>
      </c>
      <c r="AR900" s="21"/>
      <c r="AS900" s="21">
        <f t="shared" si="169"/>
        <v>2.5289221998171296</v>
      </c>
      <c r="AT900" s="21">
        <f t="shared" si="170"/>
        <v>-0.50246284155455179</v>
      </c>
      <c r="AV900" s="2">
        <f t="shared" si="171"/>
        <v>1.2216450009035149</v>
      </c>
      <c r="AW900" s="2">
        <f t="shared" si="172"/>
        <v>2.0558008628387636</v>
      </c>
      <c r="AX900" s="2">
        <f t="shared" si="173"/>
        <v>1.0253356941213425</v>
      </c>
      <c r="AY900" s="2">
        <f t="shared" si="174"/>
        <v>0.9950218437076257</v>
      </c>
      <c r="AZ900" s="2">
        <f t="shared" si="175"/>
        <v>0.97588948307861767</v>
      </c>
      <c r="BA900" s="2">
        <f t="shared" si="176"/>
        <v>2.411051692138233E-2</v>
      </c>
      <c r="BB900" s="2">
        <f t="shared" si="177"/>
        <v>1.02458309761658</v>
      </c>
      <c r="BD900" s="2">
        <f t="shared" si="178"/>
        <v>2.5187838705959575</v>
      </c>
      <c r="BE900" s="2">
        <f t="shared" si="179"/>
        <v>-0.50044849184088558</v>
      </c>
      <c r="BO900" s="21">
        <f t="shared" si="180"/>
        <v>722.34583911236382</v>
      </c>
      <c r="BP900" s="21">
        <f t="shared" si="181"/>
        <v>1063.4428748195628</v>
      </c>
    </row>
    <row r="901" spans="2:68" x14ac:dyDescent="0.3">
      <c r="B901" s="12">
        <v>44469</v>
      </c>
      <c r="C901" s="18">
        <v>-4.2243000000000004</v>
      </c>
      <c r="D901" s="18">
        <v>3.3797430700532871E-3</v>
      </c>
      <c r="E901" s="18">
        <v>2.7939127625692003E-2</v>
      </c>
      <c r="F901" s="18">
        <v>-6.4710154932186001E-2</v>
      </c>
      <c r="G901" s="18">
        <v>-0.74150897963523998</v>
      </c>
      <c r="H901" s="18">
        <v>-1.1383415683477001</v>
      </c>
      <c r="I901" s="18">
        <v>-1.5425344881148</v>
      </c>
      <c r="J901" s="18">
        <v>-2.0754283582578998</v>
      </c>
      <c r="K901" s="18">
        <v>-2.3236101056475</v>
      </c>
      <c r="L901" s="18">
        <v>-2.61</v>
      </c>
      <c r="M901" s="18">
        <v>-4.6399999999999997</v>
      </c>
      <c r="N901" s="18">
        <v>-5.18</v>
      </c>
      <c r="O901" s="18">
        <v>1.1399999999999999</v>
      </c>
      <c r="P901" s="18">
        <v>-4.4049999999999994</v>
      </c>
      <c r="Q901" s="18">
        <v>-2.8149999999999999</v>
      </c>
      <c r="R901" s="18">
        <v>-4.5599999999999996</v>
      </c>
      <c r="S901" s="18">
        <v>2.8</v>
      </c>
      <c r="T901" s="18">
        <v>-6.25</v>
      </c>
      <c r="U901" s="18">
        <v>11.06</v>
      </c>
      <c r="V901" s="18">
        <v>-4.7699999999999996</v>
      </c>
      <c r="W901" s="18">
        <v>-6.14</v>
      </c>
      <c r="X901" s="18">
        <v>-5.59</v>
      </c>
      <c r="Y901" s="18">
        <v>-4.8600000000000003</v>
      </c>
      <c r="Z901" s="18">
        <v>-4.38</v>
      </c>
      <c r="AA901" s="18">
        <v>-6.02</v>
      </c>
      <c r="AB901" s="18">
        <v>-1.54</v>
      </c>
      <c r="AC901" s="18">
        <v>-3.82</v>
      </c>
      <c r="AD901" s="18">
        <v>-2.8282051789559892</v>
      </c>
      <c r="AE901" s="18">
        <v>-3.9388670308974527</v>
      </c>
      <c r="AF901" s="18">
        <v>-4.0877282008340181</v>
      </c>
      <c r="AG901" s="18">
        <v>-2.6539054787963146</v>
      </c>
      <c r="AH901" s="18">
        <v>-2.9366659339859935</v>
      </c>
      <c r="AI901" s="18">
        <v>-1.1572714688565133</v>
      </c>
      <c r="AJ901" s="18">
        <v>4.933586337760909</v>
      </c>
      <c r="AK901" s="18">
        <v>9.9225485897997743</v>
      </c>
      <c r="AM901" s="18">
        <v>0.92994556149068597</v>
      </c>
      <c r="AN901" s="18">
        <v>71.166293712583141</v>
      </c>
      <c r="AO901" s="18">
        <v>37.62034668665121</v>
      </c>
      <c r="AP901" s="18">
        <v>0.04</v>
      </c>
      <c r="AQ901" s="18">
        <v>1.52</v>
      </c>
      <c r="AR901" s="21"/>
      <c r="AS901" s="21">
        <f t="shared" si="169"/>
        <v>-4.0911079439040714</v>
      </c>
      <c r="AT901" s="21">
        <f t="shared" si="170"/>
        <v>-2.6572852218663678</v>
      </c>
      <c r="AV901" s="2">
        <f t="shared" si="171"/>
        <v>-4.5875269457133925</v>
      </c>
      <c r="AW901" s="2">
        <f t="shared" si="172"/>
        <v>-4.9831035553227538</v>
      </c>
      <c r="AX901" s="2">
        <f t="shared" si="173"/>
        <v>0.95912271799165982</v>
      </c>
      <c r="AY901" s="2">
        <f t="shared" si="174"/>
        <v>0.97346094521203685</v>
      </c>
      <c r="AZ901" s="2">
        <f t="shared" si="175"/>
        <v>0.97553786440378021</v>
      </c>
      <c r="BA901" s="2">
        <f t="shared" si="176"/>
        <v>2.4462135596219792E-2</v>
      </c>
      <c r="BB901" s="2">
        <f t="shared" si="177"/>
        <v>0.95946842006167932</v>
      </c>
      <c r="BD901" s="2">
        <f t="shared" si="178"/>
        <v>-4.0534134058475235</v>
      </c>
      <c r="BE901" s="2">
        <f t="shared" si="179"/>
        <v>-2.6328016002420611</v>
      </c>
      <c r="BO901" s="21">
        <f t="shared" si="180"/>
        <v>695.9254521712827</v>
      </c>
      <c r="BP901" s="21">
        <f t="shared" si="181"/>
        <v>1020.3398549289761</v>
      </c>
    </row>
    <row r="902" spans="2:68" x14ac:dyDescent="0.3">
      <c r="B902" s="12">
        <v>44498</v>
      </c>
      <c r="C902" s="18">
        <v>6.4650999999999996</v>
      </c>
      <c r="D902" s="18">
        <v>3.802231660010591E-3</v>
      </c>
      <c r="E902" s="18">
        <v>-6.8916508681405003E-2</v>
      </c>
      <c r="F902" s="18">
        <v>-0.39592345479872998</v>
      </c>
      <c r="G902" s="18">
        <v>-0.80199255245904</v>
      </c>
      <c r="H902" s="18">
        <v>-0.87592854550153998</v>
      </c>
      <c r="I902" s="18">
        <v>-0.48958335139220999</v>
      </c>
      <c r="J902" s="18">
        <v>5.5060665054162003E-2</v>
      </c>
      <c r="K902" s="18">
        <v>2.6981135628005002</v>
      </c>
      <c r="L902" s="18">
        <v>1.69</v>
      </c>
      <c r="M902" s="18">
        <v>7.16</v>
      </c>
      <c r="N902" s="18">
        <v>8.51</v>
      </c>
      <c r="O902" s="18">
        <v>6.22</v>
      </c>
      <c r="P902" s="18">
        <v>3.1799999999999997</v>
      </c>
      <c r="Q902" s="18">
        <v>5.16</v>
      </c>
      <c r="R902" s="18">
        <v>3.74</v>
      </c>
      <c r="S902" s="18">
        <v>30.86</v>
      </c>
      <c r="T902" s="18">
        <v>4.49</v>
      </c>
      <c r="U902" s="18">
        <v>10.36</v>
      </c>
      <c r="V902" s="18">
        <v>6.09</v>
      </c>
      <c r="W902" s="18">
        <v>8.17</v>
      </c>
      <c r="X902" s="18">
        <v>-4.2300000000000004</v>
      </c>
      <c r="Y902" s="18">
        <v>5.1100000000000003</v>
      </c>
      <c r="Z902" s="18">
        <v>5.15</v>
      </c>
      <c r="AA902" s="18">
        <v>2.25</v>
      </c>
      <c r="AB902" s="18">
        <v>7.08</v>
      </c>
      <c r="AC902" s="18">
        <v>6.05</v>
      </c>
      <c r="AD902" s="18">
        <v>2.4838904888342173</v>
      </c>
      <c r="AE902" s="18">
        <v>1.0011331293538817</v>
      </c>
      <c r="AF902" s="18">
        <v>5.1297857302172289</v>
      </c>
      <c r="AG902" s="18">
        <v>-1.1617109842027462</v>
      </c>
      <c r="AH902" s="18">
        <v>-1.5410733706017865</v>
      </c>
      <c r="AI902" s="18">
        <v>0.42404797904380676</v>
      </c>
      <c r="AJ902" s="18">
        <v>3.8344566825579518</v>
      </c>
      <c r="AK902" s="18">
        <v>11.007710715235319</v>
      </c>
      <c r="AM902" s="18">
        <v>0.85553875427768489</v>
      </c>
      <c r="AN902" s="18">
        <v>75.2403531627223</v>
      </c>
      <c r="AO902" s="18">
        <v>37.253025000325316</v>
      </c>
      <c r="AP902" s="18">
        <v>0.05</v>
      </c>
      <c r="AQ902" s="18">
        <v>1.55</v>
      </c>
      <c r="AR902" s="21"/>
      <c r="AS902" s="21">
        <f t="shared" ref="AS902:AS916" si="182">AF902-D902</f>
        <v>5.1259834985572184</v>
      </c>
      <c r="AT902" s="21">
        <f t="shared" ref="AT902:AT916" si="183">AG902-D902</f>
        <v>-1.1655132158627568</v>
      </c>
      <c r="AV902" s="2">
        <f t="shared" ref="AV902:AV916" si="184">0.7*AF902 + 0.3*AG902 - AM902</f>
        <v>2.3867979616135511</v>
      </c>
      <c r="AW902" s="2">
        <f t="shared" ref="AW902:AW916" si="185">100*(BB902-1) - AM902</f>
        <v>4.1203435302082259</v>
      </c>
      <c r="AX902" s="2">
        <f t="shared" ref="AX902:AX916" si="186">1 + AF902/100</f>
        <v>1.0512978573021723</v>
      </c>
      <c r="AY902" s="2">
        <f t="shared" ref="AY902:AY916" si="187">1 + AG902/100</f>
        <v>0.98838289015797254</v>
      </c>
      <c r="AZ902" s="2">
        <f t="shared" ref="AZ902:AZ916" si="188">AX902*AZ901/BB902</f>
        <v>0.9769680847125386</v>
      </c>
      <c r="BA902" s="2">
        <f t="shared" ref="BA902:BA916" si="189">1-AZ902</f>
        <v>2.3031915287461402E-2</v>
      </c>
      <c r="BB902" s="2">
        <f t="shared" ref="BB902:BB916" si="190">AZ901*AX902 + BA901*AY902</f>
        <v>1.0497588228448591</v>
      </c>
      <c r="BD902" s="2">
        <f t="shared" ref="BD902:BD916" si="191">(AF902-$D902)/(1+ 0.01*$AM902)</f>
        <v>5.0825007350821423</v>
      </c>
      <c r="BE902" s="2">
        <f t="shared" ref="BE902:BE916" si="192">(AG902-$D902)/(1+ 0.01*$AM902)</f>
        <v>-1.1556263842904937</v>
      </c>
      <c r="BO902" s="21">
        <f t="shared" ref="BO902:BO916" si="193">BO901*(1 + 0.01*(AV902+AM902))</f>
        <v>718.4896986222642</v>
      </c>
      <c r="BP902" s="21">
        <f t="shared" ref="BP902:BP916" si="194">BP901*(1 + 0.01*(AW902+AM902))</f>
        <v>1071.1107650119363</v>
      </c>
    </row>
    <row r="903" spans="2:68" x14ac:dyDescent="0.3">
      <c r="B903" s="12">
        <v>44530</v>
      </c>
      <c r="C903" s="18">
        <v>-1.8350000000000002</v>
      </c>
      <c r="D903" s="18">
        <v>4.2247201571976589E-3</v>
      </c>
      <c r="E903" s="18">
        <v>-4.6500944141544001E-2</v>
      </c>
      <c r="F903" s="18">
        <v>-1.3447486658699001E-2</v>
      </c>
      <c r="G903" s="18">
        <v>0.29384632785478998</v>
      </c>
      <c r="H903" s="18">
        <v>0.60690915408396995</v>
      </c>
      <c r="I903" s="18">
        <v>1.2454855721237001</v>
      </c>
      <c r="J903" s="18">
        <v>1.8795159207937</v>
      </c>
      <c r="K903" s="18">
        <v>3.2450757184334003</v>
      </c>
      <c r="L903" s="18">
        <v>-5.13</v>
      </c>
      <c r="M903" s="18">
        <v>-0.89</v>
      </c>
      <c r="N903" s="18">
        <v>0.37</v>
      </c>
      <c r="O903" s="18">
        <v>-5.73</v>
      </c>
      <c r="P903" s="18">
        <v>-4.3550000000000004</v>
      </c>
      <c r="Q903" s="18">
        <v>-2.42</v>
      </c>
      <c r="R903" s="18">
        <v>-3.87</v>
      </c>
      <c r="S903" s="18">
        <v>2.04</v>
      </c>
      <c r="T903" s="18">
        <v>-1.1100000000000001</v>
      </c>
      <c r="U903" s="18">
        <v>-5.37</v>
      </c>
      <c r="V903" s="18">
        <v>0.25</v>
      </c>
      <c r="W903" s="18">
        <v>1.5</v>
      </c>
      <c r="X903" s="18">
        <v>-7.18</v>
      </c>
      <c r="Y903" s="18">
        <v>-1.96</v>
      </c>
      <c r="Z903" s="18">
        <v>1.48</v>
      </c>
      <c r="AA903" s="18">
        <v>-4.29</v>
      </c>
      <c r="AB903" s="18">
        <v>-5.67</v>
      </c>
      <c r="AC903" s="18">
        <v>-5.09</v>
      </c>
      <c r="AD903" s="18">
        <v>-4.6401620793342424</v>
      </c>
      <c r="AE903" s="18">
        <v>-4.0671793282547668</v>
      </c>
      <c r="AF903" s="18">
        <v>-2.3775981893077947</v>
      </c>
      <c r="AG903" s="18">
        <v>0.21815518946304291</v>
      </c>
      <c r="AH903" s="18">
        <v>-0.16932141139175405</v>
      </c>
      <c r="AI903" s="18">
        <v>-5.3324195668713603E-2</v>
      </c>
      <c r="AJ903" s="18">
        <v>-7.7815159311300235</v>
      </c>
      <c r="AK903" s="18">
        <v>-20.790419161676642</v>
      </c>
      <c r="AM903" s="18">
        <v>0.72059081990969442</v>
      </c>
      <c r="AN903" s="18">
        <v>72.913296111291373</v>
      </c>
      <c r="AO903" s="18">
        <v>38.58262749771923</v>
      </c>
      <c r="AP903" s="18">
        <v>0.05</v>
      </c>
      <c r="AQ903" s="18">
        <v>1.43</v>
      </c>
      <c r="AR903" s="21"/>
      <c r="AS903" s="21">
        <f t="shared" si="182"/>
        <v>-2.3818229094649923</v>
      </c>
      <c r="AT903" s="21">
        <f t="shared" si="183"/>
        <v>0.21393046930584525</v>
      </c>
      <c r="AV903" s="2">
        <f t="shared" si="184"/>
        <v>-2.319462995586238</v>
      </c>
      <c r="AW903" s="2">
        <f t="shared" si="185"/>
        <v>-3.0384038372904931</v>
      </c>
      <c r="AX903" s="2">
        <f t="shared" si="186"/>
        <v>0.97622401810692205</v>
      </c>
      <c r="AY903" s="2">
        <f t="shared" si="187"/>
        <v>1.0021815518946304</v>
      </c>
      <c r="AZ903" s="2">
        <f t="shared" si="188"/>
        <v>0.97637014350425955</v>
      </c>
      <c r="BA903" s="2">
        <f t="shared" si="189"/>
        <v>2.3629856495740453E-2</v>
      </c>
      <c r="BB903" s="2">
        <f t="shared" si="190"/>
        <v>0.97682186982619201</v>
      </c>
      <c r="BD903" s="2">
        <f t="shared" si="191"/>
        <v>-2.3647825038315515</v>
      </c>
      <c r="BE903" s="2">
        <f t="shared" si="192"/>
        <v>0.21239993487365155</v>
      </c>
      <c r="BO903" s="21">
        <f t="shared" si="193"/>
        <v>707.00196674589051</v>
      </c>
      <c r="BP903" s="21">
        <f t="shared" si="194"/>
        <v>1046.2844202699225</v>
      </c>
    </row>
    <row r="904" spans="2:68" x14ac:dyDescent="0.3">
      <c r="B904" s="12">
        <v>44561</v>
      </c>
      <c r="C904" s="18">
        <v>3.3341000000000003</v>
      </c>
      <c r="D904" s="18">
        <v>6.7597130362306856E-3</v>
      </c>
      <c r="E904" s="18">
        <v>-0.13735447359558001</v>
      </c>
      <c r="F904" s="18">
        <v>-0.20553061260708</v>
      </c>
      <c r="G904" s="18">
        <v>-0.42665469958923002</v>
      </c>
      <c r="H904" s="18">
        <v>-0.20495875981319001</v>
      </c>
      <c r="I904" s="18">
        <v>-0.47497866667244998</v>
      </c>
      <c r="J904" s="18">
        <v>-1.0002004616732001</v>
      </c>
      <c r="K904" s="18">
        <v>-2.3094215102706999</v>
      </c>
      <c r="L904" s="18">
        <v>-0.08</v>
      </c>
      <c r="M904" s="18">
        <v>3.51</v>
      </c>
      <c r="N904" s="18">
        <v>1.92</v>
      </c>
      <c r="O904" s="18">
        <v>2.63</v>
      </c>
      <c r="P904" s="18">
        <v>5.3250000000000002</v>
      </c>
      <c r="Q904" s="18">
        <v>-3.6100000000000003</v>
      </c>
      <c r="R904" s="18">
        <v>8.06</v>
      </c>
      <c r="S904" s="18">
        <v>-4.6900000000000004</v>
      </c>
      <c r="T904" s="18">
        <v>4.1399999999999997</v>
      </c>
      <c r="U904" s="18">
        <v>3.05</v>
      </c>
      <c r="V904" s="18">
        <v>9.4499999999999993</v>
      </c>
      <c r="W904" s="18">
        <v>1.65</v>
      </c>
      <c r="X904" s="18">
        <v>3.96</v>
      </c>
      <c r="Y904" s="18">
        <v>8.5500000000000007</v>
      </c>
      <c r="Z904" s="18">
        <v>1.52</v>
      </c>
      <c r="AA904" s="18">
        <v>6.62</v>
      </c>
      <c r="AB904" s="18">
        <v>4.72</v>
      </c>
      <c r="AC904" s="18">
        <v>5.0999999999999996</v>
      </c>
      <c r="AD904" s="18">
        <v>5.1302445413203168</v>
      </c>
      <c r="AE904" s="18">
        <v>1.924979152528361</v>
      </c>
      <c r="AF904" s="18">
        <v>4.0323790533667525</v>
      </c>
      <c r="AG904" s="18">
        <v>-0.11917649084018933</v>
      </c>
      <c r="AH904" s="18">
        <v>0.10619234632549546</v>
      </c>
      <c r="AI904" s="18">
        <v>-0.11055700923818801</v>
      </c>
      <c r="AJ904" s="18">
        <v>6.0217176702862751</v>
      </c>
      <c r="AK904" s="18">
        <v>13.894768672512846</v>
      </c>
      <c r="AM904" s="18">
        <v>0.56337426284152059</v>
      </c>
      <c r="AN904" s="18">
        <v>73.621589523410663</v>
      </c>
      <c r="AO904" s="18">
        <v>38.304849873467461</v>
      </c>
      <c r="AP904" s="18">
        <v>0.06</v>
      </c>
      <c r="AQ904" s="18">
        <v>1.52</v>
      </c>
      <c r="AR904" s="21"/>
      <c r="AS904" s="21">
        <f t="shared" si="182"/>
        <v>4.0256193403305218</v>
      </c>
      <c r="AT904" s="21">
        <f t="shared" si="183"/>
        <v>-0.12593620387642002</v>
      </c>
      <c r="AV904" s="2">
        <f t="shared" si="184"/>
        <v>2.2235381272631494</v>
      </c>
      <c r="AW904" s="2">
        <f t="shared" si="185"/>
        <v>3.3709041287815156</v>
      </c>
      <c r="AX904" s="2">
        <f t="shared" si="186"/>
        <v>1.0403237905336675</v>
      </c>
      <c r="AY904" s="2">
        <f t="shared" si="187"/>
        <v>0.99880823509159811</v>
      </c>
      <c r="AZ904" s="2">
        <f t="shared" si="188"/>
        <v>0.97729171200568954</v>
      </c>
      <c r="BA904" s="2">
        <f t="shared" si="189"/>
        <v>2.2708287994310461E-2</v>
      </c>
      <c r="BB904" s="2">
        <f t="shared" si="190"/>
        <v>1.0393427839162304</v>
      </c>
      <c r="BD904" s="2">
        <f t="shared" si="191"/>
        <v>4.0030670906177033</v>
      </c>
      <c r="BE904" s="2">
        <f t="shared" si="192"/>
        <v>-0.12523068641995025</v>
      </c>
      <c r="BO904" s="21">
        <f t="shared" si="193"/>
        <v>726.70549215541541</v>
      </c>
      <c r="BP904" s="21">
        <f t="shared" si="194"/>
        <v>1087.4481621315203</v>
      </c>
    </row>
    <row r="905" spans="2:68" x14ac:dyDescent="0.3">
      <c r="B905" s="12">
        <v>44592</v>
      </c>
      <c r="C905" s="18">
        <v>-5.9821999999999997</v>
      </c>
      <c r="D905" s="18">
        <v>4.2247201571976589E-3</v>
      </c>
      <c r="E905" s="18">
        <v>-0.30998477267781999</v>
      </c>
      <c r="F905" s="18">
        <v>-0.72458122321775997</v>
      </c>
      <c r="G905" s="18">
        <v>-1.4110011128479001</v>
      </c>
      <c r="H905" s="18">
        <v>-1.8944721741620001</v>
      </c>
      <c r="I905" s="18">
        <v>-2.2542349400416</v>
      </c>
      <c r="J905" s="18">
        <v>-3.6572037182640003</v>
      </c>
      <c r="K905" s="18">
        <v>-4.4108350833895997</v>
      </c>
      <c r="L905" s="18">
        <v>-8.4600000000000009</v>
      </c>
      <c r="M905" s="18">
        <v>-5.55</v>
      </c>
      <c r="N905" s="18">
        <v>-8.2899999999999991</v>
      </c>
      <c r="O905" s="18">
        <v>5.72</v>
      </c>
      <c r="P905" s="18">
        <v>-4.2699999999999996</v>
      </c>
      <c r="Q905" s="18">
        <v>-9.15</v>
      </c>
      <c r="R905" s="18">
        <v>-0.66</v>
      </c>
      <c r="S905" s="18">
        <v>-10.31</v>
      </c>
      <c r="T905" s="18">
        <v>-5.58</v>
      </c>
      <c r="U905" s="18">
        <v>17.41</v>
      </c>
      <c r="V905" s="18">
        <v>-6.37</v>
      </c>
      <c r="W905" s="18">
        <v>-8.39</v>
      </c>
      <c r="X905" s="18">
        <v>-1.9</v>
      </c>
      <c r="Y905" s="18">
        <v>-2.1</v>
      </c>
      <c r="Z905" s="18">
        <v>-8.83</v>
      </c>
      <c r="AA905" s="18">
        <v>-8.77</v>
      </c>
      <c r="AB905" s="18">
        <v>-0.69</v>
      </c>
      <c r="AC905" s="18">
        <v>-7.32</v>
      </c>
      <c r="AD905" s="18">
        <v>-4.8248309576052639</v>
      </c>
      <c r="AE905" s="18">
        <v>-1.8854295654224806</v>
      </c>
      <c r="AF905" s="18">
        <v>-4.8928708863737231</v>
      </c>
      <c r="AG905" s="18">
        <v>-2.0192854081696798</v>
      </c>
      <c r="AH905" s="18">
        <v>-1.905179710469751</v>
      </c>
      <c r="AI905" s="18">
        <v>-3.5230320724416009</v>
      </c>
      <c r="AJ905" s="18">
        <v>9.8008258440612117</v>
      </c>
      <c r="AK905" s="18">
        <v>18.35921943448826</v>
      </c>
      <c r="AM905" s="18">
        <v>0.75958780410072535</v>
      </c>
      <c r="AN905" s="18">
        <v>69.48035751928289</v>
      </c>
      <c r="AO905" s="18">
        <v>36.936758070297479</v>
      </c>
      <c r="AP905" s="18">
        <v>0.22</v>
      </c>
      <c r="AQ905" s="18">
        <v>1.79</v>
      </c>
      <c r="AR905" s="21"/>
      <c r="AS905" s="21">
        <f t="shared" si="182"/>
        <v>-4.8970956065309208</v>
      </c>
      <c r="AT905" s="21">
        <f t="shared" si="183"/>
        <v>-2.0235101283268775</v>
      </c>
      <c r="AV905" s="2">
        <f t="shared" si="184"/>
        <v>-4.7903830470132354</v>
      </c>
      <c r="AW905" s="2">
        <f t="shared" si="185"/>
        <v>-5.5872044838591206</v>
      </c>
      <c r="AX905" s="2">
        <f t="shared" si="186"/>
        <v>0.95107129113626276</v>
      </c>
      <c r="AY905" s="2">
        <f t="shared" si="187"/>
        <v>0.9798071459183032</v>
      </c>
      <c r="AZ905" s="2">
        <f t="shared" si="188"/>
        <v>0.97662163952169934</v>
      </c>
      <c r="BA905" s="2">
        <f t="shared" si="189"/>
        <v>2.3378360478300664E-2</v>
      </c>
      <c r="BB905" s="2">
        <f t="shared" si="190"/>
        <v>0.95172383320241605</v>
      </c>
      <c r="BD905" s="2">
        <f t="shared" si="191"/>
        <v>-4.8601782850203543</v>
      </c>
      <c r="BE905" s="2">
        <f t="shared" si="192"/>
        <v>-2.0082556632337916</v>
      </c>
      <c r="BO905" s="21">
        <f t="shared" si="193"/>
        <v>697.41348174763095</v>
      </c>
      <c r="BP905" s="21">
        <f t="shared" si="194"/>
        <v>1034.9503332727329</v>
      </c>
    </row>
    <row r="906" spans="2:68" x14ac:dyDescent="0.3">
      <c r="B906" s="12">
        <v>44620</v>
      </c>
      <c r="C906" s="18">
        <v>-2.1838000000000002</v>
      </c>
      <c r="D906" s="18">
        <v>2.957264216019162E-3</v>
      </c>
      <c r="E906" s="18">
        <v>-0.17449122610772999</v>
      </c>
      <c r="F906" s="18">
        <v>-0.46427494221069998</v>
      </c>
      <c r="G906" s="18">
        <v>-0.43690755687277999</v>
      </c>
      <c r="H906" s="18">
        <v>-0.24248421600719999</v>
      </c>
      <c r="I906" s="18">
        <v>-0.30208000857091999</v>
      </c>
      <c r="J906" s="18">
        <v>-1.2968248013048</v>
      </c>
      <c r="K906" s="18">
        <v>-1.3818670684402001</v>
      </c>
      <c r="L906" s="18">
        <v>0.45</v>
      </c>
      <c r="M906" s="18">
        <v>-2.94</v>
      </c>
      <c r="N906" s="18">
        <v>-3.06</v>
      </c>
      <c r="O906" s="18">
        <v>0.67</v>
      </c>
      <c r="P906" s="18">
        <v>-4.0350000000000001</v>
      </c>
      <c r="Q906" s="18">
        <v>-0.255</v>
      </c>
      <c r="R906" s="18">
        <v>-0.56000000000000005</v>
      </c>
      <c r="S906" s="18">
        <v>-7.08</v>
      </c>
      <c r="T906" s="18">
        <v>-0.16</v>
      </c>
      <c r="U906" s="18">
        <v>8.34</v>
      </c>
      <c r="V906" s="18">
        <v>-3.47</v>
      </c>
      <c r="W906" s="18">
        <v>-4.54</v>
      </c>
      <c r="X906" s="18">
        <v>0.28999999999999998</v>
      </c>
      <c r="Y906" s="18">
        <v>-1.1000000000000001</v>
      </c>
      <c r="Z906" s="18">
        <v>-1.55</v>
      </c>
      <c r="AA906" s="18">
        <v>-1</v>
      </c>
      <c r="AB906" s="18">
        <v>-1.62</v>
      </c>
      <c r="AC906" s="18">
        <v>-1.98</v>
      </c>
      <c r="AD906" s="18">
        <v>-1.7582113361156337</v>
      </c>
      <c r="AE906" s="18">
        <v>-2.9768969955576985</v>
      </c>
      <c r="AF906" s="18">
        <v>-2.5524669734039662</v>
      </c>
      <c r="AG906" s="18">
        <v>-1.4546752376938366</v>
      </c>
      <c r="AH906" s="18">
        <v>-1.9264665001579417</v>
      </c>
      <c r="AI906" s="18">
        <v>-2.0293807941093478</v>
      </c>
      <c r="AJ906" s="18">
        <v>5.4971795155402958</v>
      </c>
      <c r="AK906" s="18">
        <v>7.8174069089277598</v>
      </c>
      <c r="AM906" s="18">
        <v>1.0606779482313256</v>
      </c>
      <c r="AN906" s="18">
        <v>67.232160115394692</v>
      </c>
      <c r="AO906" s="18">
        <v>35.287149225694897</v>
      </c>
      <c r="AP906" s="18">
        <v>0.35</v>
      </c>
      <c r="AQ906" s="18">
        <v>1.83</v>
      </c>
      <c r="AR906" s="21"/>
      <c r="AS906" s="21">
        <f t="shared" si="182"/>
        <v>-2.5554242376199854</v>
      </c>
      <c r="AT906" s="21">
        <f t="shared" si="183"/>
        <v>-1.4576325019098557</v>
      </c>
      <c r="AV906" s="2">
        <f t="shared" si="184"/>
        <v>-3.2838074009222527</v>
      </c>
      <c r="AW906" s="2">
        <f t="shared" si="185"/>
        <v>-3.5874803507077613</v>
      </c>
      <c r="AX906" s="2">
        <f t="shared" si="186"/>
        <v>0.97447533026596034</v>
      </c>
      <c r="AY906" s="2">
        <f t="shared" si="187"/>
        <v>0.98545324762306163</v>
      </c>
      <c r="AZ906" s="2">
        <f t="shared" si="188"/>
        <v>0.97636449626637745</v>
      </c>
      <c r="BA906" s="2">
        <f t="shared" si="189"/>
        <v>2.3635503733622554E-2</v>
      </c>
      <c r="BB906" s="2">
        <f t="shared" si="190"/>
        <v>0.97473197597523564</v>
      </c>
      <c r="BD906" s="2">
        <f t="shared" si="191"/>
        <v>-2.5286038937211663</v>
      </c>
      <c r="BE906" s="2">
        <f t="shared" si="192"/>
        <v>-1.4423339834080007</v>
      </c>
      <c r="BO906" s="21">
        <f t="shared" si="193"/>
        <v>681.9090772278621</v>
      </c>
      <c r="BP906" s="21">
        <f t="shared" si="194"/>
        <v>1008.7991833871596</v>
      </c>
    </row>
    <row r="907" spans="2:68" x14ac:dyDescent="0.3">
      <c r="B907" s="12">
        <v>44651</v>
      </c>
      <c r="C907" s="18">
        <v>3.0505999999999998</v>
      </c>
      <c r="D907" s="18">
        <v>5.9147050227803533E-3</v>
      </c>
      <c r="E907" s="18">
        <v>-0.46298622766728997</v>
      </c>
      <c r="F907" s="18">
        <v>-1.512635967514</v>
      </c>
      <c r="G907" s="18">
        <v>-3.3729665078264</v>
      </c>
      <c r="H907" s="18">
        <v>-3.8217239105068002</v>
      </c>
      <c r="I907" s="18">
        <v>-4.3483918121749001</v>
      </c>
      <c r="J907" s="18">
        <v>-5.2834625278241001</v>
      </c>
      <c r="K907" s="18">
        <v>-5.8018627349317002</v>
      </c>
      <c r="L907" s="18">
        <v>0.79</v>
      </c>
      <c r="M907" s="18">
        <v>3.54</v>
      </c>
      <c r="N907" s="18">
        <v>4.49</v>
      </c>
      <c r="O907" s="18">
        <v>-1</v>
      </c>
      <c r="P907" s="18">
        <v>-0.27500000000000002</v>
      </c>
      <c r="Q907" s="18">
        <v>4.9949999999999992</v>
      </c>
      <c r="R907" s="18">
        <v>0.43</v>
      </c>
      <c r="S907" s="18">
        <v>15.05</v>
      </c>
      <c r="T907" s="18">
        <v>1.3</v>
      </c>
      <c r="U907" s="18">
        <v>9.7899999999999991</v>
      </c>
      <c r="V907" s="18">
        <v>0.11</v>
      </c>
      <c r="W907" s="18">
        <v>3.31</v>
      </c>
      <c r="X907" s="18">
        <v>-2.44</v>
      </c>
      <c r="Y907" s="18">
        <v>9.67</v>
      </c>
      <c r="Z907" s="18">
        <v>2.98</v>
      </c>
      <c r="AA907" s="18">
        <v>5.13</v>
      </c>
      <c r="AB907" s="18">
        <v>-1.06</v>
      </c>
      <c r="AC907" s="18">
        <v>4.37</v>
      </c>
      <c r="AD907" s="18">
        <v>-2.0021189411313256</v>
      </c>
      <c r="AE907" s="18">
        <v>-2.2242640416668791</v>
      </c>
      <c r="AF907" s="18">
        <v>2.2244710297886439</v>
      </c>
      <c r="AG907" s="18">
        <v>-2.7370253755135354</v>
      </c>
      <c r="AH907" s="18">
        <v>-2.1606112136652977</v>
      </c>
      <c r="AI907" s="18">
        <v>-2.2578904000767452</v>
      </c>
      <c r="AJ907" s="18">
        <v>9.7469770042636341</v>
      </c>
      <c r="AK907" s="18">
        <v>4.5771351295121221</v>
      </c>
      <c r="AM907" s="18">
        <v>0.42113975510602586</v>
      </c>
      <c r="AN907" s="18">
        <v>68.28427018670223</v>
      </c>
      <c r="AO907" s="18">
        <v>34.270798693291752</v>
      </c>
      <c r="AP907" s="18">
        <v>0.52</v>
      </c>
      <c r="AQ907" s="18">
        <v>2.3199999999999998</v>
      </c>
      <c r="AR907" s="21"/>
      <c r="AS907" s="21">
        <f t="shared" si="182"/>
        <v>2.2185563247658635</v>
      </c>
      <c r="AT907" s="21">
        <f t="shared" si="183"/>
        <v>-2.7429400805363158</v>
      </c>
      <c r="AV907" s="2">
        <f t="shared" si="184"/>
        <v>0.31488235309196422</v>
      </c>
      <c r="AW907" s="2">
        <f t="shared" si="185"/>
        <v>1.6860638078707524</v>
      </c>
      <c r="AX907" s="2">
        <f t="shared" si="186"/>
        <v>1.0222447102978864</v>
      </c>
      <c r="AY907" s="2">
        <f t="shared" si="187"/>
        <v>0.97262974624486465</v>
      </c>
      <c r="AZ907" s="2">
        <f t="shared" si="188"/>
        <v>0.97748582548867458</v>
      </c>
      <c r="BA907" s="2">
        <f t="shared" si="189"/>
        <v>2.2514174511325424E-2</v>
      </c>
      <c r="BB907" s="2">
        <f t="shared" si="190"/>
        <v>1.0210720356297678</v>
      </c>
      <c r="BD907" s="2">
        <f t="shared" si="191"/>
        <v>2.2092522851027079</v>
      </c>
      <c r="BE907" s="2">
        <f t="shared" si="192"/>
        <v>-2.7314369138066348</v>
      </c>
      <c r="BO907" s="21">
        <f t="shared" si="193"/>
        <v>686.92807879406803</v>
      </c>
      <c r="BP907" s="21">
        <f t="shared" si="194"/>
        <v>1030.0566357227744</v>
      </c>
    </row>
    <row r="908" spans="2:68" x14ac:dyDescent="0.3">
      <c r="B908" s="12">
        <v>44680</v>
      </c>
      <c r="C908" s="18">
        <v>-8.938699999999999</v>
      </c>
      <c r="D908" s="18">
        <v>3.3797487032583007E-3</v>
      </c>
      <c r="E908" s="18">
        <v>-0.22020323495574001</v>
      </c>
      <c r="F908" s="18">
        <v>-0.41469807831471001</v>
      </c>
      <c r="G908" s="18">
        <v>-2.2043732130900002</v>
      </c>
      <c r="H908" s="18">
        <v>-3.3996680759347999</v>
      </c>
      <c r="I908" s="18">
        <v>-4.9387698845793002</v>
      </c>
      <c r="J908" s="18">
        <v>-8.3956230284547004</v>
      </c>
      <c r="K908" s="18">
        <v>-10.734609496773</v>
      </c>
      <c r="L908" s="18">
        <v>-8.64</v>
      </c>
      <c r="M908" s="18">
        <v>-9.4499999999999993</v>
      </c>
      <c r="N908" s="18">
        <v>-10.93</v>
      </c>
      <c r="O908" s="18">
        <v>-6.69</v>
      </c>
      <c r="P908" s="18">
        <v>-16.695</v>
      </c>
      <c r="Q908" s="18">
        <v>-11.420000000000002</v>
      </c>
      <c r="R908" s="18">
        <v>2.2599999999999998</v>
      </c>
      <c r="S908" s="18">
        <v>-16.96</v>
      </c>
      <c r="T908" s="18">
        <v>-7.95</v>
      </c>
      <c r="U908" s="18">
        <v>-1.28</v>
      </c>
      <c r="V908" s="18">
        <v>0.47</v>
      </c>
      <c r="W908" s="18">
        <v>-12.6</v>
      </c>
      <c r="X908" s="18">
        <v>-10.61</v>
      </c>
      <c r="Y908" s="18">
        <v>-3.71</v>
      </c>
      <c r="Z908" s="18">
        <v>-9.7799999999999994</v>
      </c>
      <c r="AA908" s="18">
        <v>-6.88</v>
      </c>
      <c r="AB908" s="18">
        <v>-7.98</v>
      </c>
      <c r="AC908" s="18">
        <v>-10.92</v>
      </c>
      <c r="AD908" s="18">
        <v>-3.7480309245180199</v>
      </c>
      <c r="AE908" s="18">
        <v>-5.5472552766896559</v>
      </c>
      <c r="AF908" s="18">
        <v>-7.9664725825352338</v>
      </c>
      <c r="AG908" s="18">
        <v>-5.4587067372566693</v>
      </c>
      <c r="AH908" s="18">
        <v>-5.6873917401385814</v>
      </c>
      <c r="AI908" s="18">
        <v>-6.3030184056283245</v>
      </c>
      <c r="AJ908" s="18">
        <v>4.4963856956341752</v>
      </c>
      <c r="AK908" s="18">
        <v>4.0385954441460203</v>
      </c>
      <c r="AM908" s="18">
        <v>0.89865772741752892</v>
      </c>
      <c r="AN908" s="18">
        <v>61.746478587873064</v>
      </c>
      <c r="AO908" s="18">
        <v>33.88916475591386</v>
      </c>
      <c r="AP908" s="18">
        <v>0.85</v>
      </c>
      <c r="AQ908" s="18">
        <v>2.89</v>
      </c>
      <c r="AR908" s="21"/>
      <c r="AS908" s="21">
        <f t="shared" si="182"/>
        <v>-7.9698523312384921</v>
      </c>
      <c r="AT908" s="21">
        <f t="shared" si="183"/>
        <v>-5.4620864859599276</v>
      </c>
      <c r="AV908" s="2">
        <f t="shared" si="184"/>
        <v>-8.1128005563691925</v>
      </c>
      <c r="AW908" s="2">
        <f t="shared" si="185"/>
        <v>-8.8086700320786253</v>
      </c>
      <c r="AX908" s="2">
        <f t="shared" si="186"/>
        <v>0.92033527417464767</v>
      </c>
      <c r="AY908" s="2">
        <f t="shared" si="187"/>
        <v>0.94541293262743331</v>
      </c>
      <c r="AZ908" s="2">
        <f t="shared" si="188"/>
        <v>0.97688652992238878</v>
      </c>
      <c r="BA908" s="2">
        <f t="shared" si="189"/>
        <v>2.311347007761122E-2</v>
      </c>
      <c r="BB908" s="2">
        <f t="shared" si="190"/>
        <v>0.92089987695338904</v>
      </c>
      <c r="BD908" s="2">
        <f t="shared" si="191"/>
        <v>-7.8988685387365836</v>
      </c>
      <c r="BE908" s="2">
        <f t="shared" si="192"/>
        <v>-5.4134382052098369</v>
      </c>
      <c r="BO908" s="21">
        <f t="shared" si="193"/>
        <v>637.3721060576903</v>
      </c>
      <c r="BP908" s="21">
        <f t="shared" si="194"/>
        <v>948.57902909212487</v>
      </c>
    </row>
    <row r="909" spans="2:68" x14ac:dyDescent="0.3">
      <c r="B909" s="12">
        <v>44712</v>
      </c>
      <c r="C909" s="18">
        <v>-0.21129999999999999</v>
      </c>
      <c r="D909" s="18">
        <v>2.9158026156017591E-2</v>
      </c>
      <c r="E909" s="18">
        <v>0.28766149565406002</v>
      </c>
      <c r="F909" s="18">
        <v>0.64885793053383001</v>
      </c>
      <c r="G909" s="18">
        <v>0.90973467970251998</v>
      </c>
      <c r="H909" s="18">
        <v>1.0426053875108001</v>
      </c>
      <c r="I909" s="18">
        <v>1.0019788326304</v>
      </c>
      <c r="J909" s="18">
        <v>-0.78612595429218002</v>
      </c>
      <c r="K909" s="18">
        <v>-1.1893268635455001</v>
      </c>
      <c r="L909" s="18">
        <v>-0.6</v>
      </c>
      <c r="M909" s="18">
        <v>-0.44</v>
      </c>
      <c r="N909" s="18">
        <v>-3.07</v>
      </c>
      <c r="O909" s="18">
        <v>6.73</v>
      </c>
      <c r="P909" s="18">
        <v>-5.1049999999999995</v>
      </c>
      <c r="Q909" s="18">
        <v>0.19500000000000006</v>
      </c>
      <c r="R909" s="18">
        <v>-1.63</v>
      </c>
      <c r="S909" s="18">
        <v>-9.0399999999999991</v>
      </c>
      <c r="T909" s="18">
        <v>-0.1</v>
      </c>
      <c r="U909" s="18">
        <v>15.52</v>
      </c>
      <c r="V909" s="18">
        <v>-0.94</v>
      </c>
      <c r="W909" s="18">
        <v>-2.11</v>
      </c>
      <c r="X909" s="18">
        <v>8.65</v>
      </c>
      <c r="Y909" s="18">
        <v>4.79</v>
      </c>
      <c r="Z909" s="18">
        <v>-4.0999999999999996</v>
      </c>
      <c r="AA909" s="18">
        <v>0.96</v>
      </c>
      <c r="AB909" s="18">
        <v>2.88</v>
      </c>
      <c r="AC909" s="18">
        <v>-2.83</v>
      </c>
      <c r="AD909" s="18">
        <v>0.89211777723956498</v>
      </c>
      <c r="AE909" s="18">
        <v>0.46503698776763081</v>
      </c>
      <c r="AF909" s="18">
        <v>0.18785444476929758</v>
      </c>
      <c r="AG909" s="18">
        <v>0.88525962297802963</v>
      </c>
      <c r="AH909" s="18">
        <v>0.9928384915530053</v>
      </c>
      <c r="AI909" s="18">
        <v>1.2575905543032118</v>
      </c>
      <c r="AJ909" s="18">
        <v>2.7700746609782279</v>
      </c>
      <c r="AK909" s="18">
        <v>9.3603594989960737</v>
      </c>
      <c r="AM909" s="18">
        <v>1.2482881942895263</v>
      </c>
      <c r="AN909" s="18">
        <v>60.614802714388375</v>
      </c>
      <c r="AO909" s="18">
        <v>30.673155079545143</v>
      </c>
      <c r="AP909" s="18">
        <v>1.1599999999999999</v>
      </c>
      <c r="AQ909" s="18">
        <v>2.85</v>
      </c>
      <c r="AR909" s="21"/>
      <c r="AS909" s="21">
        <f t="shared" si="182"/>
        <v>0.15869641861327999</v>
      </c>
      <c r="AT909" s="21">
        <f t="shared" si="183"/>
        <v>0.85610159682201203</v>
      </c>
      <c r="AV909" s="2">
        <f t="shared" si="184"/>
        <v>-0.85121219605760912</v>
      </c>
      <c r="AW909" s="2">
        <f t="shared" si="185"/>
        <v>-1.0443142958017182</v>
      </c>
      <c r="AX909" s="2">
        <f t="shared" si="186"/>
        <v>1.001878544447693</v>
      </c>
      <c r="AY909" s="2">
        <f t="shared" si="187"/>
        <v>1.0088525962297803</v>
      </c>
      <c r="AZ909" s="2">
        <f t="shared" si="188"/>
        <v>0.97672938169168821</v>
      </c>
      <c r="BA909" s="2">
        <f t="shared" si="189"/>
        <v>2.3270618308311786E-2</v>
      </c>
      <c r="BB909" s="2">
        <f t="shared" si="190"/>
        <v>1.0020397389848781</v>
      </c>
      <c r="BD909" s="2">
        <f t="shared" si="191"/>
        <v>0.15673985352596861</v>
      </c>
      <c r="BE909" s="2">
        <f t="shared" si="192"/>
        <v>0.84554673673020853</v>
      </c>
      <c r="BO909" s="21">
        <f t="shared" si="193"/>
        <v>639.90295771027058</v>
      </c>
      <c r="BP909" s="21">
        <f t="shared" si="194"/>
        <v>950.51388271800192</v>
      </c>
    </row>
    <row r="910" spans="2:68" x14ac:dyDescent="0.3">
      <c r="B910" s="12">
        <v>44742</v>
      </c>
      <c r="C910" s="18">
        <v>-8.3998000000000008</v>
      </c>
      <c r="D910" s="18">
        <v>5.7486505567205803E-2</v>
      </c>
      <c r="E910" s="18">
        <v>-0.50495243032390003</v>
      </c>
      <c r="F910" s="18">
        <v>-0.56240788314657997</v>
      </c>
      <c r="G910" s="18">
        <v>-0.82985281732369998</v>
      </c>
      <c r="H910" s="18">
        <v>-1.0050196124999</v>
      </c>
      <c r="I910" s="18">
        <v>-1.2064134495641001</v>
      </c>
      <c r="J910" s="18">
        <v>-2.3198886399131</v>
      </c>
      <c r="K910" s="18">
        <v>-2.4067194314327001</v>
      </c>
      <c r="L910" s="18">
        <v>-6.82</v>
      </c>
      <c r="M910" s="18">
        <v>-8.0299999999999994</v>
      </c>
      <c r="N910" s="18">
        <v>-7.67</v>
      </c>
      <c r="O910" s="18">
        <v>-12.56</v>
      </c>
      <c r="P910" s="18">
        <v>-11.100000000000001</v>
      </c>
      <c r="Q910" s="18">
        <v>-7.9</v>
      </c>
      <c r="R910" s="18">
        <v>-3.91</v>
      </c>
      <c r="S910" s="18">
        <v>-11.89</v>
      </c>
      <c r="T910" s="18">
        <v>-10.01</v>
      </c>
      <c r="U910" s="18">
        <v>-16.55</v>
      </c>
      <c r="V910" s="18">
        <v>-8.3000000000000007</v>
      </c>
      <c r="W910" s="18">
        <v>-8.17</v>
      </c>
      <c r="X910" s="18">
        <v>-6.64</v>
      </c>
      <c r="Y910" s="18">
        <v>-6.54</v>
      </c>
      <c r="Z910" s="18">
        <v>-7.73</v>
      </c>
      <c r="AA910" s="18">
        <v>-2.0099999999999998</v>
      </c>
      <c r="AB910" s="18">
        <v>-9.0500000000000007</v>
      </c>
      <c r="AC910" s="18">
        <v>-11.29</v>
      </c>
      <c r="AD910" s="18">
        <v>-9.2568462556266056</v>
      </c>
      <c r="AE910" s="18">
        <v>-6.5621653198325358</v>
      </c>
      <c r="AF910" s="18">
        <v>-8.3882214891117908</v>
      </c>
      <c r="AG910" s="18">
        <v>-2.2122253075184672</v>
      </c>
      <c r="AH910" s="18">
        <v>-2.6995548369624034</v>
      </c>
      <c r="AI910" s="18">
        <v>-3.3109091476029695</v>
      </c>
      <c r="AJ910" s="18">
        <v>-7.90831455343376</v>
      </c>
      <c r="AK910" s="18">
        <v>-5.787725126770404</v>
      </c>
      <c r="AM910" s="18">
        <v>-6.4407652985098984E-3</v>
      </c>
      <c r="AN910" s="18">
        <v>54.347316461486223</v>
      </c>
      <c r="AO910" s="18">
        <v>29.047721395103849</v>
      </c>
      <c r="AP910" s="18">
        <v>1.72</v>
      </c>
      <c r="AQ910" s="18">
        <v>2.98</v>
      </c>
      <c r="AR910" s="21"/>
      <c r="AS910" s="21">
        <f t="shared" si="182"/>
        <v>-8.4457079946789975</v>
      </c>
      <c r="AT910" s="21">
        <f t="shared" si="183"/>
        <v>-2.269711813085673</v>
      </c>
      <c r="AV910" s="2">
        <f t="shared" si="184"/>
        <v>-6.5289818693352828</v>
      </c>
      <c r="AW910" s="2">
        <f t="shared" si="185"/>
        <v>-8.2380614739978366</v>
      </c>
      <c r="AX910" s="2">
        <f t="shared" si="186"/>
        <v>0.91611778510888209</v>
      </c>
      <c r="AY910" s="2">
        <f t="shared" si="187"/>
        <v>0.97787774692481533</v>
      </c>
      <c r="AZ910" s="2">
        <f t="shared" si="188"/>
        <v>0.97519950263882171</v>
      </c>
      <c r="BA910" s="2">
        <f t="shared" si="189"/>
        <v>2.4800497361178286E-2</v>
      </c>
      <c r="BB910" s="2">
        <f t="shared" si="190"/>
        <v>0.91755497760703653</v>
      </c>
      <c r="BD910" s="2">
        <f t="shared" si="191"/>
        <v>-8.4462519979467068</v>
      </c>
      <c r="BE910" s="2">
        <f t="shared" si="192"/>
        <v>-2.2698580093126624</v>
      </c>
      <c r="BO910" s="21">
        <f t="shared" si="193"/>
        <v>598.08259497238248</v>
      </c>
      <c r="BP910" s="21">
        <f t="shared" si="194"/>
        <v>872.14874437249364</v>
      </c>
    </row>
    <row r="911" spans="2:68" x14ac:dyDescent="0.3">
      <c r="B911" s="12">
        <v>44771</v>
      </c>
      <c r="C911" s="18">
        <v>9.0350999999999999</v>
      </c>
      <c r="D911" s="18">
        <v>9.3453224911099753E-2</v>
      </c>
      <c r="E911" s="18">
        <v>0.17565600581286001</v>
      </c>
      <c r="F911" s="18">
        <v>0.43176768747630001</v>
      </c>
      <c r="G911" s="18">
        <v>2.0993499272206999</v>
      </c>
      <c r="H911" s="18">
        <v>2.7980990026995003</v>
      </c>
      <c r="I911" s="18">
        <v>3.3719372882691001</v>
      </c>
      <c r="J911" s="18">
        <v>3.0676995108581999</v>
      </c>
      <c r="K911" s="18">
        <v>3.7322078781860002</v>
      </c>
      <c r="L911" s="18">
        <v>8.2200000000000006</v>
      </c>
      <c r="M911" s="18">
        <v>9.52</v>
      </c>
      <c r="N911" s="18">
        <v>12.74</v>
      </c>
      <c r="O911" s="18">
        <v>7.08</v>
      </c>
      <c r="P911" s="18">
        <v>12.22</v>
      </c>
      <c r="Q911" s="18">
        <v>5.91</v>
      </c>
      <c r="R911" s="18">
        <v>4.1500000000000004</v>
      </c>
      <c r="S911" s="18">
        <v>27.65</v>
      </c>
      <c r="T911" s="18">
        <v>11.03</v>
      </c>
      <c r="U911" s="18">
        <v>10.47</v>
      </c>
      <c r="V911" s="18">
        <v>3.16</v>
      </c>
      <c r="W911" s="18">
        <v>11.7</v>
      </c>
      <c r="X911" s="18">
        <v>-0.04</v>
      </c>
      <c r="Y911" s="18">
        <v>6.3</v>
      </c>
      <c r="Z911" s="18">
        <v>14.7</v>
      </c>
      <c r="AA911" s="18">
        <v>2.77</v>
      </c>
      <c r="AB911" s="18">
        <v>7.4</v>
      </c>
      <c r="AC911" s="18">
        <v>11.19</v>
      </c>
      <c r="AD911" s="18">
        <v>4.9929390780645733</v>
      </c>
      <c r="AE911" s="18">
        <v>-0.16225308504145275</v>
      </c>
      <c r="AF911" s="18">
        <v>7.0184126700128857</v>
      </c>
      <c r="AG911" s="18">
        <v>1.7454217633175562</v>
      </c>
      <c r="AH911" s="18">
        <v>1.2196679684827627</v>
      </c>
      <c r="AI911" s="18">
        <v>3.4507835724162383</v>
      </c>
      <c r="AJ911" s="18">
        <v>0.48620278842128606</v>
      </c>
      <c r="AK911" s="18">
        <v>-5.9855233853006728</v>
      </c>
      <c r="AM911" s="18">
        <v>7.8650199846097557E-2</v>
      </c>
      <c r="AN911" s="18">
        <v>59.151773502539818</v>
      </c>
      <c r="AO911" s="18">
        <v>29.004618317208941</v>
      </c>
      <c r="AP911" s="18">
        <v>2.41</v>
      </c>
      <c r="AQ911" s="18">
        <v>2.67</v>
      </c>
      <c r="AR911" s="21"/>
      <c r="AS911" s="21">
        <f t="shared" si="182"/>
        <v>6.924959445101786</v>
      </c>
      <c r="AT911" s="21">
        <f t="shared" si="183"/>
        <v>1.6519685384064564</v>
      </c>
      <c r="AV911" s="2">
        <f t="shared" si="184"/>
        <v>5.3578651981581897</v>
      </c>
      <c r="AW911" s="2">
        <f t="shared" si="185"/>
        <v>6.8089896730997745</v>
      </c>
      <c r="AX911" s="2">
        <f t="shared" si="186"/>
        <v>1.0701841267001289</v>
      </c>
      <c r="AY911" s="2">
        <f t="shared" si="187"/>
        <v>1.0174542176331756</v>
      </c>
      <c r="AZ911" s="2">
        <f t="shared" si="188"/>
        <v>0.97639262063459764</v>
      </c>
      <c r="BA911" s="2">
        <f t="shared" si="189"/>
        <v>2.3607379365402359E-2</v>
      </c>
      <c r="BB911" s="2">
        <f t="shared" si="190"/>
        <v>1.0688763987294587</v>
      </c>
      <c r="BD911" s="2">
        <f t="shared" si="191"/>
        <v>6.919517230971242</v>
      </c>
      <c r="BE911" s="2">
        <f t="shared" si="192"/>
        <v>1.6506702829301316</v>
      </c>
      <c r="BO911" s="21">
        <f t="shared" si="193"/>
        <v>630.59744734083972</v>
      </c>
      <c r="BP911" s="21">
        <f t="shared" si="194"/>
        <v>932.21920904129024</v>
      </c>
    </row>
    <row r="912" spans="2:68" x14ac:dyDescent="0.3">
      <c r="B912" s="12">
        <v>44804</v>
      </c>
      <c r="C912" s="18">
        <v>-3.6233</v>
      </c>
      <c r="D912" s="18">
        <v>0.18072222238860736</v>
      </c>
      <c r="E912" s="18">
        <v>-0.26656569481256998</v>
      </c>
      <c r="F912" s="18">
        <v>-0.81122847594365999</v>
      </c>
      <c r="G912" s="18">
        <v>-2.9354444415012</v>
      </c>
      <c r="H912" s="18">
        <v>-3.7216318024828001</v>
      </c>
      <c r="I912" s="18">
        <v>-4.3289383431140998</v>
      </c>
      <c r="J912" s="18">
        <v>-4.6849107083788004</v>
      </c>
      <c r="K912" s="18">
        <v>-5.3490227363383003</v>
      </c>
      <c r="L912" s="18">
        <v>0.56999999999999995</v>
      </c>
      <c r="M912" s="18">
        <v>-3.82</v>
      </c>
      <c r="N912" s="18">
        <v>-5.05</v>
      </c>
      <c r="O912" s="18">
        <v>-2.38</v>
      </c>
      <c r="P912" s="18">
        <v>-2.2350000000000003</v>
      </c>
      <c r="Q912" s="18">
        <v>-0.87</v>
      </c>
      <c r="R912" s="18">
        <v>-1.82</v>
      </c>
      <c r="S912" s="18">
        <v>-5.81</v>
      </c>
      <c r="T912" s="18">
        <v>-4.37</v>
      </c>
      <c r="U912" s="18">
        <v>3.32</v>
      </c>
      <c r="V912" s="18">
        <v>-1.61</v>
      </c>
      <c r="W912" s="18">
        <v>-5.3</v>
      </c>
      <c r="X912" s="18">
        <v>-2.86</v>
      </c>
      <c r="Y912" s="18">
        <v>0.15</v>
      </c>
      <c r="Z912" s="18">
        <v>-3.1</v>
      </c>
      <c r="AA912" s="18">
        <v>-5.03</v>
      </c>
      <c r="AB912" s="18">
        <v>-2.15</v>
      </c>
      <c r="AC912" s="18">
        <v>-3.38</v>
      </c>
      <c r="AD912" s="18">
        <v>-4.7389038965075176</v>
      </c>
      <c r="AE912" s="18">
        <v>0.45474876994184843</v>
      </c>
      <c r="AF912" s="18">
        <v>-3.6426955021226615</v>
      </c>
      <c r="AG912" s="18">
        <v>-4.0300673657275299</v>
      </c>
      <c r="AH912" s="18">
        <v>-4.0275499257017895</v>
      </c>
      <c r="AI912" s="18">
        <v>-3.1556185902214873</v>
      </c>
      <c r="AJ912" s="18">
        <v>-0.32683927198153828</v>
      </c>
      <c r="AK912" s="18">
        <v>-11.074918566775239</v>
      </c>
      <c r="AM912" s="18">
        <v>0.38345714392176156</v>
      </c>
      <c r="AN912" s="18">
        <v>56.132964782096565</v>
      </c>
      <c r="AO912" s="18">
        <v>30.698763365175299</v>
      </c>
      <c r="AP912" s="18">
        <v>2.96</v>
      </c>
      <c r="AQ912" s="18">
        <v>3.15</v>
      </c>
      <c r="AR912" s="21"/>
      <c r="AS912" s="21">
        <f t="shared" si="182"/>
        <v>-3.8234177245112688</v>
      </c>
      <c r="AT912" s="21">
        <f t="shared" si="183"/>
        <v>-4.2107895881161372</v>
      </c>
      <c r="AV912" s="2">
        <f t="shared" si="184"/>
        <v>-4.1423642051258831</v>
      </c>
      <c r="AW912" s="2">
        <f t="shared" si="185"/>
        <v>-4.0352974805840214</v>
      </c>
      <c r="AX912" s="2">
        <f t="shared" si="186"/>
        <v>0.96357304497877339</v>
      </c>
      <c r="AY912" s="2">
        <f t="shared" si="187"/>
        <v>0.9596993263427247</v>
      </c>
      <c r="AZ912" s="2">
        <f t="shared" si="188"/>
        <v>0.97648529442299792</v>
      </c>
      <c r="BA912" s="2">
        <f t="shared" si="189"/>
        <v>2.3514705577002082E-2</v>
      </c>
      <c r="BB912" s="2">
        <f t="shared" si="190"/>
        <v>0.9634815966333774</v>
      </c>
      <c r="BD912" s="2">
        <f t="shared" si="191"/>
        <v>-3.8088125606488714</v>
      </c>
      <c r="BE912" s="2">
        <f t="shared" si="192"/>
        <v>-4.1947046933032448</v>
      </c>
      <c r="BO912" s="21">
        <f t="shared" si="193"/>
        <v>606.89387536497202</v>
      </c>
      <c r="BP912" s="21">
        <f t="shared" si="194"/>
        <v>898.17605193940653</v>
      </c>
    </row>
    <row r="913" spans="2:68" x14ac:dyDescent="0.3">
      <c r="B913" s="12">
        <v>44834</v>
      </c>
      <c r="C913" s="18">
        <v>-9.1323000000000008</v>
      </c>
      <c r="D913" s="18">
        <v>0.19642624600137992</v>
      </c>
      <c r="E913" s="18">
        <v>-0.40264661837963001</v>
      </c>
      <c r="F913" s="18">
        <v>-1.286465506448</v>
      </c>
      <c r="G913" s="18">
        <v>-3.1851731382321002</v>
      </c>
      <c r="H913" s="18">
        <v>-3.9030334997967002</v>
      </c>
      <c r="I913" s="18">
        <v>-5.0055880102805004</v>
      </c>
      <c r="J913" s="18">
        <v>-6.7944907271738</v>
      </c>
      <c r="K913" s="18">
        <v>-8.5155450185893997</v>
      </c>
      <c r="L913" s="18">
        <v>-9.44</v>
      </c>
      <c r="M913" s="18">
        <v>-8.9499999999999993</v>
      </c>
      <c r="N913" s="18">
        <v>-9.9499999999999993</v>
      </c>
      <c r="O913" s="18">
        <v>-8.18</v>
      </c>
      <c r="P913" s="18">
        <v>-11.684999999999999</v>
      </c>
      <c r="Q913" s="18">
        <v>-6.45</v>
      </c>
      <c r="R913" s="18">
        <v>-8.35</v>
      </c>
      <c r="S913" s="18">
        <v>-6.55</v>
      </c>
      <c r="T913" s="18">
        <v>-11.92</v>
      </c>
      <c r="U913" s="18">
        <v>-9.17</v>
      </c>
      <c r="V913" s="18">
        <v>-10.75</v>
      </c>
      <c r="W913" s="18">
        <v>-11.44</v>
      </c>
      <c r="X913" s="18">
        <v>-13.83</v>
      </c>
      <c r="Y913" s="18">
        <v>-11.62</v>
      </c>
      <c r="Z913" s="18">
        <v>-7.63</v>
      </c>
      <c r="AA913" s="18">
        <v>-1.91</v>
      </c>
      <c r="AB913" s="18">
        <v>-7.68</v>
      </c>
      <c r="AC913" s="18">
        <v>-8.83</v>
      </c>
      <c r="AD913" s="18">
        <v>-9.3081026890180052</v>
      </c>
      <c r="AE913" s="18">
        <v>-11.673172541743959</v>
      </c>
      <c r="AF913" s="18">
        <v>-9.5307762973015357</v>
      </c>
      <c r="AG913" s="18">
        <v>-5.7188244729697857</v>
      </c>
      <c r="AH913" s="18">
        <v>-5.7301951709203713</v>
      </c>
      <c r="AI913" s="18">
        <v>-5.7690177086722638</v>
      </c>
      <c r="AJ913" s="18">
        <v>-7.3747830000642995</v>
      </c>
      <c r="AK913" s="18">
        <v>-11.299811299811303</v>
      </c>
      <c r="AM913" s="18">
        <v>0.51359751097552753</v>
      </c>
      <c r="AN913" s="18">
        <v>50.400541101487271</v>
      </c>
      <c r="AO913" s="18">
        <v>28.229884655821973</v>
      </c>
      <c r="AP913" s="18">
        <v>3.33</v>
      </c>
      <c r="AQ913" s="18">
        <v>3.83</v>
      </c>
      <c r="AR913" s="21"/>
      <c r="AS913" s="21">
        <f t="shared" si="182"/>
        <v>-9.7272025433029157</v>
      </c>
      <c r="AT913" s="21">
        <f t="shared" si="183"/>
        <v>-5.9152507189711656</v>
      </c>
      <c r="AV913" s="2">
        <f t="shared" si="184"/>
        <v>-8.9007882609775368</v>
      </c>
      <c r="AW913" s="2">
        <f t="shared" si="185"/>
        <v>-9.9547368834541849</v>
      </c>
      <c r="AX913" s="2">
        <f t="shared" si="186"/>
        <v>0.90469223702698465</v>
      </c>
      <c r="AY913" s="2">
        <f t="shared" si="187"/>
        <v>0.94281175527030214</v>
      </c>
      <c r="AZ913" s="2">
        <f t="shared" si="188"/>
        <v>0.97551875025139156</v>
      </c>
      <c r="BA913" s="2">
        <f t="shared" si="189"/>
        <v>2.4481249748608436E-2</v>
      </c>
      <c r="BB913" s="2">
        <f t="shared" si="190"/>
        <v>0.90558860627521343</v>
      </c>
      <c r="BD913" s="2">
        <f t="shared" si="191"/>
        <v>-9.6774991485512789</v>
      </c>
      <c r="BE913" s="2">
        <f t="shared" si="192"/>
        <v>-5.8850253751242496</v>
      </c>
      <c r="BO913" s="21">
        <f t="shared" si="193"/>
        <v>555.99252838803238</v>
      </c>
      <c r="BP913" s="21">
        <f t="shared" si="194"/>
        <v>813.37799906558087</v>
      </c>
    </row>
    <row r="914" spans="2:68" x14ac:dyDescent="0.3">
      <c r="B914" s="12">
        <v>44865</v>
      </c>
      <c r="C914" s="18">
        <v>7.7394000000000007</v>
      </c>
      <c r="D914" s="18">
        <v>0.22738692000843219</v>
      </c>
      <c r="E914" s="18">
        <v>0.13715808448937999</v>
      </c>
      <c r="F914" s="18">
        <v>2.2274527411702001E-2</v>
      </c>
      <c r="G914" s="18">
        <v>-0.36918762512261</v>
      </c>
      <c r="H914" s="18">
        <v>-0.66288504679073001</v>
      </c>
      <c r="I914" s="18">
        <v>-1.4967804190095</v>
      </c>
      <c r="J914" s="18">
        <v>-4.1091828906719998</v>
      </c>
      <c r="K914" s="18">
        <v>-6.5623785235532006</v>
      </c>
      <c r="L914" s="18">
        <v>6.98</v>
      </c>
      <c r="M914" s="18">
        <v>7.87</v>
      </c>
      <c r="N914" s="18">
        <v>5.16</v>
      </c>
      <c r="O914" s="18">
        <v>13.22</v>
      </c>
      <c r="P914" s="18">
        <v>5.2850000000000001</v>
      </c>
      <c r="Q914" s="18">
        <v>14.085000000000001</v>
      </c>
      <c r="R914" s="18">
        <v>9.98</v>
      </c>
      <c r="S914" s="18">
        <v>-6.61</v>
      </c>
      <c r="T914" s="18">
        <v>14.83</v>
      </c>
      <c r="U914" s="18">
        <v>23.51</v>
      </c>
      <c r="V914" s="18">
        <v>6.91</v>
      </c>
      <c r="W914" s="18">
        <v>4.97</v>
      </c>
      <c r="X914" s="18">
        <v>10.57</v>
      </c>
      <c r="Y914" s="18">
        <v>3.51</v>
      </c>
      <c r="Z914" s="18">
        <v>4.3499999999999996</v>
      </c>
      <c r="AA914" s="18">
        <v>8.8000000000000007</v>
      </c>
      <c r="AB914" s="18">
        <v>12.73</v>
      </c>
      <c r="AC914" s="18">
        <v>9.5500000000000007</v>
      </c>
      <c r="AD914" s="18">
        <v>5.386113197003306</v>
      </c>
      <c r="AE914" s="18">
        <v>-3.0915708567606948</v>
      </c>
      <c r="AF914" s="18">
        <v>6.0601317897925222</v>
      </c>
      <c r="AG914" s="18">
        <v>-0.29029072500240671</v>
      </c>
      <c r="AH914" s="18">
        <v>0.41676265901464671</v>
      </c>
      <c r="AI914" s="18">
        <v>-0.96564577329383283</v>
      </c>
      <c r="AJ914" s="18">
        <v>2.4954879911148087</v>
      </c>
      <c r="AK914" s="18">
        <v>8.296833938180459</v>
      </c>
      <c r="AM914" s="18">
        <v>0.26354397827190734</v>
      </c>
      <c r="AN914" s="18">
        <v>54.205005408623698</v>
      </c>
      <c r="AO914" s="18">
        <v>27.080766925400699</v>
      </c>
      <c r="AP914" s="18">
        <v>4.22</v>
      </c>
      <c r="AQ914" s="18">
        <v>4.0999999999999996</v>
      </c>
      <c r="AR914" s="21"/>
      <c r="AS914" s="21">
        <f t="shared" si="182"/>
        <v>5.83274486978409</v>
      </c>
      <c r="AT914" s="21">
        <f t="shared" si="183"/>
        <v>-0.5176776450108389</v>
      </c>
      <c r="AV914" s="2">
        <f t="shared" si="184"/>
        <v>3.891461057082136</v>
      </c>
      <c r="AW914" s="2">
        <f t="shared" si="185"/>
        <v>5.6411215319267294</v>
      </c>
      <c r="AX914" s="2">
        <f t="shared" si="186"/>
        <v>1.0606013178979252</v>
      </c>
      <c r="AY914" s="2">
        <f t="shared" si="187"/>
        <v>0.99709709274997593</v>
      </c>
      <c r="AZ914" s="2">
        <f t="shared" si="188"/>
        <v>0.97695079547853081</v>
      </c>
      <c r="BA914" s="2">
        <f t="shared" si="189"/>
        <v>2.3049204521469191E-2</v>
      </c>
      <c r="BB914" s="2">
        <f t="shared" si="190"/>
        <v>1.0590466551019864</v>
      </c>
      <c r="BD914" s="2">
        <f t="shared" si="191"/>
        <v>5.8174134270060343</v>
      </c>
      <c r="BE914" s="2">
        <f t="shared" si="192"/>
        <v>-0.51631692285186404</v>
      </c>
      <c r="BO914" s="21">
        <f t="shared" si="193"/>
        <v>579.0940459387474</v>
      </c>
      <c r="BP914" s="21">
        <f t="shared" si="194"/>
        <v>861.40524924395004</v>
      </c>
    </row>
    <row r="915" spans="2:68" x14ac:dyDescent="0.3">
      <c r="B915" s="12">
        <v>44895</v>
      </c>
      <c r="C915" s="18">
        <v>5.2353999999999994</v>
      </c>
      <c r="D915" s="18">
        <v>0.28852901145166587</v>
      </c>
      <c r="E915" s="18">
        <v>0.20163627417897001</v>
      </c>
      <c r="F915" s="18">
        <v>0.80696841272232001</v>
      </c>
      <c r="G915" s="18">
        <v>2.6003715143794</v>
      </c>
      <c r="H915" s="18">
        <v>3.5594279005352001</v>
      </c>
      <c r="I915" s="18">
        <v>4.0789414193782001</v>
      </c>
      <c r="J915" s="18">
        <v>7.120774074851</v>
      </c>
      <c r="K915" s="18">
        <v>7.7931301110243005</v>
      </c>
      <c r="L915" s="18">
        <v>-1.48</v>
      </c>
      <c r="M915" s="18">
        <v>5.23</v>
      </c>
      <c r="N915" s="18">
        <v>4.5999999999999996</v>
      </c>
      <c r="O915" s="18">
        <v>4.97</v>
      </c>
      <c r="P915" s="18">
        <v>5.5</v>
      </c>
      <c r="Q915" s="18">
        <v>2.98</v>
      </c>
      <c r="R915" s="18">
        <v>5.3</v>
      </c>
      <c r="S915" s="18">
        <v>-8.1</v>
      </c>
      <c r="T915" s="18">
        <v>8.6300000000000008</v>
      </c>
      <c r="U915" s="18">
        <v>1.06</v>
      </c>
      <c r="V915" s="18">
        <v>9.91</v>
      </c>
      <c r="W915" s="18">
        <v>5.38</v>
      </c>
      <c r="X915" s="18">
        <v>2.15</v>
      </c>
      <c r="Y915" s="18">
        <v>6.78</v>
      </c>
      <c r="Z915" s="18">
        <v>3.79</v>
      </c>
      <c r="AA915" s="18">
        <v>5.35</v>
      </c>
      <c r="AB915" s="18">
        <v>4.79</v>
      </c>
      <c r="AC915" s="18">
        <v>7.64</v>
      </c>
      <c r="AD915" s="18">
        <v>11.279055797902959</v>
      </c>
      <c r="AE915" s="18">
        <v>14.847131283986226</v>
      </c>
      <c r="AF915" s="18">
        <v>7.8021418796695663</v>
      </c>
      <c r="AG915" s="18">
        <v>5.4465837026745678</v>
      </c>
      <c r="AH915" s="18">
        <v>5.9312050675317307</v>
      </c>
      <c r="AI915" s="18">
        <v>5.7853394251720758</v>
      </c>
      <c r="AJ915" s="18">
        <v>2.4076394297517956</v>
      </c>
      <c r="AK915" s="18">
        <v>-7.002542177027971</v>
      </c>
      <c r="AM915" s="18">
        <v>5.4914146419871024E-2</v>
      </c>
      <c r="AN915" s="18">
        <v>56.332512122551208</v>
      </c>
      <c r="AO915" s="18">
        <v>28.378949016273324</v>
      </c>
      <c r="AP915" s="18">
        <v>4.37</v>
      </c>
      <c r="AQ915" s="18">
        <v>3.68</v>
      </c>
      <c r="AR915" s="21"/>
      <c r="AS915" s="21">
        <f t="shared" si="182"/>
        <v>7.5136128682179004</v>
      </c>
      <c r="AT915" s="21">
        <f t="shared" si="183"/>
        <v>5.1580546912229019</v>
      </c>
      <c r="AV915" s="2">
        <f t="shared" si="184"/>
        <v>7.0405602801511957</v>
      </c>
      <c r="AW915" s="2">
        <f t="shared" si="185"/>
        <v>7.69293399106592</v>
      </c>
      <c r="AX915" s="2">
        <f t="shared" si="186"/>
        <v>1.0780214187966957</v>
      </c>
      <c r="AY915" s="2">
        <f t="shared" si="187"/>
        <v>1.0544658370267457</v>
      </c>
      <c r="AZ915" s="2">
        <f t="shared" si="188"/>
        <v>0.97744307737123515</v>
      </c>
      <c r="BA915" s="2">
        <f t="shared" si="189"/>
        <v>2.2556922628764853E-2</v>
      </c>
      <c r="BB915" s="2">
        <f t="shared" si="190"/>
        <v>1.0774784813748579</v>
      </c>
      <c r="BD915" s="2">
        <f t="shared" si="191"/>
        <v>7.50948909638013</v>
      </c>
      <c r="BE915" s="2">
        <f t="shared" si="192"/>
        <v>5.1552237441077908</v>
      </c>
      <c r="BO915" s="21">
        <f t="shared" si="193"/>
        <v>620.1835158741269</v>
      </c>
      <c r="BP915" s="21">
        <f t="shared" si="194"/>
        <v>928.14561980370229</v>
      </c>
    </row>
    <row r="916" spans="2:68" x14ac:dyDescent="0.3">
      <c r="B916" s="17">
        <v>44925</v>
      </c>
      <c r="C916" s="19">
        <v>-5.7119</v>
      </c>
      <c r="D916" s="19">
        <v>0.3325821592741196</v>
      </c>
      <c r="E916" s="19">
        <v>0.4018994513154</v>
      </c>
      <c r="F916" s="19">
        <v>8.4483441596005002E-2</v>
      </c>
      <c r="G916" s="19">
        <v>-0.83766917710041</v>
      </c>
      <c r="H916" s="19">
        <v>-1.5064922723972001</v>
      </c>
      <c r="I916" s="19">
        <v>-1.8565952476087</v>
      </c>
      <c r="J916" s="19">
        <v>-2.5771730491283003</v>
      </c>
      <c r="K916" s="19">
        <v>-3.5953011026084001</v>
      </c>
      <c r="L916" s="19">
        <v>-4.57</v>
      </c>
      <c r="M916" s="19">
        <v>-6.11</v>
      </c>
      <c r="N916" s="19">
        <v>-8</v>
      </c>
      <c r="O916" s="19">
        <v>-5.71</v>
      </c>
      <c r="P916" s="19">
        <v>-11.18</v>
      </c>
      <c r="Q916" s="19">
        <v>-3.81</v>
      </c>
      <c r="R916" s="19">
        <v>-2.66</v>
      </c>
      <c r="S916" s="19">
        <v>-28.07</v>
      </c>
      <c r="T916" s="19">
        <v>-2.42</v>
      </c>
      <c r="U916" s="19">
        <v>-4.2</v>
      </c>
      <c r="V916" s="19">
        <v>-2.2000000000000002</v>
      </c>
      <c r="W916" s="19">
        <v>-7.99</v>
      </c>
      <c r="X916" s="19">
        <v>-6.81</v>
      </c>
      <c r="Y916" s="19">
        <v>-1.21</v>
      </c>
      <c r="Z916" s="19">
        <v>-7.93</v>
      </c>
      <c r="AA916" s="19">
        <v>-1.73</v>
      </c>
      <c r="AB916" s="19">
        <v>-5.54</v>
      </c>
      <c r="AC916" s="19">
        <v>-5.0999999999999996</v>
      </c>
      <c r="AD916" s="19">
        <v>0.10892897428813608</v>
      </c>
      <c r="AE916" s="19">
        <v>-1.351596187991444</v>
      </c>
      <c r="AF916" s="19">
        <v>-3.8951263295143868</v>
      </c>
      <c r="AG916" s="19">
        <v>-1.0028429522274784</v>
      </c>
      <c r="AH916" s="19">
        <v>-0.82342097055363439</v>
      </c>
      <c r="AI916" s="19">
        <v>-0.79922026797727419</v>
      </c>
      <c r="AJ916" s="19">
        <v>-0.36042589775809875</v>
      </c>
      <c r="AK916" s="19">
        <v>-0.39761431411531323</v>
      </c>
      <c r="AM916" s="19">
        <v>0.51671284955088215</v>
      </c>
      <c r="AN916" s="19">
        <v>53.018394855893</v>
      </c>
      <c r="AO916" s="19">
        <v>28.316901284527301</v>
      </c>
      <c r="AP916" s="19">
        <v>4.42</v>
      </c>
      <c r="AQ916" s="19">
        <v>3.88</v>
      </c>
      <c r="AR916" s="21"/>
      <c r="AS916" s="21">
        <f t="shared" si="182"/>
        <v>-4.2277084887885064</v>
      </c>
      <c r="AT916" s="21">
        <f t="shared" si="183"/>
        <v>-1.335425111501598</v>
      </c>
      <c r="AV916" s="2">
        <f t="shared" si="184"/>
        <v>-3.5441541658791964</v>
      </c>
      <c r="AW916" s="2">
        <f t="shared" si="185"/>
        <v>-4.3465981667033411</v>
      </c>
      <c r="AX916" s="2">
        <f t="shared" si="186"/>
        <v>0.96104873670485613</v>
      </c>
      <c r="AY916" s="2">
        <f t="shared" si="187"/>
        <v>0.98997157047772522</v>
      </c>
      <c r="AZ916" s="2">
        <f t="shared" si="188"/>
        <v>0.97677998805181243</v>
      </c>
      <c r="BA916" s="2">
        <f t="shared" si="189"/>
        <v>2.3220011948187569E-2</v>
      </c>
      <c r="BB916" s="2">
        <f t="shared" si="190"/>
        <v>0.96170114682847541</v>
      </c>
      <c r="BD916" s="2">
        <f t="shared" si="191"/>
        <v>-4.2059756720420811</v>
      </c>
      <c r="BE916" s="2">
        <f t="shared" si="192"/>
        <v>-1.3285602698731356</v>
      </c>
      <c r="BO916" s="21">
        <f t="shared" si="193"/>
        <v>601.40782387749596</v>
      </c>
      <c r="BP916" s="21">
        <f t="shared" si="194"/>
        <v>892.5987069890466</v>
      </c>
    </row>
    <row r="917" spans="2:68" x14ac:dyDescent="0.3">
      <c r="B917" s="11"/>
      <c r="AV917" s="2">
        <f>AVERAGE(AV5:AV916)</f>
        <v>0.45885216674693224</v>
      </c>
      <c r="AW917" s="2">
        <f>AVERAGE(AW5:AW916)</f>
        <v>0.5284387002824158</v>
      </c>
    </row>
    <row r="918" spans="2:68" x14ac:dyDescent="0.3">
      <c r="AV918" s="2">
        <f>_xlfn.STDEV.S(AV5:AV916)</f>
        <v>2.9992728628344856</v>
      </c>
      <c r="AW918" s="2">
        <f>_xlfn.STDEV.S(AW5:AW916)</f>
        <v>3.7474914893952369</v>
      </c>
      <c r="BO918" s="2">
        <f>100*(BO916^(1/912) - 1)</f>
        <v>0.70414220658943094</v>
      </c>
      <c r="BP918" s="2">
        <f>100*(BP916^(1/912) - 1)</f>
        <v>0.74775298750180408</v>
      </c>
    </row>
    <row r="919" spans="2:68" x14ac:dyDescent="0.3">
      <c r="C919" s="32"/>
      <c r="D919" s="32"/>
      <c r="E919" s="32"/>
      <c r="F919" s="32"/>
      <c r="G919" s="32"/>
      <c r="H919" s="32"/>
      <c r="I919" s="32"/>
      <c r="J919" s="32"/>
      <c r="K919" s="32"/>
      <c r="Z919" s="21"/>
      <c r="AA919" s="21"/>
      <c r="AB919" s="21"/>
      <c r="AC919" s="21"/>
    </row>
    <row r="920" spans="2:68" x14ac:dyDescent="0.3">
      <c r="C920" s="32"/>
      <c r="D920" s="32"/>
      <c r="E920" s="32"/>
      <c r="F920" s="32"/>
      <c r="G920" s="32"/>
      <c r="H920" s="32"/>
      <c r="I920" s="32"/>
      <c r="J920" s="32"/>
      <c r="K920" s="32"/>
      <c r="Z920" s="21"/>
      <c r="AA920" s="21"/>
      <c r="AB920" s="21"/>
      <c r="AC920" s="21"/>
      <c r="AF920" s="21"/>
      <c r="AG920" s="21"/>
      <c r="AJ920" s="21"/>
      <c r="AK920" s="21"/>
      <c r="AV920" s="21"/>
      <c r="AW920" s="21"/>
    </row>
    <row r="921" spans="2:68" x14ac:dyDescent="0.3">
      <c r="C921" s="21"/>
      <c r="Z921" s="21"/>
      <c r="AA921" s="21"/>
      <c r="AB921" s="21"/>
      <c r="AC921" s="21"/>
      <c r="AJ921" s="21"/>
      <c r="AK921" s="21"/>
    </row>
    <row r="922" spans="2:68" x14ac:dyDescent="0.3">
      <c r="C922" s="21"/>
      <c r="AJ922" s="21"/>
      <c r="AK922" s="21"/>
    </row>
  </sheetData>
  <pageMargins left="0.7" right="0.7" top="0.75" bottom="0.75" header="0.3" footer="0.3"/>
  <pageSetup paperSize="9" orientation="portrait" r:id="rId1"/>
  <ignoredErrors>
    <ignoredError sqref="B2:AK2 AM2:AQ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80B9-4834-475C-96A1-DBAFFCA2AF5D}">
  <dimension ref="A1:AO914"/>
  <sheetViews>
    <sheetView topLeftCell="A874" workbookViewId="0">
      <selection activeCell="B914" sqref="B914"/>
    </sheetView>
  </sheetViews>
  <sheetFormatPr defaultRowHeight="14.4" x14ac:dyDescent="0.3"/>
  <cols>
    <col min="1" max="1" width="10.5546875" bestFit="1" customWidth="1"/>
  </cols>
  <sheetData>
    <row r="1" spans="1:41" x14ac:dyDescent="0.3">
      <c r="A1" t="s">
        <v>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136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79</v>
      </c>
      <c r="AD1" t="s">
        <v>80</v>
      </c>
      <c r="AE1" t="s">
        <v>81</v>
      </c>
      <c r="AF1" t="s">
        <v>132</v>
      </c>
      <c r="AG1" t="s">
        <v>116</v>
      </c>
      <c r="AH1" t="s">
        <v>117</v>
      </c>
      <c r="AI1" t="s">
        <v>88</v>
      </c>
      <c r="AJ1" t="s">
        <v>119</v>
      </c>
      <c r="AK1" t="s">
        <v>118</v>
      </c>
      <c r="AL1" t="s">
        <v>122</v>
      </c>
      <c r="AM1" t="s">
        <v>133</v>
      </c>
      <c r="AN1" t="s">
        <v>123</v>
      </c>
      <c r="AO1" t="s">
        <v>124</v>
      </c>
    </row>
    <row r="2" spans="1:41" x14ac:dyDescent="0.3">
      <c r="A2" s="33">
        <v>17167</v>
      </c>
      <c r="AL2">
        <v>22.629407590337415</v>
      </c>
      <c r="AM2">
        <v>11.372779425862705</v>
      </c>
      <c r="AN2">
        <v>0.38</v>
      </c>
      <c r="AO2">
        <v>1.82</v>
      </c>
    </row>
    <row r="3" spans="1:41" x14ac:dyDescent="0.3">
      <c r="A3" s="33">
        <v>17198</v>
      </c>
      <c r="B3">
        <v>1.3084</v>
      </c>
      <c r="C3">
        <v>2.6407576794396093E-2</v>
      </c>
      <c r="D3">
        <v>0.17831245096407</v>
      </c>
      <c r="E3">
        <v>0.15698054865208999</v>
      </c>
      <c r="F3">
        <v>0.22676116723385997</v>
      </c>
      <c r="G3">
        <v>0.29087266694182001</v>
      </c>
      <c r="H3">
        <v>0.22745170852888999</v>
      </c>
      <c r="I3">
        <v>-6.2774335140714996E-2</v>
      </c>
      <c r="J3">
        <v>-6.2774335140714996E-2</v>
      </c>
      <c r="K3">
        <v>4.84</v>
      </c>
      <c r="L3">
        <v>1.1599999999999999</v>
      </c>
      <c r="M3">
        <v>1.96</v>
      </c>
      <c r="N3">
        <v>1.92</v>
      </c>
      <c r="O3">
        <v>5.1950000000000003</v>
      </c>
      <c r="P3">
        <v>-2.7149999999999999</v>
      </c>
      <c r="Q3">
        <v>0.23</v>
      </c>
      <c r="R3">
        <v>10.9</v>
      </c>
      <c r="S3">
        <v>1.68</v>
      </c>
      <c r="T3">
        <v>-0.65</v>
      </c>
      <c r="U3">
        <v>-0.7</v>
      </c>
      <c r="V3">
        <v>6.37</v>
      </c>
      <c r="W3">
        <v>1.03</v>
      </c>
      <c r="X3">
        <v>-0.16</v>
      </c>
      <c r="Y3">
        <v>0.68</v>
      </c>
      <c r="Z3">
        <v>-5.32</v>
      </c>
      <c r="AA3">
        <v>2.27</v>
      </c>
      <c r="AB3">
        <v>7.0000000000000007E-2</v>
      </c>
      <c r="AC3">
        <v>3.9844509232264347</v>
      </c>
      <c r="AD3">
        <v>-0.24774376216599725</v>
      </c>
      <c r="AE3">
        <v>2.8338509316770066</v>
      </c>
      <c r="AF3">
        <v>0.53326199363039617</v>
      </c>
      <c r="AG3">
        <v>0.53903082166428806</v>
      </c>
      <c r="AH3">
        <v>1.0792163813020172</v>
      </c>
      <c r="AI3">
        <v>0.65958220802262435</v>
      </c>
      <c r="AK3">
        <v>0.65176908752329066</v>
      </c>
      <c r="AL3">
        <v>22.76621999225949</v>
      </c>
      <c r="AM3">
        <v>11.469296334735576</v>
      </c>
      <c r="AN3">
        <v>0.38</v>
      </c>
      <c r="AO3">
        <v>1.78</v>
      </c>
    </row>
    <row r="4" spans="1:41" x14ac:dyDescent="0.3">
      <c r="A4" s="33">
        <v>17226</v>
      </c>
      <c r="B4">
        <v>-1.1091</v>
      </c>
      <c r="C4">
        <v>2.8525133179391204E-2</v>
      </c>
      <c r="D4">
        <v>6.2681547562266002E-2</v>
      </c>
      <c r="E4">
        <v>2.1326725433653E-2</v>
      </c>
      <c r="F4">
        <v>5.8984924589527997E-2</v>
      </c>
      <c r="G4">
        <v>0.21162523626874996</v>
      </c>
      <c r="H4">
        <v>0.32339512176424001</v>
      </c>
      <c r="I4">
        <v>0.21007894511625999</v>
      </c>
      <c r="J4">
        <v>0.21007894511625999</v>
      </c>
      <c r="K4">
        <v>-0.1</v>
      </c>
      <c r="L4">
        <v>-1.08</v>
      </c>
      <c r="M4">
        <v>0.28000000000000003</v>
      </c>
      <c r="N4">
        <v>-1.62</v>
      </c>
      <c r="O4">
        <v>-1.1200000000000001</v>
      </c>
      <c r="P4">
        <v>-2.375</v>
      </c>
      <c r="Q4">
        <v>-0.31</v>
      </c>
      <c r="R4">
        <v>1.54</v>
      </c>
      <c r="S4">
        <v>-0.68</v>
      </c>
      <c r="T4">
        <v>-2.7</v>
      </c>
      <c r="U4">
        <v>-0.21</v>
      </c>
      <c r="V4">
        <v>-3.22</v>
      </c>
      <c r="W4">
        <v>-2.0499999999999998</v>
      </c>
      <c r="X4">
        <v>-0.88</v>
      </c>
      <c r="Y4">
        <v>-0.39</v>
      </c>
      <c r="Z4">
        <v>-4.1900000000000004</v>
      </c>
      <c r="AA4">
        <v>-2.82</v>
      </c>
      <c r="AB4">
        <v>-0.94</v>
      </c>
      <c r="AC4">
        <v>1.0280373831775824</v>
      </c>
      <c r="AD4">
        <v>-1.8931042347753335</v>
      </c>
      <c r="AE4">
        <v>-3.7750094375232912E-2</v>
      </c>
      <c r="AF4">
        <v>-0.31779446325621574</v>
      </c>
      <c r="AG4">
        <v>-0.48678725086555019</v>
      </c>
      <c r="AH4">
        <v>0.37572797294758153</v>
      </c>
      <c r="AI4">
        <v>3.214077670833082</v>
      </c>
      <c r="AK4">
        <v>1.7576318223866849</v>
      </c>
      <c r="AL4">
        <v>21.790501646816001</v>
      </c>
      <c r="AM4">
        <v>11.949565314209439</v>
      </c>
      <c r="AN4">
        <v>0.38</v>
      </c>
      <c r="AO4">
        <v>1.76</v>
      </c>
    </row>
    <row r="5" spans="1:41" x14ac:dyDescent="0.3">
      <c r="A5" s="33">
        <v>17257</v>
      </c>
      <c r="B5">
        <v>-1.6789999999999998</v>
      </c>
      <c r="C5">
        <v>2.8525133179391204E-2</v>
      </c>
      <c r="D5">
        <v>0.1052498189801</v>
      </c>
      <c r="E5">
        <v>0.21829849018672001</v>
      </c>
      <c r="F5">
        <v>0.23983396662937001</v>
      </c>
      <c r="G5">
        <v>0.31710272054684002</v>
      </c>
      <c r="H5">
        <v>0.13810466470409999</v>
      </c>
      <c r="I5">
        <v>0.19812779046319001</v>
      </c>
      <c r="J5">
        <v>0.19812779046319001</v>
      </c>
      <c r="K5">
        <v>-3.86</v>
      </c>
      <c r="L5">
        <v>-1.41</v>
      </c>
      <c r="M5">
        <v>-1.69</v>
      </c>
      <c r="N5">
        <v>-2.14</v>
      </c>
      <c r="O5">
        <v>-5.73</v>
      </c>
      <c r="P5">
        <v>-0.22999999999999998</v>
      </c>
      <c r="Q5">
        <v>-2.2000000000000002</v>
      </c>
      <c r="R5">
        <v>-2.7</v>
      </c>
      <c r="S5">
        <v>-1.91</v>
      </c>
      <c r="T5">
        <v>2.29</v>
      </c>
      <c r="U5">
        <v>-0.56999999999999995</v>
      </c>
      <c r="V5">
        <v>-3.21</v>
      </c>
      <c r="W5">
        <v>-2.15</v>
      </c>
      <c r="X5">
        <v>-2.79</v>
      </c>
      <c r="Y5">
        <v>-2.2000000000000002</v>
      </c>
      <c r="Z5">
        <v>-1.26</v>
      </c>
      <c r="AA5">
        <v>-2.46</v>
      </c>
      <c r="AB5">
        <v>-3.52</v>
      </c>
      <c r="AC5">
        <v>5.6429232192414469</v>
      </c>
      <c r="AD5">
        <v>0.64579458565818815</v>
      </c>
      <c r="AE5">
        <v>1.4728096676737135</v>
      </c>
      <c r="AF5">
        <v>-0.26810481742828296</v>
      </c>
      <c r="AG5">
        <v>-0.37753278256194012</v>
      </c>
      <c r="AH5">
        <v>0.11853515503150724</v>
      </c>
      <c r="AI5">
        <v>8.437728917582632</v>
      </c>
      <c r="AK5">
        <v>0</v>
      </c>
      <c r="AL5">
        <v>21.193074013698563</v>
      </c>
      <c r="AM5">
        <v>11.287903096501287</v>
      </c>
      <c r="AN5">
        <v>0.38</v>
      </c>
      <c r="AO5">
        <v>1.76</v>
      </c>
    </row>
    <row r="6" spans="1:41" x14ac:dyDescent="0.3">
      <c r="A6" s="33">
        <v>17287</v>
      </c>
      <c r="B6">
        <v>-4.7698</v>
      </c>
      <c r="C6">
        <v>2.852187325672606E-2</v>
      </c>
      <c r="D6">
        <v>4.5398454604085002E-2</v>
      </c>
      <c r="E6">
        <v>-1.3508402226163E-3</v>
      </c>
      <c r="F6">
        <v>-0.13039708228255001</v>
      </c>
      <c r="G6">
        <v>-3.6926582337186001E-2</v>
      </c>
      <c r="H6">
        <v>-4.3029259896715001E-2</v>
      </c>
      <c r="I6">
        <v>-0.36749641466913002</v>
      </c>
      <c r="J6">
        <v>-0.36749641466913002</v>
      </c>
      <c r="K6">
        <v>-9.57</v>
      </c>
      <c r="L6">
        <v>-3.86</v>
      </c>
      <c r="M6">
        <v>-5.21</v>
      </c>
      <c r="N6">
        <v>-5.0199999999999996</v>
      </c>
      <c r="O6">
        <v>-10.199999999999999</v>
      </c>
      <c r="P6">
        <v>-4.8849999999999998</v>
      </c>
      <c r="Q6">
        <v>-6.68</v>
      </c>
      <c r="R6">
        <v>-4.08</v>
      </c>
      <c r="S6">
        <v>-6.61</v>
      </c>
      <c r="T6">
        <v>-0.44</v>
      </c>
      <c r="U6">
        <v>-3.69</v>
      </c>
      <c r="V6">
        <v>-5.74</v>
      </c>
      <c r="W6">
        <v>-0.22</v>
      </c>
      <c r="X6">
        <v>-3.72</v>
      </c>
      <c r="Y6">
        <v>-7.97</v>
      </c>
      <c r="Z6">
        <v>-8.6</v>
      </c>
      <c r="AA6">
        <v>-6.45</v>
      </c>
      <c r="AB6">
        <v>-6.23</v>
      </c>
      <c r="AC6">
        <v>6.9176882661996508</v>
      </c>
      <c r="AD6">
        <v>-4.3093270365997638</v>
      </c>
      <c r="AE6">
        <v>0.78154075176775084</v>
      </c>
      <c r="AF6">
        <v>0.26857940341720177</v>
      </c>
      <c r="AG6">
        <v>0.34847410954528257</v>
      </c>
      <c r="AH6">
        <v>-0.54523928215354234</v>
      </c>
      <c r="AI6">
        <v>-12.241582632308678</v>
      </c>
      <c r="AK6">
        <v>-0.22727272727273151</v>
      </c>
      <c r="AL6">
        <v>19.966084308232222</v>
      </c>
      <c r="AM6">
        <v>10.900825126392675</v>
      </c>
      <c r="AN6">
        <v>0.38</v>
      </c>
      <c r="AO6">
        <v>1.78</v>
      </c>
    </row>
    <row r="7" spans="1:41" x14ac:dyDescent="0.3">
      <c r="A7" s="33">
        <v>17318</v>
      </c>
      <c r="B7">
        <v>-0.96250000000000002</v>
      </c>
      <c r="C7">
        <v>2.852661914274357E-2</v>
      </c>
      <c r="D7">
        <v>0.12199021709520001</v>
      </c>
      <c r="E7">
        <v>5.6060626528155001E-2</v>
      </c>
      <c r="F7">
        <v>7.7545068928959002E-2</v>
      </c>
      <c r="G7">
        <v>0.24416990514812004</v>
      </c>
      <c r="H7">
        <v>0.21270669266414</v>
      </c>
      <c r="I7">
        <v>0.3341515762958</v>
      </c>
      <c r="J7">
        <v>0.3341515762958</v>
      </c>
      <c r="K7">
        <v>-5.86</v>
      </c>
      <c r="L7">
        <v>-0.19</v>
      </c>
      <c r="M7">
        <v>-1.34</v>
      </c>
      <c r="N7">
        <v>-2.41</v>
      </c>
      <c r="O7">
        <v>-5.0250000000000004</v>
      </c>
      <c r="P7">
        <v>-0.6</v>
      </c>
      <c r="Q7">
        <v>-0.5</v>
      </c>
      <c r="R7">
        <v>-2.16</v>
      </c>
      <c r="S7">
        <v>-2.98</v>
      </c>
      <c r="T7">
        <v>2.52</v>
      </c>
      <c r="U7">
        <v>-0.44</v>
      </c>
      <c r="V7">
        <v>0.25</v>
      </c>
      <c r="W7">
        <v>-1.1000000000000001</v>
      </c>
      <c r="X7">
        <v>-2.48</v>
      </c>
      <c r="Y7">
        <v>-0.37</v>
      </c>
      <c r="Z7">
        <v>-2.68</v>
      </c>
      <c r="AA7">
        <v>-0.91</v>
      </c>
      <c r="AB7">
        <v>-2.33</v>
      </c>
      <c r="AC7">
        <v>-2.3751023751023781</v>
      </c>
      <c r="AD7">
        <v>1.0245956602204842</v>
      </c>
      <c r="AE7">
        <v>-1.2186115214180115</v>
      </c>
      <c r="AF7">
        <v>0.25034214236374641</v>
      </c>
      <c r="AG7">
        <v>0.25357536909027534</v>
      </c>
      <c r="AH7">
        <v>-0.89909463989222838</v>
      </c>
      <c r="AI7">
        <v>-5.3102516041530601</v>
      </c>
      <c r="AK7">
        <v>0.59225512528473523</v>
      </c>
      <c r="AL7">
        <v>19.153703297314774</v>
      </c>
      <c r="AM7">
        <v>10.733674273688537</v>
      </c>
      <c r="AN7">
        <v>0.38</v>
      </c>
      <c r="AO7">
        <v>1.77</v>
      </c>
    </row>
    <row r="8" spans="1:41" x14ac:dyDescent="0.3">
      <c r="A8" s="33">
        <v>17348</v>
      </c>
      <c r="B8">
        <v>5.3226000000000004</v>
      </c>
      <c r="C8">
        <v>2.8519154309103456E-2</v>
      </c>
      <c r="D8">
        <v>7.4136617710265001E-2</v>
      </c>
      <c r="E8">
        <v>2.1775921424969001E-2</v>
      </c>
      <c r="F8">
        <v>7.7980954143237996E-2</v>
      </c>
      <c r="G8">
        <v>3.3672613129183005E-3</v>
      </c>
      <c r="H8">
        <v>-4.4851547694245E-2</v>
      </c>
      <c r="I8">
        <v>0.10183299389001998</v>
      </c>
      <c r="J8">
        <v>0.10183299389001998</v>
      </c>
      <c r="K8">
        <v>5.6</v>
      </c>
      <c r="L8">
        <v>5.17</v>
      </c>
      <c r="M8">
        <v>6.14</v>
      </c>
      <c r="N8">
        <v>4.78</v>
      </c>
      <c r="O8">
        <v>6.13</v>
      </c>
      <c r="P8">
        <v>4.78</v>
      </c>
      <c r="Q8">
        <v>6.53</v>
      </c>
      <c r="R8">
        <v>5.87</v>
      </c>
      <c r="S8">
        <v>4.57</v>
      </c>
      <c r="T8">
        <v>7.76</v>
      </c>
      <c r="U8">
        <v>7.32</v>
      </c>
      <c r="V8">
        <v>4.6900000000000004</v>
      </c>
      <c r="W8">
        <v>-3.17</v>
      </c>
      <c r="X8">
        <v>3.98</v>
      </c>
      <c r="Y8">
        <v>9.8800000000000008</v>
      </c>
      <c r="Z8">
        <v>4.1900000000000004</v>
      </c>
      <c r="AA8">
        <v>7.21</v>
      </c>
      <c r="AB8">
        <v>2.2799999999999998</v>
      </c>
      <c r="AC8">
        <v>-3.7751677852348897</v>
      </c>
      <c r="AD8">
        <v>-0.60268153458118423</v>
      </c>
      <c r="AE8">
        <v>0.93457943925232545</v>
      </c>
      <c r="AF8">
        <v>-0.44435573080731094</v>
      </c>
      <c r="AG8">
        <v>-0.50606837841533636</v>
      </c>
      <c r="AH8">
        <v>0.67016501232850523</v>
      </c>
      <c r="AI8">
        <v>-4.0662309677907853</v>
      </c>
      <c r="AK8">
        <v>0.67934782608696231</v>
      </c>
      <c r="AL8">
        <v>19.802441705913704</v>
      </c>
      <c r="AM8">
        <v>11.082715855052093</v>
      </c>
      <c r="AN8">
        <v>0.38</v>
      </c>
      <c r="AO8">
        <v>1.81</v>
      </c>
    </row>
    <row r="9" spans="1:41" x14ac:dyDescent="0.3">
      <c r="A9" s="33">
        <v>17379</v>
      </c>
      <c r="B9">
        <v>4.1348000000000003</v>
      </c>
      <c r="C9">
        <v>2.852187325672606E-2</v>
      </c>
      <c r="D9">
        <v>7.3758742279832007E-2</v>
      </c>
      <c r="E9">
        <v>0.14124114707084001</v>
      </c>
      <c r="F9">
        <v>2.7073964751013001E-2</v>
      </c>
      <c r="G9">
        <v>8.8692863003951003E-2</v>
      </c>
      <c r="H9">
        <v>0.44302877475051</v>
      </c>
      <c r="I9">
        <v>0.62509197233472003</v>
      </c>
      <c r="J9">
        <v>0.62509197233472003</v>
      </c>
      <c r="K9">
        <v>7.66</v>
      </c>
      <c r="L9">
        <v>3.57</v>
      </c>
      <c r="M9">
        <v>3.56</v>
      </c>
      <c r="N9">
        <v>7.72</v>
      </c>
      <c r="O9">
        <v>9.39</v>
      </c>
      <c r="P9">
        <v>2.95</v>
      </c>
      <c r="Q9">
        <v>4.6500000000000004</v>
      </c>
      <c r="R9">
        <v>5.2</v>
      </c>
      <c r="S9">
        <v>4.8899999999999997</v>
      </c>
      <c r="T9">
        <v>3.87</v>
      </c>
      <c r="U9">
        <v>2.2200000000000002</v>
      </c>
      <c r="V9">
        <v>6.4</v>
      </c>
      <c r="W9">
        <v>0.81</v>
      </c>
      <c r="X9">
        <v>2.5299999999999998</v>
      </c>
      <c r="Y9">
        <v>4.6100000000000003</v>
      </c>
      <c r="Z9">
        <v>2.6</v>
      </c>
      <c r="AA9">
        <v>2.41</v>
      </c>
      <c r="AB9">
        <v>6.82</v>
      </c>
      <c r="AC9">
        <v>-3.7489102005231145</v>
      </c>
      <c r="AD9">
        <v>1.6266894599070492</v>
      </c>
      <c r="AE9">
        <v>0.59259259259258901</v>
      </c>
      <c r="AF9">
        <v>-1.1770308633999305</v>
      </c>
      <c r="AG9">
        <v>-1.5526351282915574</v>
      </c>
      <c r="AH9">
        <v>1.331407398103357</v>
      </c>
      <c r="AI9">
        <v>1.8839365842278744</v>
      </c>
      <c r="AK9">
        <v>0.76473234367970822</v>
      </c>
      <c r="AL9">
        <v>20.480890495720114</v>
      </c>
      <c r="AM9">
        <v>11.696446553354363</v>
      </c>
      <c r="AN9">
        <v>0.75</v>
      </c>
      <c r="AO9">
        <v>1.8</v>
      </c>
    </row>
    <row r="10" spans="1:41" x14ac:dyDescent="0.3">
      <c r="A10" s="33">
        <v>17410</v>
      </c>
      <c r="B10">
        <v>-1.7357</v>
      </c>
      <c r="C10">
        <v>2.8519154309103456E-2</v>
      </c>
      <c r="D10">
        <v>6.8959713378088996E-2</v>
      </c>
      <c r="E10">
        <v>0.14838523440310999</v>
      </c>
      <c r="F10">
        <v>0.32017850777010998</v>
      </c>
      <c r="G10">
        <v>0.42690690611032001</v>
      </c>
      <c r="H10">
        <v>0.44296231045113998</v>
      </c>
      <c r="I10">
        <v>0.81323041316429001</v>
      </c>
      <c r="J10">
        <v>0.81323041316429001</v>
      </c>
      <c r="K10">
        <v>-2.42</v>
      </c>
      <c r="L10">
        <v>-1.76</v>
      </c>
      <c r="M10">
        <v>-1.68</v>
      </c>
      <c r="N10">
        <v>-2.5299999999999998</v>
      </c>
      <c r="O10">
        <v>-4.8599999999999994</v>
      </c>
      <c r="P10">
        <v>-1.7549999999999999</v>
      </c>
      <c r="Q10">
        <v>-1.38</v>
      </c>
      <c r="R10">
        <v>-0.76</v>
      </c>
      <c r="S10">
        <v>-1.64</v>
      </c>
      <c r="T10">
        <v>-2.2999999999999998</v>
      </c>
      <c r="U10">
        <v>-0.48</v>
      </c>
      <c r="V10">
        <v>-3.58</v>
      </c>
      <c r="W10">
        <v>0.36</v>
      </c>
      <c r="X10">
        <v>0.26</v>
      </c>
      <c r="Y10">
        <v>-3.54</v>
      </c>
      <c r="Z10">
        <v>-3.83</v>
      </c>
      <c r="AA10">
        <v>-1.3</v>
      </c>
      <c r="AB10">
        <v>-3.61</v>
      </c>
      <c r="AC10">
        <v>4.3931159420290022</v>
      </c>
      <c r="AD10">
        <v>-2.8096827607958619</v>
      </c>
      <c r="AE10">
        <v>0.36818851251840812</v>
      </c>
      <c r="AF10">
        <v>0.82583909302447189</v>
      </c>
      <c r="AG10">
        <v>0.9354448465019205</v>
      </c>
      <c r="AH10">
        <v>-0.53300278896807329</v>
      </c>
      <c r="AI10">
        <v>10.175925669513441</v>
      </c>
      <c r="AK10">
        <v>1.9642857142857295</v>
      </c>
      <c r="AL10">
        <v>19.761505671311536</v>
      </c>
      <c r="AM10">
        <v>11.33747235532983</v>
      </c>
      <c r="AN10">
        <v>0.76</v>
      </c>
      <c r="AO10">
        <v>1.77</v>
      </c>
    </row>
    <row r="11" spans="1:41" x14ac:dyDescent="0.3">
      <c r="A11" s="33">
        <v>17440</v>
      </c>
      <c r="B11">
        <v>-0.4667</v>
      </c>
      <c r="C11">
        <v>2.6407707176612227E-2</v>
      </c>
      <c r="D11">
        <v>4.9143435451753002E-2</v>
      </c>
      <c r="E11">
        <v>0.11403171649337</v>
      </c>
      <c r="F11">
        <v>1.7977192684193E-2</v>
      </c>
      <c r="G11">
        <v>-2.7284364904882001E-2</v>
      </c>
      <c r="H11">
        <v>-0.12989190795923999</v>
      </c>
      <c r="I11">
        <v>-0.43540749676870005</v>
      </c>
      <c r="J11">
        <v>-0.43540749676870005</v>
      </c>
      <c r="K11">
        <v>0.95</v>
      </c>
      <c r="L11">
        <v>-0.78</v>
      </c>
      <c r="M11">
        <v>-0.54</v>
      </c>
      <c r="N11">
        <v>0.17</v>
      </c>
      <c r="O11">
        <v>1.47</v>
      </c>
      <c r="P11">
        <v>-0.32499999999999996</v>
      </c>
      <c r="Q11">
        <v>0.4</v>
      </c>
      <c r="R11">
        <v>0.17</v>
      </c>
      <c r="S11">
        <v>1.48</v>
      </c>
      <c r="T11">
        <v>-2.71</v>
      </c>
      <c r="U11">
        <v>-0.57999999999999996</v>
      </c>
      <c r="V11">
        <v>0.87</v>
      </c>
      <c r="W11">
        <v>0.84</v>
      </c>
      <c r="X11">
        <v>-1.32</v>
      </c>
      <c r="Y11">
        <v>-2.8</v>
      </c>
      <c r="Z11">
        <v>-2.62</v>
      </c>
      <c r="AA11">
        <v>0.74</v>
      </c>
      <c r="AB11">
        <v>-1.35</v>
      </c>
      <c r="AC11">
        <v>-4.6854663774403509</v>
      </c>
      <c r="AD11">
        <v>1.7037157228622535</v>
      </c>
      <c r="AE11">
        <v>-2.3477622890682337</v>
      </c>
      <c r="AF11">
        <v>-0.20020338732813503</v>
      </c>
      <c r="AG11">
        <v>-0.17339328274300625</v>
      </c>
      <c r="AH11">
        <v>-1.5359212411988343</v>
      </c>
      <c r="AI11">
        <v>6.2473289743629978</v>
      </c>
      <c r="AK11">
        <v>0.30647985989491477</v>
      </c>
      <c r="AL11">
        <v>19.202435304634843</v>
      </c>
      <c r="AM11">
        <v>10.827463017228835</v>
      </c>
      <c r="AN11">
        <v>0.82</v>
      </c>
      <c r="AO11">
        <v>1.82</v>
      </c>
    </row>
    <row r="12" spans="1:41" x14ac:dyDescent="0.3">
      <c r="A12" s="33">
        <v>17471</v>
      </c>
      <c r="B12">
        <v>2.4830999999999999</v>
      </c>
      <c r="C12">
        <v>6.2145617260589425E-2</v>
      </c>
      <c r="D12">
        <v>6.9312137113732006E-2</v>
      </c>
      <c r="E12">
        <v>-0.29068959856548998</v>
      </c>
      <c r="F12">
        <v>-0.30712190338336998</v>
      </c>
      <c r="G12">
        <v>-0.51541121586257999</v>
      </c>
      <c r="H12">
        <v>-0.54547350018842999</v>
      </c>
      <c r="I12">
        <v>-0.37404403319577001</v>
      </c>
      <c r="J12">
        <v>-0.37404403319577001</v>
      </c>
      <c r="K12">
        <v>4.3899999999999997</v>
      </c>
      <c r="L12">
        <v>2.4300000000000002</v>
      </c>
      <c r="M12">
        <v>2.0699999999999998</v>
      </c>
      <c r="N12">
        <v>2.71</v>
      </c>
      <c r="O12">
        <v>0.88500000000000001</v>
      </c>
      <c r="P12">
        <v>3.6550000000000002</v>
      </c>
      <c r="Q12">
        <v>1.36</v>
      </c>
      <c r="R12">
        <v>2.93</v>
      </c>
      <c r="S12">
        <v>3.86</v>
      </c>
      <c r="T12">
        <v>5.24</v>
      </c>
      <c r="U12">
        <v>1.6</v>
      </c>
      <c r="V12">
        <v>2.33</v>
      </c>
      <c r="W12">
        <v>0.21</v>
      </c>
      <c r="X12">
        <v>0.13</v>
      </c>
      <c r="Y12">
        <v>3.03</v>
      </c>
      <c r="Z12">
        <v>1.22</v>
      </c>
      <c r="AA12">
        <v>3.04</v>
      </c>
      <c r="AB12">
        <v>0.51</v>
      </c>
      <c r="AC12">
        <v>-4.0509786071916238</v>
      </c>
      <c r="AD12">
        <v>0.46532652627100379</v>
      </c>
      <c r="AE12">
        <v>-0.30052592036063919</v>
      </c>
      <c r="AF12">
        <v>1.7924049927238173</v>
      </c>
      <c r="AG12">
        <v>2.4714860679074357</v>
      </c>
      <c r="AH12">
        <v>-0.67710805252333417</v>
      </c>
      <c r="AI12">
        <v>5.1536699207948011</v>
      </c>
      <c r="AK12">
        <v>0.65473592317764062</v>
      </c>
      <c r="AL12">
        <v>19.5621137206493</v>
      </c>
      <c r="AM12">
        <v>11.132662042754784</v>
      </c>
      <c r="AN12">
        <v>0.88</v>
      </c>
      <c r="AO12">
        <v>1.92</v>
      </c>
    </row>
    <row r="13" spans="1:41" x14ac:dyDescent="0.3">
      <c r="A13" s="33">
        <v>17501</v>
      </c>
      <c r="B13">
        <v>-1.875</v>
      </c>
      <c r="C13">
        <v>6.6375081474889797E-2</v>
      </c>
      <c r="D13">
        <v>4.7440551417562003E-2</v>
      </c>
      <c r="E13">
        <v>5.1671209004967994E-2</v>
      </c>
      <c r="F13">
        <v>-2.3580933131391001E-3</v>
      </c>
      <c r="G13">
        <v>-0.24582140900586999</v>
      </c>
      <c r="H13">
        <v>-0.84664583111595004</v>
      </c>
      <c r="I13">
        <v>-1.7414690779482001</v>
      </c>
      <c r="J13">
        <v>-1.7414690779482001</v>
      </c>
      <c r="K13">
        <v>-2.86</v>
      </c>
      <c r="L13">
        <v>-1.57</v>
      </c>
      <c r="M13">
        <v>-1.92</v>
      </c>
      <c r="N13">
        <v>-1.95</v>
      </c>
      <c r="O13">
        <v>-4.9949999999999992</v>
      </c>
      <c r="P13">
        <v>-0.96499999999999997</v>
      </c>
      <c r="Q13">
        <v>-1.69</v>
      </c>
      <c r="R13">
        <v>-2.68</v>
      </c>
      <c r="S13">
        <v>-1.1100000000000001</v>
      </c>
      <c r="T13">
        <v>-0.34</v>
      </c>
      <c r="U13">
        <v>-0.98</v>
      </c>
      <c r="V13">
        <v>-1.24</v>
      </c>
      <c r="W13">
        <v>-2.57</v>
      </c>
      <c r="X13">
        <v>-7.58</v>
      </c>
      <c r="Y13">
        <v>-2.41</v>
      </c>
      <c r="Z13">
        <v>-3.04</v>
      </c>
      <c r="AA13">
        <v>-1.61</v>
      </c>
      <c r="AB13">
        <v>-2.0299999999999998</v>
      </c>
      <c r="AC13">
        <v>0.33206831119545477</v>
      </c>
      <c r="AD13">
        <v>-0.62461953788741642</v>
      </c>
      <c r="AE13">
        <v>-0.97965335342877768</v>
      </c>
      <c r="AF13">
        <v>-1.760158161497527</v>
      </c>
      <c r="AG13">
        <v>-2.0272191087527869</v>
      </c>
      <c r="AH13">
        <v>-1.6310407441623487</v>
      </c>
      <c r="AI13">
        <v>4.8567742557494187</v>
      </c>
      <c r="AK13">
        <v>1.5177797051170838</v>
      </c>
      <c r="AL13">
        <v>18.041913155776683</v>
      </c>
      <c r="AM13">
        <v>10.975407324839068</v>
      </c>
      <c r="AN13">
        <v>0.95</v>
      </c>
      <c r="AO13">
        <v>2.02</v>
      </c>
    </row>
    <row r="14" spans="1:41" x14ac:dyDescent="0.3">
      <c r="A14" s="33">
        <v>17532</v>
      </c>
      <c r="B14">
        <v>3.0707999999999998</v>
      </c>
      <c r="C14">
        <v>6.9338657271611481E-2</v>
      </c>
      <c r="D14">
        <v>0.1083885970144</v>
      </c>
      <c r="E14">
        <v>4.1011827608587001E-2</v>
      </c>
      <c r="F14">
        <v>0.10123196437173999</v>
      </c>
      <c r="G14">
        <v>-0.49351903163921002</v>
      </c>
      <c r="H14">
        <v>-1.9461847232794001</v>
      </c>
      <c r="I14">
        <v>-1.9199454564711</v>
      </c>
      <c r="J14">
        <v>-1.9199454564711</v>
      </c>
      <c r="K14">
        <v>1.8</v>
      </c>
      <c r="L14">
        <v>3.28</v>
      </c>
      <c r="M14">
        <v>1.89</v>
      </c>
      <c r="N14">
        <v>6.37</v>
      </c>
      <c r="O14">
        <v>1.999999999999999E-2</v>
      </c>
      <c r="P14">
        <v>4.4000000000000004</v>
      </c>
      <c r="Q14">
        <v>0.69</v>
      </c>
      <c r="R14">
        <v>2.2400000000000002</v>
      </c>
      <c r="S14">
        <v>2.88</v>
      </c>
      <c r="T14">
        <v>9.2899999999999991</v>
      </c>
      <c r="U14">
        <v>1.85</v>
      </c>
      <c r="V14">
        <v>3.03</v>
      </c>
      <c r="W14">
        <v>0.44</v>
      </c>
      <c r="X14">
        <v>1.19</v>
      </c>
      <c r="Y14">
        <v>0.36</v>
      </c>
      <c r="Z14">
        <v>3.1</v>
      </c>
      <c r="AA14">
        <v>1.1200000000000001</v>
      </c>
      <c r="AB14">
        <v>4.3499999999999996</v>
      </c>
      <c r="AC14">
        <v>-1.6075650118203333</v>
      </c>
      <c r="AD14">
        <v>1.5314139611686706</v>
      </c>
      <c r="AE14">
        <v>0.60882800608828003</v>
      </c>
      <c r="AF14">
        <v>-1.0376031076812842</v>
      </c>
      <c r="AG14">
        <v>-0.98099970390409519</v>
      </c>
      <c r="AH14">
        <v>-1.1917484374494025</v>
      </c>
      <c r="AI14">
        <v>-1.2636003908522264</v>
      </c>
      <c r="AK14">
        <v>1.1533532678342562</v>
      </c>
      <c r="AL14">
        <v>18.235976686537565</v>
      </c>
      <c r="AM14">
        <v>10.68091253196919</v>
      </c>
      <c r="AN14">
        <v>0.96</v>
      </c>
      <c r="AO14">
        <v>2.1800000000000002</v>
      </c>
    </row>
    <row r="15" spans="1:41" x14ac:dyDescent="0.3">
      <c r="A15" s="33">
        <v>17563</v>
      </c>
      <c r="B15">
        <v>-3.7907999999999999</v>
      </c>
      <c r="C15">
        <v>7.3564292499650463E-2</v>
      </c>
      <c r="D15">
        <v>7.6311168386888006E-2</v>
      </c>
      <c r="E15">
        <v>0.12237343272773001</v>
      </c>
      <c r="F15">
        <v>0.14627044041038001</v>
      </c>
      <c r="G15">
        <v>0.14646498289554</v>
      </c>
      <c r="H15">
        <v>0.24432803983559004</v>
      </c>
      <c r="I15">
        <v>0.20246808596794999</v>
      </c>
      <c r="J15">
        <v>0.20246808596794999</v>
      </c>
      <c r="K15">
        <v>-0.32</v>
      </c>
      <c r="L15">
        <v>-4.33</v>
      </c>
      <c r="M15">
        <v>-4.66</v>
      </c>
      <c r="N15">
        <v>-2.86</v>
      </c>
      <c r="O15">
        <v>-0.185</v>
      </c>
      <c r="P15">
        <v>-5.5150000000000006</v>
      </c>
      <c r="Q15">
        <v>-2.69</v>
      </c>
      <c r="R15">
        <v>-5.35</v>
      </c>
      <c r="S15">
        <v>-4.24</v>
      </c>
      <c r="T15">
        <v>-7.43</v>
      </c>
      <c r="U15">
        <v>-4.2699999999999996</v>
      </c>
      <c r="V15">
        <v>-4.78</v>
      </c>
      <c r="W15">
        <v>0.1</v>
      </c>
      <c r="X15">
        <v>-0.22</v>
      </c>
      <c r="Y15">
        <v>-3.29</v>
      </c>
      <c r="Z15">
        <v>-8.23</v>
      </c>
      <c r="AA15">
        <v>-1.23</v>
      </c>
      <c r="AB15">
        <v>-0.78</v>
      </c>
      <c r="AC15">
        <v>0.3844305622296984</v>
      </c>
      <c r="AD15">
        <v>0.22821467918787697</v>
      </c>
      <c r="AE15">
        <v>-1.3993948562783687</v>
      </c>
      <c r="AF15">
        <v>-1.3572434629596675</v>
      </c>
      <c r="AG15">
        <v>-1.7610120700240706</v>
      </c>
      <c r="AH15">
        <v>1.904231260856748</v>
      </c>
      <c r="AI15">
        <v>-1.0229770170284147</v>
      </c>
      <c r="AK15">
        <v>-4.2229729729725829E-2</v>
      </c>
      <c r="AL15">
        <v>17.451076178886119</v>
      </c>
      <c r="AM15">
        <v>10.419342657320325</v>
      </c>
      <c r="AN15">
        <v>0.99</v>
      </c>
      <c r="AO15">
        <v>2.1800000000000002</v>
      </c>
    </row>
    <row r="16" spans="1:41" x14ac:dyDescent="0.3">
      <c r="A16" s="33">
        <v>17592</v>
      </c>
      <c r="B16">
        <v>-4.3422000000000001</v>
      </c>
      <c r="C16">
        <v>7.8221704762215793E-2</v>
      </c>
      <c r="D16">
        <v>8.7022181024542997E-2</v>
      </c>
      <c r="E16">
        <v>0.16067345348619</v>
      </c>
      <c r="F16">
        <v>0.18118438788921001</v>
      </c>
      <c r="G16">
        <v>0.21251408200482</v>
      </c>
      <c r="H16">
        <v>0.59187458943560001</v>
      </c>
      <c r="I16">
        <v>0.46439889136971008</v>
      </c>
      <c r="J16">
        <v>0.46439889136971008</v>
      </c>
      <c r="K16">
        <v>-7.08</v>
      </c>
      <c r="L16">
        <v>-3.91</v>
      </c>
      <c r="M16">
        <v>-4.7300000000000004</v>
      </c>
      <c r="N16">
        <v>-4.58</v>
      </c>
      <c r="O16">
        <v>-7.2149999999999999</v>
      </c>
      <c r="P16">
        <v>-3.9550000000000001</v>
      </c>
      <c r="Q16">
        <v>-6.12</v>
      </c>
      <c r="R16">
        <v>-5.42</v>
      </c>
      <c r="S16">
        <v>-5.19</v>
      </c>
      <c r="T16">
        <v>-2.96</v>
      </c>
      <c r="U16">
        <v>-5.45</v>
      </c>
      <c r="V16">
        <v>-3.97</v>
      </c>
      <c r="W16">
        <v>-1.06</v>
      </c>
      <c r="X16">
        <v>-3.46</v>
      </c>
      <c r="Y16">
        <v>-3.8</v>
      </c>
      <c r="Z16">
        <v>-3.53</v>
      </c>
      <c r="AA16">
        <v>-5.27</v>
      </c>
      <c r="AB16">
        <v>-3.84</v>
      </c>
      <c r="AC16">
        <v>-5.9358544758257636</v>
      </c>
      <c r="AD16">
        <v>-1.101834646287525</v>
      </c>
      <c r="AE16">
        <v>-4.7947832757959326</v>
      </c>
      <c r="AF16">
        <v>0.12450344473087238</v>
      </c>
      <c r="AG16">
        <v>6.1328429557594433E-2</v>
      </c>
      <c r="AH16">
        <v>0.25408465200051911</v>
      </c>
      <c r="AI16">
        <v>-8.2599231095922594</v>
      </c>
      <c r="AK16">
        <v>-0.71820870299958983</v>
      </c>
      <c r="AL16">
        <v>16.478612476433774</v>
      </c>
      <c r="AM16">
        <v>9.9997611691441737</v>
      </c>
      <c r="AN16">
        <v>1</v>
      </c>
      <c r="AO16">
        <v>2.16</v>
      </c>
    </row>
    <row r="17" spans="1:41" x14ac:dyDescent="0.3">
      <c r="A17" s="33">
        <v>17623</v>
      </c>
      <c r="B17">
        <v>8.2627999999999986</v>
      </c>
      <c r="C17">
        <v>7.9486105352755132E-2</v>
      </c>
      <c r="D17">
        <v>8.9323173182859997E-2</v>
      </c>
      <c r="E17">
        <v>0.11872287741546</v>
      </c>
      <c r="F17">
        <v>0.17623207079393</v>
      </c>
      <c r="G17">
        <v>0.30420547220473998</v>
      </c>
      <c r="H17">
        <v>0.50039535574291005</v>
      </c>
      <c r="I17">
        <v>0.34208732146151999</v>
      </c>
      <c r="J17">
        <v>0.34208732146151999</v>
      </c>
      <c r="K17">
        <v>10.64</v>
      </c>
      <c r="L17">
        <v>7.71</v>
      </c>
      <c r="M17">
        <v>7.44</v>
      </c>
      <c r="N17">
        <v>11.16</v>
      </c>
      <c r="O17">
        <v>13.475</v>
      </c>
      <c r="P17">
        <v>10.675000000000001</v>
      </c>
      <c r="Q17">
        <v>5.46</v>
      </c>
      <c r="R17">
        <v>7.25</v>
      </c>
      <c r="S17">
        <v>10.86</v>
      </c>
      <c r="T17">
        <v>9.93</v>
      </c>
      <c r="U17">
        <v>7.5</v>
      </c>
      <c r="V17">
        <v>10.78</v>
      </c>
      <c r="W17">
        <v>1.95</v>
      </c>
      <c r="X17">
        <v>6.61</v>
      </c>
      <c r="Y17">
        <v>6.67</v>
      </c>
      <c r="Z17">
        <v>6.33</v>
      </c>
      <c r="AA17">
        <v>8.23</v>
      </c>
      <c r="AB17">
        <v>10.33</v>
      </c>
      <c r="AC17">
        <v>0.55979643765904363</v>
      </c>
      <c r="AD17">
        <v>0.96591510532444413</v>
      </c>
      <c r="AE17">
        <v>4.2707493956486653</v>
      </c>
      <c r="AF17">
        <v>-0.49228766618569786</v>
      </c>
      <c r="AG17">
        <v>-0.69670972970247158</v>
      </c>
      <c r="AH17">
        <v>0.63199769016071272</v>
      </c>
      <c r="AI17">
        <v>-0.66727597771641944</v>
      </c>
      <c r="AK17">
        <v>1.3617021276595809</v>
      </c>
      <c r="AL17">
        <v>17.377492178638509</v>
      </c>
      <c r="AM17">
        <v>10.186680609489667</v>
      </c>
      <c r="AN17">
        <v>1</v>
      </c>
      <c r="AO17">
        <v>2.15</v>
      </c>
    </row>
    <row r="18" spans="1:41" x14ac:dyDescent="0.3">
      <c r="A18" s="33">
        <v>17653</v>
      </c>
      <c r="B18">
        <v>3.8128000000000002</v>
      </c>
      <c r="C18">
        <v>8.1603247402117773E-2</v>
      </c>
      <c r="D18">
        <v>8.6142267705971998E-2</v>
      </c>
      <c r="E18">
        <v>2.8947234777304001E-2</v>
      </c>
      <c r="F18">
        <v>0.19137603383207999</v>
      </c>
      <c r="G18">
        <v>0.22466319180962999</v>
      </c>
      <c r="H18">
        <v>0.45287421107479003</v>
      </c>
      <c r="I18">
        <v>0.44689448473333993</v>
      </c>
      <c r="J18">
        <v>0.44689448473333993</v>
      </c>
      <c r="K18">
        <v>4.38</v>
      </c>
      <c r="L18">
        <v>3.49</v>
      </c>
      <c r="M18">
        <v>2.3199999999999998</v>
      </c>
      <c r="N18">
        <v>7.14</v>
      </c>
      <c r="O18">
        <v>0.61499999999999999</v>
      </c>
      <c r="P18">
        <v>7.0350000000000001</v>
      </c>
      <c r="Q18">
        <v>1.31</v>
      </c>
      <c r="R18">
        <v>1.17</v>
      </c>
      <c r="S18">
        <v>2.19</v>
      </c>
      <c r="T18">
        <v>11.22</v>
      </c>
      <c r="U18">
        <v>2.78</v>
      </c>
      <c r="V18">
        <v>-0.5</v>
      </c>
      <c r="W18">
        <v>2.65</v>
      </c>
      <c r="X18">
        <v>1.5</v>
      </c>
      <c r="Y18">
        <v>5.08</v>
      </c>
      <c r="Z18">
        <v>2.14</v>
      </c>
      <c r="AA18">
        <v>4.3</v>
      </c>
      <c r="AB18">
        <v>3.01</v>
      </c>
      <c r="AC18">
        <v>3.7449392712550544</v>
      </c>
      <c r="AD18">
        <v>0.62118313107750733</v>
      </c>
      <c r="AE18">
        <v>3.4775888717156089</v>
      </c>
      <c r="AF18">
        <v>-0.11004353493613284</v>
      </c>
      <c r="AG18">
        <v>-0.21265063421666008</v>
      </c>
      <c r="AH18">
        <v>1.8968375414434968</v>
      </c>
      <c r="AI18">
        <v>0.33494855655140654</v>
      </c>
      <c r="AK18">
        <v>0.79764903442485213</v>
      </c>
      <c r="AL18">
        <v>17.896632524796509</v>
      </c>
      <c r="AM18">
        <v>10.779484482024616</v>
      </c>
      <c r="AN18">
        <v>1</v>
      </c>
      <c r="AO18">
        <v>2.14</v>
      </c>
    </row>
    <row r="19" spans="1:41" x14ac:dyDescent="0.3">
      <c r="A19" s="33">
        <v>17684</v>
      </c>
      <c r="B19">
        <v>7.4318999999999997</v>
      </c>
      <c r="C19">
        <v>8.2453681569760739E-2</v>
      </c>
      <c r="D19">
        <v>0.10823086017159998</v>
      </c>
      <c r="E19">
        <v>0.34599704519031999</v>
      </c>
      <c r="F19">
        <v>0.53362719561880001</v>
      </c>
      <c r="G19">
        <v>0.56052308868578005</v>
      </c>
      <c r="H19">
        <v>1.1580719244219</v>
      </c>
      <c r="I19">
        <v>1.4119778346120999</v>
      </c>
      <c r="J19">
        <v>1.4119778346120999</v>
      </c>
      <c r="K19">
        <v>9.31</v>
      </c>
      <c r="L19">
        <v>7.25</v>
      </c>
      <c r="M19">
        <v>8.3699999999999992</v>
      </c>
      <c r="N19">
        <v>7.76</v>
      </c>
      <c r="O19">
        <v>6.9399999999999995</v>
      </c>
      <c r="P19">
        <v>8.8650000000000002</v>
      </c>
      <c r="Q19">
        <v>5.09</v>
      </c>
      <c r="R19">
        <v>14.43</v>
      </c>
      <c r="S19">
        <v>7.91</v>
      </c>
      <c r="T19">
        <v>6.08</v>
      </c>
      <c r="U19">
        <v>7.37</v>
      </c>
      <c r="V19">
        <v>14.52</v>
      </c>
      <c r="W19">
        <v>2.4900000000000002</v>
      </c>
      <c r="X19">
        <v>5.73</v>
      </c>
      <c r="Y19">
        <v>8.57</v>
      </c>
      <c r="Z19">
        <v>6.78</v>
      </c>
      <c r="AA19">
        <v>9.89</v>
      </c>
      <c r="AB19">
        <v>6.04</v>
      </c>
      <c r="AC19">
        <v>0.78048780487804947</v>
      </c>
      <c r="AD19">
        <v>-2.5605626465225351</v>
      </c>
      <c r="AE19">
        <v>4.7050037341299422</v>
      </c>
      <c r="AF19">
        <v>0.43375213369174492</v>
      </c>
      <c r="AG19">
        <v>0.28317614402737501</v>
      </c>
      <c r="AH19">
        <v>0.77902574852173334</v>
      </c>
      <c r="AI19">
        <v>2.1587747710040794</v>
      </c>
      <c r="AK19">
        <v>0.58309037900874383</v>
      </c>
      <c r="AL19">
        <v>19.22061601129921</v>
      </c>
      <c r="AM19">
        <v>11.241032697984435</v>
      </c>
      <c r="AN19">
        <v>1</v>
      </c>
      <c r="AO19">
        <v>2.0499999999999998</v>
      </c>
    </row>
    <row r="20" spans="1:41" x14ac:dyDescent="0.3">
      <c r="A20" s="33">
        <v>17714</v>
      </c>
      <c r="B20">
        <v>-2.7999999999999997E-2</v>
      </c>
      <c r="C20">
        <v>8.2877572229467233E-2</v>
      </c>
      <c r="D20">
        <v>8.6478843194846999E-2</v>
      </c>
      <c r="E20">
        <v>-0.12876394204864999</v>
      </c>
      <c r="F20">
        <v>-8.4369124886242999E-2</v>
      </c>
      <c r="G20">
        <v>-7.5537650334725995E-2</v>
      </c>
      <c r="H20">
        <v>-0.79588769856881991</v>
      </c>
      <c r="I20">
        <v>-0.84064519518727998</v>
      </c>
      <c r="J20">
        <v>-0.84064519518727998</v>
      </c>
      <c r="K20">
        <v>-0.02</v>
      </c>
      <c r="L20">
        <v>0.4</v>
      </c>
      <c r="M20">
        <v>-0.61</v>
      </c>
      <c r="N20">
        <v>2.1</v>
      </c>
      <c r="O20">
        <v>-3.5350000000000001</v>
      </c>
      <c r="P20">
        <v>1.7950000000000002</v>
      </c>
      <c r="Q20">
        <v>-2</v>
      </c>
      <c r="R20">
        <v>0.3</v>
      </c>
      <c r="S20">
        <v>-1.71</v>
      </c>
      <c r="T20">
        <v>3.49</v>
      </c>
      <c r="U20">
        <v>0.28000000000000003</v>
      </c>
      <c r="V20">
        <v>-1.1000000000000001</v>
      </c>
      <c r="W20">
        <v>0.44</v>
      </c>
      <c r="X20">
        <v>2.57</v>
      </c>
      <c r="Y20">
        <v>-1.3</v>
      </c>
      <c r="Z20">
        <v>-2.19</v>
      </c>
      <c r="AA20">
        <v>-0.14000000000000001</v>
      </c>
      <c r="AB20">
        <v>-0.89</v>
      </c>
      <c r="AC20">
        <v>-1.4036786060019346</v>
      </c>
      <c r="AD20">
        <v>-2.0718047424278963</v>
      </c>
      <c r="AE20">
        <v>0</v>
      </c>
      <c r="AF20">
        <v>1.055360794777882</v>
      </c>
      <c r="AG20">
        <v>1.5420686860364574</v>
      </c>
      <c r="AH20">
        <v>8.6924127654297578E-2</v>
      </c>
      <c r="AI20">
        <v>1.0375165477346959</v>
      </c>
      <c r="AK20">
        <v>1.0351966873705987</v>
      </c>
      <c r="AL20">
        <v>18.71296542427201</v>
      </c>
      <c r="AM20">
        <v>11.583895756523839</v>
      </c>
      <c r="AN20">
        <v>1</v>
      </c>
      <c r="AO20">
        <v>2.15</v>
      </c>
    </row>
    <row r="21" spans="1:41" x14ac:dyDescent="0.3">
      <c r="A21" s="33">
        <v>17745</v>
      </c>
      <c r="B21">
        <v>-5.0288000000000004</v>
      </c>
      <c r="C21">
        <v>8.2455593861596732E-2</v>
      </c>
      <c r="D21">
        <v>8.7180171117049995E-2</v>
      </c>
      <c r="E21">
        <v>0.18475986321646001</v>
      </c>
      <c r="F21">
        <v>-2.3935851916879001E-2</v>
      </c>
      <c r="G21">
        <v>-0.12487574863013001</v>
      </c>
      <c r="H21">
        <v>-0.22364819618628998</v>
      </c>
      <c r="I21">
        <v>-0.21260530917185999</v>
      </c>
      <c r="J21">
        <v>-0.21260530917185999</v>
      </c>
      <c r="K21">
        <v>-5.81</v>
      </c>
      <c r="L21">
        <v>-5.01</v>
      </c>
      <c r="M21">
        <v>-5.2</v>
      </c>
      <c r="N21">
        <v>-4.83</v>
      </c>
      <c r="O21">
        <v>-3.6349999999999998</v>
      </c>
      <c r="P21">
        <v>-6.08</v>
      </c>
      <c r="Q21">
        <v>-1.67</v>
      </c>
      <c r="R21">
        <v>-4.37</v>
      </c>
      <c r="S21">
        <v>-4.83</v>
      </c>
      <c r="T21">
        <v>-7.18</v>
      </c>
      <c r="U21">
        <v>-5.25</v>
      </c>
      <c r="V21">
        <v>-6.99</v>
      </c>
      <c r="W21">
        <v>-1.65</v>
      </c>
      <c r="X21">
        <v>-4.34</v>
      </c>
      <c r="Y21">
        <v>-7.72</v>
      </c>
      <c r="Z21">
        <v>-4.25</v>
      </c>
      <c r="AA21">
        <v>-5.74</v>
      </c>
      <c r="AB21">
        <v>-4.8</v>
      </c>
      <c r="AC21">
        <v>-17.182130584192436</v>
      </c>
      <c r="AD21">
        <v>0.61148722428479019</v>
      </c>
      <c r="AE21">
        <v>-8.8445078459343804</v>
      </c>
      <c r="AF21">
        <v>-1.0653339651508276</v>
      </c>
      <c r="AG21">
        <v>-1.3510612936934785</v>
      </c>
      <c r="AH21">
        <v>-0.68858560794045065</v>
      </c>
      <c r="AI21">
        <v>-1.0151825403796</v>
      </c>
      <c r="AK21">
        <v>0.12295081967212962</v>
      </c>
      <c r="AL21">
        <v>17.861427731621099</v>
      </c>
      <c r="AM21">
        <v>11.134621739180934</v>
      </c>
      <c r="AN21">
        <v>1</v>
      </c>
      <c r="AO21">
        <v>2.17</v>
      </c>
    </row>
    <row r="22" spans="1:41" x14ac:dyDescent="0.3">
      <c r="A22" s="33">
        <v>17776</v>
      </c>
      <c r="B22">
        <v>0.37620000000000003</v>
      </c>
      <c r="C22">
        <v>8.2453681569760739E-2</v>
      </c>
      <c r="D22">
        <v>3.7438803779846E-2</v>
      </c>
      <c r="E22">
        <v>0.13041794877022</v>
      </c>
      <c r="F22">
        <v>-4.3892901320770998E-2</v>
      </c>
      <c r="G22">
        <v>-8.2521042865918007E-2</v>
      </c>
      <c r="H22">
        <v>-4.6263414761280999E-2</v>
      </c>
      <c r="I22">
        <v>1.3938392306024E-2</v>
      </c>
      <c r="J22">
        <v>1.3938392306024E-2</v>
      </c>
      <c r="K22">
        <v>-1.57</v>
      </c>
      <c r="L22">
        <v>0.4</v>
      </c>
      <c r="M22">
        <v>0.91</v>
      </c>
      <c r="N22">
        <v>0.76</v>
      </c>
      <c r="O22">
        <v>1.0349999999999999</v>
      </c>
      <c r="P22">
        <v>0.32500000000000001</v>
      </c>
      <c r="Q22">
        <v>0.02</v>
      </c>
      <c r="R22">
        <v>1.1200000000000001</v>
      </c>
      <c r="S22">
        <v>1.07</v>
      </c>
      <c r="T22">
        <v>-2.0099999999999998</v>
      </c>
      <c r="U22">
        <v>-0.39</v>
      </c>
      <c r="V22">
        <v>2.58</v>
      </c>
      <c r="W22">
        <v>0.06</v>
      </c>
      <c r="X22">
        <v>0.1</v>
      </c>
      <c r="Y22">
        <v>2.4900000000000002</v>
      </c>
      <c r="Z22">
        <v>-1.9</v>
      </c>
      <c r="AA22">
        <v>-0.87</v>
      </c>
      <c r="AB22">
        <v>2.11</v>
      </c>
      <c r="AC22">
        <v>-6.6390041493776035</v>
      </c>
      <c r="AD22">
        <v>-3.5950727154330342</v>
      </c>
      <c r="AE22">
        <v>-1.8388106416275418</v>
      </c>
      <c r="AF22">
        <v>6.4618084541523402E-2</v>
      </c>
      <c r="AG22">
        <v>8.1570762077354253E-2</v>
      </c>
      <c r="AH22">
        <v>-0.32481729027422634</v>
      </c>
      <c r="AI22">
        <v>-3.1775280713957854</v>
      </c>
      <c r="AK22">
        <v>-0.28653295128939771</v>
      </c>
      <c r="AL22">
        <v>17.374162630202999</v>
      </c>
      <c r="AM22">
        <v>10.723556662478135</v>
      </c>
      <c r="AN22">
        <v>1.0900000000000001</v>
      </c>
      <c r="AO22">
        <v>2.19</v>
      </c>
    </row>
    <row r="23" spans="1:41" x14ac:dyDescent="0.3">
      <c r="A23" s="33">
        <v>17806</v>
      </c>
      <c r="B23">
        <v>-2.9813000000000001</v>
      </c>
      <c r="C23">
        <v>8.6679422338931111E-2</v>
      </c>
      <c r="D23">
        <v>8.0893545533208003E-2</v>
      </c>
      <c r="E23">
        <v>-2.0351262796066E-3</v>
      </c>
      <c r="F23">
        <v>9.9793047422654019E-2</v>
      </c>
      <c r="G23">
        <v>3.8306387254053997E-2</v>
      </c>
      <c r="H23">
        <v>0.34712720364367999</v>
      </c>
      <c r="I23">
        <v>0.13968715181791</v>
      </c>
      <c r="J23">
        <v>0.13968715181791</v>
      </c>
      <c r="K23">
        <v>-5.16</v>
      </c>
      <c r="L23">
        <v>-2.52</v>
      </c>
      <c r="M23">
        <v>-2.61</v>
      </c>
      <c r="N23">
        <v>-3.89</v>
      </c>
      <c r="O23">
        <v>-4.79</v>
      </c>
      <c r="P23">
        <v>-4.97</v>
      </c>
      <c r="Q23">
        <v>-3.95</v>
      </c>
      <c r="R23">
        <v>-3.88</v>
      </c>
      <c r="S23">
        <v>-2.99</v>
      </c>
      <c r="T23">
        <v>-4.46</v>
      </c>
      <c r="U23">
        <v>-2.0299999999999998</v>
      </c>
      <c r="V23">
        <v>-3.19</v>
      </c>
      <c r="W23">
        <v>-0.23</v>
      </c>
      <c r="X23">
        <v>-0.89</v>
      </c>
      <c r="Y23">
        <v>-0.93</v>
      </c>
      <c r="Z23">
        <v>-3.08</v>
      </c>
      <c r="AA23">
        <v>-0.91</v>
      </c>
      <c r="AB23">
        <v>-4.03</v>
      </c>
      <c r="AC23">
        <v>-4.4444444444444393</v>
      </c>
      <c r="AD23">
        <v>-0.30114547859615426</v>
      </c>
      <c r="AE23">
        <v>-2.8298126743722674</v>
      </c>
      <c r="AF23">
        <v>1.3876542272154735</v>
      </c>
      <c r="AG23">
        <v>1.6419813151785645</v>
      </c>
      <c r="AH23">
        <v>2.5067368552988967E-2</v>
      </c>
      <c r="AI23">
        <v>-2.7446834268823106</v>
      </c>
      <c r="AK23">
        <v>-0.20525451559935126</v>
      </c>
      <c r="AL23">
        <v>16.577827584389226</v>
      </c>
      <c r="AM23">
        <v>10.553013689399158</v>
      </c>
      <c r="AN23">
        <v>1.1200000000000001</v>
      </c>
      <c r="AO23">
        <v>2.16</v>
      </c>
    </row>
    <row r="24" spans="1:41" x14ac:dyDescent="0.3">
      <c r="A24" s="33">
        <v>17837</v>
      </c>
      <c r="B24">
        <v>6.0316000000000001</v>
      </c>
      <c r="C24">
        <v>4.8612548118320831E-2</v>
      </c>
      <c r="D24">
        <v>9.4224137129745006E-2</v>
      </c>
      <c r="E24">
        <v>-6.1055030934515E-3</v>
      </c>
      <c r="F24">
        <v>0.12743178049664</v>
      </c>
      <c r="G24">
        <v>3.2917442717761002E-2</v>
      </c>
      <c r="H24">
        <v>-0.25984095394217999</v>
      </c>
      <c r="I24">
        <v>7.4339681191881002E-2</v>
      </c>
      <c r="J24">
        <v>7.4339681191881002E-2</v>
      </c>
      <c r="K24">
        <v>4.83</v>
      </c>
      <c r="L24">
        <v>6.2</v>
      </c>
      <c r="M24">
        <v>6.19</v>
      </c>
      <c r="N24">
        <v>6.2</v>
      </c>
      <c r="O24">
        <v>4.49</v>
      </c>
      <c r="P24">
        <v>7.085</v>
      </c>
      <c r="Q24">
        <v>3.64</v>
      </c>
      <c r="R24">
        <v>7.95</v>
      </c>
      <c r="S24">
        <v>6.57</v>
      </c>
      <c r="T24">
        <v>9.1999999999999993</v>
      </c>
      <c r="U24">
        <v>6.7</v>
      </c>
      <c r="V24">
        <v>7.33</v>
      </c>
      <c r="W24">
        <v>1.1100000000000001</v>
      </c>
      <c r="X24">
        <v>4.42</v>
      </c>
      <c r="Y24">
        <v>4.1399999999999997</v>
      </c>
      <c r="Z24">
        <v>5.19</v>
      </c>
      <c r="AA24">
        <v>6.1</v>
      </c>
      <c r="AB24">
        <v>4.68</v>
      </c>
      <c r="AC24">
        <v>7.9069767441860339</v>
      </c>
      <c r="AD24">
        <v>-5.1603432700993768</v>
      </c>
      <c r="AE24">
        <v>6.3986874487284684</v>
      </c>
      <c r="AF24">
        <v>0.22653493777933242</v>
      </c>
      <c r="AG24">
        <v>0.33480021345271282</v>
      </c>
      <c r="AH24">
        <v>4.3856901196659415E-2</v>
      </c>
      <c r="AI24">
        <v>9.5421249922678086E-2</v>
      </c>
      <c r="AK24">
        <v>-0.61703002879472946</v>
      </c>
      <c r="AL24">
        <v>17.268129880712081</v>
      </c>
      <c r="AM24">
        <v>10.825409809169493</v>
      </c>
      <c r="AN24">
        <v>1.1499999999999999</v>
      </c>
      <c r="AO24">
        <v>2.2000000000000002</v>
      </c>
    </row>
    <row r="25" spans="1:41" x14ac:dyDescent="0.3">
      <c r="A25" s="33">
        <v>17867</v>
      </c>
      <c r="B25">
        <v>-9.2077000000000009</v>
      </c>
      <c r="C25">
        <v>8.7951112607886905E-2</v>
      </c>
      <c r="D25">
        <v>0.11597275382076</v>
      </c>
      <c r="E25">
        <v>0.28544969775915002</v>
      </c>
      <c r="F25">
        <v>0.20530102582363</v>
      </c>
      <c r="G25">
        <v>0.27945435466947999</v>
      </c>
      <c r="H25">
        <v>0.75775258845558002</v>
      </c>
      <c r="I25">
        <v>0.75775258845558002</v>
      </c>
      <c r="J25">
        <v>0.75775258845558002</v>
      </c>
      <c r="K25">
        <v>-11.64</v>
      </c>
      <c r="L25">
        <v>-8.94</v>
      </c>
      <c r="M25">
        <v>-8.39</v>
      </c>
      <c r="N25">
        <v>-14.05</v>
      </c>
      <c r="O25">
        <v>-12.305</v>
      </c>
      <c r="P25">
        <v>-10.79</v>
      </c>
      <c r="Q25">
        <v>-6.17</v>
      </c>
      <c r="R25">
        <v>-11.87</v>
      </c>
      <c r="S25">
        <v>-10.73</v>
      </c>
      <c r="T25">
        <v>-12.18</v>
      </c>
      <c r="U25">
        <v>-8.15</v>
      </c>
      <c r="V25">
        <v>-10.78</v>
      </c>
      <c r="W25">
        <v>-2.06</v>
      </c>
      <c r="X25">
        <v>-9.0500000000000007</v>
      </c>
      <c r="Y25">
        <v>-5.72</v>
      </c>
      <c r="Z25">
        <v>-5.74</v>
      </c>
      <c r="AA25">
        <v>-8.6300000000000008</v>
      </c>
      <c r="AB25">
        <v>-11.06</v>
      </c>
      <c r="AC25">
        <v>-1.3546798029556606</v>
      </c>
      <c r="AD25">
        <v>-0.35718537921181071</v>
      </c>
      <c r="AE25">
        <v>-6.2066306861989329</v>
      </c>
      <c r="AF25">
        <v>0.73967997568227251</v>
      </c>
      <c r="AG25">
        <v>0.76861767781051249</v>
      </c>
      <c r="AH25">
        <v>0.3131262525050138</v>
      </c>
      <c r="AI25">
        <v>0.55657057515692276</v>
      </c>
      <c r="AK25">
        <v>-0.45529801324503127</v>
      </c>
      <c r="AL25">
        <v>15.214110434768813</v>
      </c>
      <c r="AM25">
        <v>10.248096205635569</v>
      </c>
      <c r="AN25">
        <v>1.1599999999999999</v>
      </c>
      <c r="AO25">
        <v>2.15</v>
      </c>
    </row>
    <row r="26" spans="1:41" x14ac:dyDescent="0.3">
      <c r="A26" s="33">
        <v>17898</v>
      </c>
      <c r="B26">
        <v>3.2565999999999997</v>
      </c>
      <c r="C26">
        <v>9.4723387812978288E-2</v>
      </c>
      <c r="D26">
        <v>0.15004012067823</v>
      </c>
      <c r="E26">
        <v>0.12618575834927001</v>
      </c>
      <c r="F26">
        <v>0.28281889815095002</v>
      </c>
      <c r="G26">
        <v>0.42698108485301001</v>
      </c>
      <c r="H26">
        <v>0.56165193137074998</v>
      </c>
      <c r="I26">
        <v>0.56165193137074998</v>
      </c>
      <c r="J26">
        <v>0.56165193137074998</v>
      </c>
      <c r="K26">
        <v>-1.1399999999999999</v>
      </c>
      <c r="L26">
        <v>3.68</v>
      </c>
      <c r="M26">
        <v>5.07</v>
      </c>
      <c r="N26">
        <v>1.98</v>
      </c>
      <c r="O26">
        <v>-3.4999999999999976E-2</v>
      </c>
      <c r="P26">
        <v>4.9450000000000003</v>
      </c>
      <c r="Q26">
        <v>0.68</v>
      </c>
      <c r="R26">
        <v>3.44</v>
      </c>
      <c r="S26">
        <v>2.71</v>
      </c>
      <c r="T26">
        <v>4.72</v>
      </c>
      <c r="U26">
        <v>6.83</v>
      </c>
      <c r="V26">
        <v>6.18</v>
      </c>
      <c r="W26">
        <v>1.0900000000000001</v>
      </c>
      <c r="X26">
        <v>2.65</v>
      </c>
      <c r="Y26">
        <v>1.53</v>
      </c>
      <c r="Z26">
        <v>4.54</v>
      </c>
      <c r="AA26">
        <v>6.06</v>
      </c>
      <c r="AB26">
        <v>2.0299999999999998</v>
      </c>
      <c r="AC26">
        <v>0.24968789013732895</v>
      </c>
      <c r="AD26">
        <v>-5.4158202891623759</v>
      </c>
      <c r="AE26">
        <v>1.6029593094944561</v>
      </c>
      <c r="AF26">
        <v>0.24073203262358067</v>
      </c>
      <c r="AG26">
        <v>0.18552677370053949</v>
      </c>
      <c r="AH26">
        <v>0.98951179922588395</v>
      </c>
      <c r="AI26">
        <v>-3.4320287736856137</v>
      </c>
      <c r="AK26">
        <v>-0.16632016632016633</v>
      </c>
      <c r="AL26">
        <v>15.401400151656613</v>
      </c>
      <c r="AM26">
        <v>10.159652938900916</v>
      </c>
      <c r="AN26">
        <v>1.1599999999999999</v>
      </c>
      <c r="AO26">
        <v>2.12</v>
      </c>
    </row>
    <row r="27" spans="1:41" x14ac:dyDescent="0.3">
      <c r="A27" s="33">
        <v>17929</v>
      </c>
      <c r="B27">
        <v>0.30740000000000001</v>
      </c>
      <c r="C27">
        <v>9.3031920491415399E-2</v>
      </c>
      <c r="D27">
        <v>0.11871906992794001</v>
      </c>
      <c r="E27">
        <v>9.1751270336485002E-2</v>
      </c>
      <c r="F27">
        <v>0.28202128864984</v>
      </c>
      <c r="G27">
        <v>0.32197014581761002</v>
      </c>
      <c r="H27">
        <v>0.81721601743396</v>
      </c>
      <c r="I27">
        <v>0.81721601743396</v>
      </c>
      <c r="J27">
        <v>0.81721601743396</v>
      </c>
      <c r="K27">
        <v>3.62</v>
      </c>
      <c r="L27">
        <v>0.04</v>
      </c>
      <c r="M27">
        <v>0.82</v>
      </c>
      <c r="N27">
        <v>1.87</v>
      </c>
      <c r="O27">
        <v>4.7699999999999996</v>
      </c>
      <c r="P27">
        <v>-1.6</v>
      </c>
      <c r="Q27">
        <v>3.67</v>
      </c>
      <c r="R27">
        <v>2.44</v>
      </c>
      <c r="S27">
        <v>0.55000000000000004</v>
      </c>
      <c r="T27">
        <v>-3.83</v>
      </c>
      <c r="U27">
        <v>-0.19</v>
      </c>
      <c r="V27">
        <v>-1.51</v>
      </c>
      <c r="W27">
        <v>-1.26</v>
      </c>
      <c r="X27">
        <v>4.76</v>
      </c>
      <c r="Y27">
        <v>1.17</v>
      </c>
      <c r="Z27">
        <v>4.57</v>
      </c>
      <c r="AA27">
        <v>-0.83</v>
      </c>
      <c r="AB27">
        <v>0.63</v>
      </c>
      <c r="AC27">
        <v>0.99626400996264408</v>
      </c>
      <c r="AD27">
        <v>-2.5202918232637539</v>
      </c>
      <c r="AE27">
        <v>0.48543689320388328</v>
      </c>
      <c r="AF27">
        <v>0.64907846985826634</v>
      </c>
      <c r="AG27">
        <v>0.65551871363205283</v>
      </c>
      <c r="AH27">
        <v>1.257997712731429</v>
      </c>
      <c r="AI27">
        <v>-4.0666774620038648</v>
      </c>
      <c r="AK27">
        <v>-0.41649312786339321</v>
      </c>
      <c r="AL27">
        <v>15.39390206846228</v>
      </c>
      <c r="AM27">
        <v>10.24828575803898</v>
      </c>
      <c r="AN27">
        <v>1.17</v>
      </c>
      <c r="AO27">
        <v>2.0699999999999998</v>
      </c>
    </row>
    <row r="28" spans="1:41" x14ac:dyDescent="0.3">
      <c r="A28" s="33">
        <v>17957</v>
      </c>
      <c r="B28">
        <v>-2.8851999999999998</v>
      </c>
      <c r="C28">
        <v>9.4718702726237503E-2</v>
      </c>
      <c r="D28">
        <v>9.0784918273538004E-2</v>
      </c>
      <c r="E28">
        <v>0.10634756706470001</v>
      </c>
      <c r="F28">
        <v>0.11091273286479</v>
      </c>
      <c r="G28">
        <v>5.9057775377982999E-2</v>
      </c>
      <c r="H28">
        <v>0.48869007708958995</v>
      </c>
      <c r="I28">
        <v>0.48869007708958995</v>
      </c>
      <c r="J28">
        <v>0.48869007708958995</v>
      </c>
      <c r="K28">
        <v>-4.6500000000000004</v>
      </c>
      <c r="L28">
        <v>-2.72</v>
      </c>
      <c r="M28">
        <v>-2.5499999999999998</v>
      </c>
      <c r="N28">
        <v>-5.18</v>
      </c>
      <c r="O28">
        <v>-4.1449999999999996</v>
      </c>
      <c r="P28">
        <v>-4.085</v>
      </c>
      <c r="Q28">
        <v>-1.93</v>
      </c>
      <c r="R28">
        <v>-3.69</v>
      </c>
      <c r="S28">
        <v>-3.52</v>
      </c>
      <c r="T28">
        <v>-4.3</v>
      </c>
      <c r="U28">
        <v>-2.85</v>
      </c>
      <c r="V28">
        <v>-5.2</v>
      </c>
      <c r="W28">
        <v>-0.3</v>
      </c>
      <c r="X28">
        <v>0.68</v>
      </c>
      <c r="Y28">
        <v>-2.27</v>
      </c>
      <c r="Z28">
        <v>-0.93</v>
      </c>
      <c r="AA28">
        <v>-0.75</v>
      </c>
      <c r="AB28">
        <v>-3.83</v>
      </c>
      <c r="AC28">
        <v>2.3427866831073008</v>
      </c>
      <c r="AD28">
        <v>-2.2323019601490413</v>
      </c>
      <c r="AE28">
        <v>-1.5700483091787509</v>
      </c>
      <c r="AF28">
        <v>0.16339820952941952</v>
      </c>
      <c r="AG28">
        <v>0.13703527591235609</v>
      </c>
      <c r="AH28">
        <v>-1.0592185592185555</v>
      </c>
      <c r="AI28">
        <v>-3.5775189721777068</v>
      </c>
      <c r="AK28">
        <v>0</v>
      </c>
      <c r="AL28">
        <v>14.543973895459958</v>
      </c>
      <c r="AM28">
        <v>9.8725171405700571</v>
      </c>
      <c r="AN28">
        <v>1.17</v>
      </c>
      <c r="AO28">
        <v>2.06</v>
      </c>
    </row>
    <row r="29" spans="1:41" x14ac:dyDescent="0.3">
      <c r="A29" s="33">
        <v>17988</v>
      </c>
      <c r="B29">
        <v>4.1536999999999997</v>
      </c>
      <c r="C29">
        <v>9.3023935822422743E-2</v>
      </c>
      <c r="D29">
        <v>0.11541766800298001</v>
      </c>
      <c r="E29">
        <v>4.5017546611911E-2</v>
      </c>
      <c r="F29">
        <v>0.24914276328836998</v>
      </c>
      <c r="G29">
        <v>0.22867164707665999</v>
      </c>
      <c r="H29">
        <v>0.74483399238351999</v>
      </c>
      <c r="I29">
        <v>0.74483399238351999</v>
      </c>
      <c r="J29">
        <v>0.74483399238351999</v>
      </c>
      <c r="K29">
        <v>7.02</v>
      </c>
      <c r="L29">
        <v>3.77</v>
      </c>
      <c r="M29">
        <v>4.38</v>
      </c>
      <c r="N29">
        <v>5.38</v>
      </c>
      <c r="O29">
        <v>7.2149999999999999</v>
      </c>
      <c r="P29">
        <v>5.3250000000000002</v>
      </c>
      <c r="Q29">
        <v>3.2</v>
      </c>
      <c r="R29">
        <v>3.42</v>
      </c>
      <c r="S29">
        <v>3.81</v>
      </c>
      <c r="T29">
        <v>6.06</v>
      </c>
      <c r="U29">
        <v>3.5</v>
      </c>
      <c r="V29">
        <v>5.49</v>
      </c>
      <c r="W29">
        <v>1.36</v>
      </c>
      <c r="X29">
        <v>3.77</v>
      </c>
      <c r="Y29">
        <v>4.3899999999999997</v>
      </c>
      <c r="Z29">
        <v>5.5</v>
      </c>
      <c r="AA29">
        <v>7.45</v>
      </c>
      <c r="AB29">
        <v>4.22</v>
      </c>
      <c r="AC29">
        <v>-3.6144578313253128</v>
      </c>
      <c r="AD29">
        <v>1.8624072110286383</v>
      </c>
      <c r="AE29">
        <v>0.81799591002045258</v>
      </c>
      <c r="AF29">
        <v>0.23129473622389707</v>
      </c>
      <c r="AG29">
        <v>0.1512721662418004</v>
      </c>
      <c r="AH29">
        <v>0.29309227778977487</v>
      </c>
      <c r="AI29">
        <v>-7.2757874821826274</v>
      </c>
      <c r="AK29">
        <v>4.1823504809701539E-2</v>
      </c>
      <c r="AL29">
        <v>14.945929167087222</v>
      </c>
      <c r="AM29">
        <v>9.9013324912409217</v>
      </c>
      <c r="AN29">
        <v>1.17</v>
      </c>
      <c r="AO29">
        <v>2.02</v>
      </c>
    </row>
    <row r="30" spans="1:41" x14ac:dyDescent="0.3">
      <c r="A30" s="33">
        <v>18018</v>
      </c>
      <c r="B30">
        <v>-1.7971999999999999</v>
      </c>
      <c r="C30">
        <v>9.5149341167721779E-2</v>
      </c>
      <c r="D30">
        <v>0.14408746663562999</v>
      </c>
      <c r="E30">
        <v>0.12715143292507999</v>
      </c>
      <c r="F30">
        <v>0.14571973018771001</v>
      </c>
      <c r="G30">
        <v>0.15613800715411</v>
      </c>
      <c r="H30">
        <v>0.11481432882823001</v>
      </c>
      <c r="I30">
        <v>0.11481432882823001</v>
      </c>
      <c r="J30">
        <v>0.11481432882823001</v>
      </c>
      <c r="K30">
        <v>-2.72</v>
      </c>
      <c r="L30">
        <v>-1.37</v>
      </c>
      <c r="M30">
        <v>-2</v>
      </c>
      <c r="N30">
        <v>-2.86</v>
      </c>
      <c r="O30">
        <v>-5.0850000000000009</v>
      </c>
      <c r="P30">
        <v>-1.0150000000000001</v>
      </c>
      <c r="Q30">
        <v>-1.64</v>
      </c>
      <c r="R30">
        <v>-4.22</v>
      </c>
      <c r="S30">
        <v>-4.46</v>
      </c>
      <c r="T30">
        <v>1.28</v>
      </c>
      <c r="U30">
        <v>-2.15</v>
      </c>
      <c r="V30">
        <v>-3.19</v>
      </c>
      <c r="W30">
        <v>-1.64</v>
      </c>
      <c r="X30">
        <v>1.23</v>
      </c>
      <c r="Y30">
        <v>-1.64</v>
      </c>
      <c r="Z30">
        <v>0.24</v>
      </c>
      <c r="AA30">
        <v>-0.21</v>
      </c>
      <c r="AB30">
        <v>-1.88</v>
      </c>
      <c r="AC30">
        <v>2.5625000000000009</v>
      </c>
      <c r="AD30">
        <v>-2.1699525017893184</v>
      </c>
      <c r="AE30">
        <v>-0.12170385395536831</v>
      </c>
      <c r="AF30">
        <v>0.79179464094598639</v>
      </c>
      <c r="AG30">
        <v>0.93519444164613663</v>
      </c>
      <c r="AH30">
        <v>0.19995078134613653</v>
      </c>
      <c r="AI30">
        <v>-2.8718425762569</v>
      </c>
      <c r="AK30">
        <v>-4.180602006689238E-2</v>
      </c>
      <c r="AL30">
        <v>14.555293015197242</v>
      </c>
      <c r="AM30">
        <v>9.7836398675440588</v>
      </c>
      <c r="AN30">
        <v>1.17</v>
      </c>
      <c r="AO30">
        <v>2.0099999999999998</v>
      </c>
    </row>
    <row r="31" spans="1:41" x14ac:dyDescent="0.3">
      <c r="A31" s="33">
        <v>18049</v>
      </c>
      <c r="B31">
        <v>-2.8487999999999998</v>
      </c>
      <c r="C31">
        <v>9.430388855253824E-2</v>
      </c>
      <c r="D31">
        <v>9.9081533464159002E-2</v>
      </c>
      <c r="E31">
        <v>6.7149154989031998E-2</v>
      </c>
      <c r="F31">
        <v>0.26346216129590999</v>
      </c>
      <c r="G31">
        <v>0.21788285730602999</v>
      </c>
      <c r="H31">
        <v>0.19463285166618</v>
      </c>
      <c r="I31">
        <v>0.19463285166618</v>
      </c>
      <c r="J31">
        <v>0.19463285166618</v>
      </c>
      <c r="K31">
        <v>-6.67</v>
      </c>
      <c r="L31">
        <v>-2.77</v>
      </c>
      <c r="M31">
        <v>-1.96</v>
      </c>
      <c r="N31">
        <v>-5.67</v>
      </c>
      <c r="O31">
        <v>-5.83</v>
      </c>
      <c r="P31">
        <v>-1.71</v>
      </c>
      <c r="Q31">
        <v>-0.42</v>
      </c>
      <c r="R31">
        <v>-2.83</v>
      </c>
      <c r="S31">
        <v>-5.05</v>
      </c>
      <c r="T31">
        <v>-5.63</v>
      </c>
      <c r="U31">
        <v>-0.87</v>
      </c>
      <c r="V31">
        <v>-4.38</v>
      </c>
      <c r="W31">
        <v>-2.1800000000000002</v>
      </c>
      <c r="X31">
        <v>-0.57999999999999996</v>
      </c>
      <c r="Y31">
        <v>0.19</v>
      </c>
      <c r="Z31">
        <v>-1.88</v>
      </c>
      <c r="AA31">
        <v>-2</v>
      </c>
      <c r="AB31">
        <v>-2.88</v>
      </c>
      <c r="AC31">
        <v>-6.4594759293113979</v>
      </c>
      <c r="AD31">
        <v>-7.0632835622360339</v>
      </c>
      <c r="AE31">
        <v>-4.3054427294882291</v>
      </c>
      <c r="AF31">
        <v>-0.56845076797955585</v>
      </c>
      <c r="AG31">
        <v>-0.78868910045925</v>
      </c>
      <c r="AH31">
        <v>0.26402234979892025</v>
      </c>
      <c r="AI31">
        <v>-1.2903062524577402</v>
      </c>
      <c r="AK31">
        <v>4.1823504809701539E-2</v>
      </c>
      <c r="AL31">
        <v>13.919822370717549</v>
      </c>
      <c r="AM31">
        <v>9.6922950863958111</v>
      </c>
      <c r="AN31">
        <v>1.17</v>
      </c>
      <c r="AO31">
        <v>2</v>
      </c>
    </row>
    <row r="32" spans="1:41" x14ac:dyDescent="0.3">
      <c r="A32" s="33">
        <v>18079</v>
      </c>
      <c r="B32">
        <v>0.218</v>
      </c>
      <c r="C32">
        <v>9.3452641283242599E-2</v>
      </c>
      <c r="D32">
        <v>0.19063211786042999</v>
      </c>
      <c r="E32">
        <v>9.9875830049131004E-2</v>
      </c>
      <c r="F32">
        <v>0.57146202961772996</v>
      </c>
      <c r="G32">
        <v>0.38928762027996</v>
      </c>
      <c r="H32">
        <v>1.6704601941240003</v>
      </c>
      <c r="I32">
        <v>1.6704601941240003</v>
      </c>
      <c r="J32">
        <v>1.6704601941240003</v>
      </c>
      <c r="K32">
        <v>-0.86</v>
      </c>
      <c r="L32">
        <v>0.47</v>
      </c>
      <c r="M32">
        <v>1.03</v>
      </c>
      <c r="N32">
        <v>-2.73</v>
      </c>
      <c r="O32">
        <v>0.46500000000000002</v>
      </c>
      <c r="P32">
        <v>-0.42</v>
      </c>
      <c r="Q32">
        <v>1.02</v>
      </c>
      <c r="R32">
        <v>1.29</v>
      </c>
      <c r="S32">
        <v>0.17</v>
      </c>
      <c r="T32">
        <v>-1.18</v>
      </c>
      <c r="U32">
        <v>0.6</v>
      </c>
      <c r="V32">
        <v>-0.47</v>
      </c>
      <c r="W32">
        <v>1.1200000000000001</v>
      </c>
      <c r="X32">
        <v>-0.92</v>
      </c>
      <c r="Y32">
        <v>2.86</v>
      </c>
      <c r="Z32">
        <v>2.16</v>
      </c>
      <c r="AA32">
        <v>-0.66</v>
      </c>
      <c r="AB32">
        <v>-1.58</v>
      </c>
      <c r="AC32">
        <v>-6.4495114006514642</v>
      </c>
      <c r="AD32">
        <v>1.4885318638852008</v>
      </c>
      <c r="AE32">
        <v>-2.1222410865874397</v>
      </c>
      <c r="AF32">
        <v>-1.2756269419533117</v>
      </c>
      <c r="AG32">
        <v>-1.858371053479968</v>
      </c>
      <c r="AH32">
        <v>-0.68893719954683519</v>
      </c>
      <c r="AI32">
        <v>-5.4047541193912636</v>
      </c>
      <c r="AK32">
        <v>-0.91973244147157684</v>
      </c>
      <c r="AL32">
        <v>13.784636010892241</v>
      </c>
      <c r="AM32">
        <v>9.067718943419532</v>
      </c>
      <c r="AN32">
        <v>1.17</v>
      </c>
      <c r="AO32">
        <v>1.92</v>
      </c>
    </row>
    <row r="33" spans="1:41" x14ac:dyDescent="0.3">
      <c r="A33" s="33">
        <v>18110</v>
      </c>
      <c r="B33">
        <v>5.6376999999999997</v>
      </c>
      <c r="C33">
        <v>8.8804928257335547E-2</v>
      </c>
      <c r="D33">
        <v>0.14422132609412999</v>
      </c>
      <c r="E33">
        <v>9.4382870857283002E-2</v>
      </c>
      <c r="F33">
        <v>0.15509550574002001</v>
      </c>
      <c r="G33">
        <v>0.30905810225245001</v>
      </c>
      <c r="H33">
        <v>0.33452131286748998</v>
      </c>
      <c r="I33">
        <v>0.33452131286748998</v>
      </c>
      <c r="J33">
        <v>0.33452131286748998</v>
      </c>
      <c r="K33">
        <v>5.74</v>
      </c>
      <c r="L33">
        <v>5.41</v>
      </c>
      <c r="M33">
        <v>5.75</v>
      </c>
      <c r="N33">
        <v>6.52</v>
      </c>
      <c r="O33">
        <v>7.09</v>
      </c>
      <c r="P33">
        <v>4.415</v>
      </c>
      <c r="Q33">
        <v>4.9400000000000004</v>
      </c>
      <c r="R33">
        <v>9.43</v>
      </c>
      <c r="S33">
        <v>6.35</v>
      </c>
      <c r="T33">
        <v>6.24</v>
      </c>
      <c r="U33">
        <v>5.01</v>
      </c>
      <c r="V33">
        <v>7.64</v>
      </c>
      <c r="W33">
        <v>2.41</v>
      </c>
      <c r="X33">
        <v>4.7300000000000004</v>
      </c>
      <c r="Y33">
        <v>5.16</v>
      </c>
      <c r="Z33">
        <v>6</v>
      </c>
      <c r="AA33">
        <v>6.32</v>
      </c>
      <c r="AB33">
        <v>3.57</v>
      </c>
      <c r="AC33">
        <v>4.2479108635097518</v>
      </c>
      <c r="AD33">
        <v>4.1779783520784042</v>
      </c>
      <c r="AE33">
        <v>5.6374674761491717</v>
      </c>
      <c r="AF33">
        <v>-1.0237026483466249</v>
      </c>
      <c r="AG33">
        <v>-1.4263644806866926</v>
      </c>
      <c r="AH33">
        <v>1.7327495837701212</v>
      </c>
      <c r="AI33">
        <v>4.5076172448734297</v>
      </c>
      <c r="AK33">
        <v>0</v>
      </c>
      <c r="AL33">
        <v>14.570798307785632</v>
      </c>
      <c r="AM33">
        <v>9.6050380933639232</v>
      </c>
      <c r="AN33">
        <v>1.03</v>
      </c>
      <c r="AO33">
        <v>1.89</v>
      </c>
    </row>
    <row r="34" spans="1:41" x14ac:dyDescent="0.3">
      <c r="A34" s="33">
        <v>18141</v>
      </c>
      <c r="B34">
        <v>2.6915999999999998</v>
      </c>
      <c r="C34">
        <v>8.3718643494679057E-2</v>
      </c>
      <c r="D34">
        <v>8.1706458344978999E-2</v>
      </c>
      <c r="E34">
        <v>0.10980298507462</v>
      </c>
      <c r="F34">
        <v>0.22202049496972001</v>
      </c>
      <c r="G34">
        <v>0.22242803479272</v>
      </c>
      <c r="H34">
        <v>1.1111396073502999</v>
      </c>
      <c r="I34">
        <v>1.1111396073502999</v>
      </c>
      <c r="J34">
        <v>1.1111396073502999</v>
      </c>
      <c r="K34">
        <v>2.35</v>
      </c>
      <c r="L34">
        <v>2.78</v>
      </c>
      <c r="M34">
        <v>2.83</v>
      </c>
      <c r="N34">
        <v>2.57</v>
      </c>
      <c r="O34">
        <v>2.87</v>
      </c>
      <c r="P34">
        <v>3.1799999999999997</v>
      </c>
      <c r="Q34">
        <v>3.97</v>
      </c>
      <c r="R34">
        <v>2.31</v>
      </c>
      <c r="S34">
        <v>1.5</v>
      </c>
      <c r="T34">
        <v>5.49</v>
      </c>
      <c r="U34">
        <v>3.27</v>
      </c>
      <c r="V34">
        <v>0.56000000000000005</v>
      </c>
      <c r="W34">
        <v>0.98</v>
      </c>
      <c r="X34">
        <v>3.66</v>
      </c>
      <c r="Y34">
        <v>1.5</v>
      </c>
      <c r="Z34">
        <v>0.19</v>
      </c>
      <c r="AA34">
        <v>2.62</v>
      </c>
      <c r="AB34">
        <v>1.1000000000000001</v>
      </c>
      <c r="AC34">
        <v>0.13360053440214514</v>
      </c>
      <c r="AD34">
        <v>-1.9222959252741312</v>
      </c>
      <c r="AE34">
        <v>1.2725779967159401</v>
      </c>
      <c r="AF34">
        <v>-0.15600646992570688</v>
      </c>
      <c r="AG34">
        <v>-0.42231876551047653</v>
      </c>
      <c r="AH34">
        <v>1.1759001091041332</v>
      </c>
      <c r="AI34">
        <v>5.0767860047761237</v>
      </c>
      <c r="AK34">
        <v>0.21097046413502962</v>
      </c>
      <c r="AL34">
        <v>14.66678857049923</v>
      </c>
      <c r="AM34">
        <v>9.8513486380792319</v>
      </c>
      <c r="AN34">
        <v>1.05</v>
      </c>
      <c r="AO34">
        <v>1.82</v>
      </c>
    </row>
    <row r="35" spans="1:41" x14ac:dyDescent="0.3">
      <c r="A35" s="33">
        <v>18171</v>
      </c>
      <c r="B35">
        <v>3.2081999999999997</v>
      </c>
      <c r="C35">
        <v>8.6265954088582397E-2</v>
      </c>
      <c r="D35">
        <v>5.9933920313271001E-2</v>
      </c>
      <c r="E35">
        <v>5.4111912580878996E-2</v>
      </c>
      <c r="F35">
        <v>6.8254851325649998E-2</v>
      </c>
      <c r="G35">
        <v>-0.14294880167280999</v>
      </c>
      <c r="H35">
        <v>-0.11446731568031999</v>
      </c>
      <c r="I35">
        <v>-0.11446731568031999</v>
      </c>
      <c r="J35">
        <v>-0.11446731568031999</v>
      </c>
      <c r="K35">
        <v>4.3499999999999996</v>
      </c>
      <c r="L35">
        <v>2.86</v>
      </c>
      <c r="M35">
        <v>3.02</v>
      </c>
      <c r="N35">
        <v>4.6399999999999997</v>
      </c>
      <c r="O35">
        <v>5.9849999999999994</v>
      </c>
      <c r="P35">
        <v>3.67</v>
      </c>
      <c r="Q35">
        <v>2.83</v>
      </c>
      <c r="R35">
        <v>2.65</v>
      </c>
      <c r="S35">
        <v>3.47</v>
      </c>
      <c r="T35">
        <v>3.03</v>
      </c>
      <c r="U35">
        <v>4.5999999999999996</v>
      </c>
      <c r="V35">
        <v>3.78</v>
      </c>
      <c r="W35">
        <v>1.23</v>
      </c>
      <c r="X35">
        <v>4.0599999999999996</v>
      </c>
      <c r="Y35">
        <v>2.3199999999999998</v>
      </c>
      <c r="Z35">
        <v>1.86</v>
      </c>
      <c r="AA35">
        <v>6.27</v>
      </c>
      <c r="AB35">
        <v>2.52</v>
      </c>
      <c r="AC35">
        <v>-6.6711140760506993</v>
      </c>
      <c r="AD35">
        <v>4.4616977225672816</v>
      </c>
      <c r="AE35">
        <v>-0.36481556546413829</v>
      </c>
      <c r="AF35">
        <v>-22.962471297742969</v>
      </c>
      <c r="AG35">
        <v>-29.491283137854051</v>
      </c>
      <c r="AH35">
        <v>-0.13779055835130283</v>
      </c>
      <c r="AI35">
        <v>-1.9061351418060202</v>
      </c>
      <c r="AK35">
        <v>-0.33684210526314651</v>
      </c>
      <c r="AL35">
        <v>15.243799215967675</v>
      </c>
      <c r="AM35">
        <v>9.884048361738289</v>
      </c>
      <c r="AN35">
        <v>1.08</v>
      </c>
      <c r="AO35">
        <v>1.85</v>
      </c>
    </row>
    <row r="36" spans="1:41" x14ac:dyDescent="0.3">
      <c r="A36" s="33">
        <v>18202</v>
      </c>
      <c r="B36">
        <v>3.1801000000000004</v>
      </c>
      <c r="C36">
        <v>8.7109966014398132E-2</v>
      </c>
      <c r="D36">
        <v>7.9781466168714996E-2</v>
      </c>
      <c r="E36">
        <v>7.4987833520245004E-2</v>
      </c>
      <c r="F36">
        <v>7.3518917429775996E-2</v>
      </c>
      <c r="G36">
        <v>0.21621261475884998</v>
      </c>
      <c r="H36">
        <v>0.18765478050350001</v>
      </c>
      <c r="I36">
        <v>0.18765478050350001</v>
      </c>
      <c r="J36">
        <v>0.18765478050350001</v>
      </c>
      <c r="K36">
        <v>5.59</v>
      </c>
      <c r="L36">
        <v>3.26</v>
      </c>
      <c r="M36">
        <v>3.61</v>
      </c>
      <c r="N36">
        <v>2.85</v>
      </c>
      <c r="O36">
        <v>3.37</v>
      </c>
      <c r="P36">
        <v>3.67</v>
      </c>
      <c r="Q36">
        <v>1.53</v>
      </c>
      <c r="R36">
        <v>7.34</v>
      </c>
      <c r="S36">
        <v>3.96</v>
      </c>
      <c r="T36">
        <v>3.71</v>
      </c>
      <c r="U36">
        <v>4.7300000000000004</v>
      </c>
      <c r="V36">
        <v>4.1399999999999997</v>
      </c>
      <c r="W36">
        <v>1.88</v>
      </c>
      <c r="X36">
        <v>1.32</v>
      </c>
      <c r="Y36">
        <v>0.66</v>
      </c>
      <c r="Z36">
        <v>3.38</v>
      </c>
      <c r="AA36">
        <v>4.22</v>
      </c>
      <c r="AB36">
        <v>1.85</v>
      </c>
      <c r="AC36">
        <v>-1.1436740528949274</v>
      </c>
      <c r="AD36">
        <v>-2.3056849337693586</v>
      </c>
      <c r="AE36">
        <v>1.9528071602929131</v>
      </c>
      <c r="AF36">
        <v>-1.3092811251288472</v>
      </c>
      <c r="AG36">
        <v>-1.9017581961813135</v>
      </c>
      <c r="AH36">
        <v>0.68690383346330375</v>
      </c>
      <c r="AI36">
        <v>0.98342044425359099</v>
      </c>
      <c r="AK36">
        <v>0.12674271229402567</v>
      </c>
      <c r="AL36">
        <v>15.961325042511538</v>
      </c>
      <c r="AM36">
        <v>10.169850844772146</v>
      </c>
      <c r="AN36">
        <v>1.05</v>
      </c>
      <c r="AO36">
        <v>1.85</v>
      </c>
    </row>
    <row r="37" spans="1:41" x14ac:dyDescent="0.3">
      <c r="A37" s="33">
        <v>18232</v>
      </c>
      <c r="B37">
        <v>1.8534999999999999</v>
      </c>
      <c r="C37">
        <v>8.4984904321694366E-2</v>
      </c>
      <c r="D37">
        <v>7.5297004852469998E-2</v>
      </c>
      <c r="E37">
        <v>0.13142638219705999</v>
      </c>
      <c r="F37">
        <v>6.8158186693747E-2</v>
      </c>
      <c r="G37">
        <v>0.13588520780869001</v>
      </c>
      <c r="H37">
        <v>0.21027829896993999</v>
      </c>
      <c r="I37">
        <v>0.21027829896993999</v>
      </c>
      <c r="J37">
        <v>0.21027829896993999</v>
      </c>
      <c r="K37">
        <v>-1.1599999999999999</v>
      </c>
      <c r="L37">
        <v>2.04</v>
      </c>
      <c r="M37">
        <v>3.09</v>
      </c>
      <c r="N37">
        <v>1.76</v>
      </c>
      <c r="O37">
        <v>-0.12</v>
      </c>
      <c r="P37">
        <v>3.25</v>
      </c>
      <c r="Q37">
        <v>1.84</v>
      </c>
      <c r="R37">
        <v>4.75</v>
      </c>
      <c r="S37">
        <v>2.52</v>
      </c>
      <c r="T37">
        <v>-2.77</v>
      </c>
      <c r="U37">
        <v>4.82</v>
      </c>
      <c r="V37">
        <v>3.12</v>
      </c>
      <c r="W37">
        <v>1.67</v>
      </c>
      <c r="X37">
        <v>3.24</v>
      </c>
      <c r="Y37">
        <v>2.1</v>
      </c>
      <c r="Z37">
        <v>4.8099999999999996</v>
      </c>
      <c r="AA37">
        <v>3.02</v>
      </c>
      <c r="AB37">
        <v>0.65</v>
      </c>
      <c r="AC37">
        <v>-2.9645697758496015</v>
      </c>
      <c r="AD37">
        <v>1.315300084530846</v>
      </c>
      <c r="AE37">
        <v>-0.15961691939345712</v>
      </c>
      <c r="AF37">
        <v>1.7929753580967267</v>
      </c>
      <c r="AG37">
        <v>2.4703382654033268</v>
      </c>
      <c r="AH37">
        <v>0.75371644770161339</v>
      </c>
      <c r="AI37">
        <v>0.97736012866704858</v>
      </c>
      <c r="AK37">
        <v>-0.37974683544304</v>
      </c>
      <c r="AL37">
        <v>15.230676339052932</v>
      </c>
      <c r="AM37">
        <v>10.215861011650645</v>
      </c>
      <c r="AN37">
        <v>1.07</v>
      </c>
      <c r="AO37">
        <v>1.85</v>
      </c>
    </row>
    <row r="38" spans="1:41" x14ac:dyDescent="0.3">
      <c r="A38" s="33">
        <v>18263</v>
      </c>
      <c r="B38">
        <v>5.2267000000000001</v>
      </c>
      <c r="C38">
        <v>8.9650385021089463E-2</v>
      </c>
      <c r="D38">
        <v>0.12966183219593999</v>
      </c>
      <c r="E38">
        <v>0.17225589889463</v>
      </c>
      <c r="F38">
        <v>0.17469380574679</v>
      </c>
      <c r="G38">
        <v>0.28225120843353002</v>
      </c>
      <c r="H38">
        <v>0.51886094494155</v>
      </c>
      <c r="I38">
        <v>0.51886094494155</v>
      </c>
      <c r="J38">
        <v>0.51886094494155</v>
      </c>
      <c r="K38">
        <v>7.95</v>
      </c>
      <c r="L38">
        <v>4.7699999999999996</v>
      </c>
      <c r="M38">
        <v>5.86</v>
      </c>
      <c r="N38">
        <v>8.68</v>
      </c>
      <c r="O38">
        <v>8.11</v>
      </c>
      <c r="P38">
        <v>5.57</v>
      </c>
      <c r="Q38">
        <v>5.13</v>
      </c>
      <c r="R38">
        <v>8.27</v>
      </c>
      <c r="S38">
        <v>6.72</v>
      </c>
      <c r="T38">
        <v>1.0900000000000001</v>
      </c>
      <c r="U38">
        <v>5.89</v>
      </c>
      <c r="V38">
        <v>10.25</v>
      </c>
      <c r="W38">
        <v>1.59</v>
      </c>
      <c r="X38">
        <v>3.26</v>
      </c>
      <c r="Y38">
        <v>4.76</v>
      </c>
      <c r="Z38">
        <v>8.6999999999999993</v>
      </c>
      <c r="AA38">
        <v>6.14</v>
      </c>
      <c r="AB38">
        <v>7.53</v>
      </c>
      <c r="AC38">
        <v>2.1609538002980599</v>
      </c>
      <c r="AD38">
        <v>-0.45054064877854128</v>
      </c>
      <c r="AE38">
        <v>3.4372501998401361</v>
      </c>
      <c r="AF38">
        <v>-0.5139069122969353</v>
      </c>
      <c r="AG38">
        <v>-0.96538582558832742</v>
      </c>
      <c r="AH38">
        <v>1.7149615612063851</v>
      </c>
      <c r="AI38">
        <v>-0.83095428000141691</v>
      </c>
      <c r="AK38">
        <v>-0.42354934349850826</v>
      </c>
      <c r="AL38">
        <v>15.979417710485968</v>
      </c>
      <c r="AM38">
        <v>10.529330904131147</v>
      </c>
      <c r="AN38">
        <v>1.0900000000000001</v>
      </c>
      <c r="AO38">
        <v>1.8</v>
      </c>
    </row>
    <row r="39" spans="1:41" x14ac:dyDescent="0.3">
      <c r="A39" s="33">
        <v>18294</v>
      </c>
      <c r="B39">
        <v>1.7763999999999998</v>
      </c>
      <c r="C39">
        <v>8.8381774703250038E-2</v>
      </c>
      <c r="D39">
        <v>-6.7039543505626006E-2</v>
      </c>
      <c r="E39">
        <v>-6.7039543505626006E-2</v>
      </c>
      <c r="F39">
        <v>-5.0909675517830995E-2</v>
      </c>
      <c r="G39">
        <v>-0.40708696255963001</v>
      </c>
      <c r="H39">
        <v>-0.61275461345340998</v>
      </c>
      <c r="I39">
        <v>-0.61275461345340998</v>
      </c>
      <c r="J39">
        <v>-0.61275461345340998</v>
      </c>
      <c r="K39">
        <v>6.19</v>
      </c>
      <c r="L39">
        <v>1.33</v>
      </c>
      <c r="M39">
        <v>0.98</v>
      </c>
      <c r="N39">
        <v>6.13</v>
      </c>
      <c r="O39">
        <v>5.27</v>
      </c>
      <c r="P39">
        <v>2.1349999999999998</v>
      </c>
      <c r="Q39">
        <v>1.37</v>
      </c>
      <c r="R39">
        <v>1.87</v>
      </c>
      <c r="S39">
        <v>2.61</v>
      </c>
      <c r="T39">
        <v>-0.64</v>
      </c>
      <c r="U39">
        <v>0.84</v>
      </c>
      <c r="V39">
        <v>5.32</v>
      </c>
      <c r="W39">
        <v>1.86</v>
      </c>
      <c r="X39">
        <v>3.73</v>
      </c>
      <c r="Y39">
        <v>0.43</v>
      </c>
      <c r="Z39">
        <v>1.06</v>
      </c>
      <c r="AA39">
        <v>1.72</v>
      </c>
      <c r="AB39">
        <v>3.69</v>
      </c>
      <c r="AC39">
        <v>3.7199124726476906</v>
      </c>
      <c r="AD39">
        <v>-0.41235039726439382</v>
      </c>
      <c r="AE39">
        <v>2.472952086553315</v>
      </c>
      <c r="AF39">
        <v>-0.39382200346186336</v>
      </c>
      <c r="AG39">
        <v>-0.18874515751156062</v>
      </c>
      <c r="AH39">
        <v>0.68023255813953742</v>
      </c>
      <c r="AI39">
        <v>0.73727410782737923</v>
      </c>
      <c r="AK39">
        <v>0.42535091450446316</v>
      </c>
      <c r="AL39">
        <v>16.195011340570023</v>
      </c>
      <c r="AM39">
        <v>10.745733299747908</v>
      </c>
      <c r="AN39">
        <v>1.08</v>
      </c>
      <c r="AO39">
        <v>1.9</v>
      </c>
    </row>
    <row r="40" spans="1:41" x14ac:dyDescent="0.3">
      <c r="A40" s="33">
        <v>18322</v>
      </c>
      <c r="B40">
        <v>1.5233999999999999</v>
      </c>
      <c r="C40">
        <v>9.1755315210106936E-2</v>
      </c>
      <c r="D40">
        <v>7.6692157482471005E-2</v>
      </c>
      <c r="E40">
        <v>-1.9761855196900002E-2</v>
      </c>
      <c r="F40">
        <v>7.7408718031231005E-2</v>
      </c>
      <c r="G40">
        <v>0.18159502040511999</v>
      </c>
      <c r="H40">
        <v>0.21174992350308999</v>
      </c>
      <c r="I40">
        <v>0.21174992350308999</v>
      </c>
      <c r="J40">
        <v>0.21174992350308999</v>
      </c>
      <c r="K40">
        <v>2.4300000000000002</v>
      </c>
      <c r="L40">
        <v>1.53</v>
      </c>
      <c r="M40">
        <v>1.92</v>
      </c>
      <c r="N40">
        <v>1.06</v>
      </c>
      <c r="O40">
        <v>2.0000000000000018E-2</v>
      </c>
      <c r="P40">
        <v>2.4550000000000001</v>
      </c>
      <c r="Q40">
        <v>0.53</v>
      </c>
      <c r="R40">
        <v>3.49</v>
      </c>
      <c r="S40">
        <v>2.4300000000000002</v>
      </c>
      <c r="T40">
        <v>-0.53</v>
      </c>
      <c r="U40">
        <v>1.24</v>
      </c>
      <c r="V40">
        <v>3.51</v>
      </c>
      <c r="W40">
        <v>0.66</v>
      </c>
      <c r="X40">
        <v>2.39</v>
      </c>
      <c r="Y40">
        <v>2.3199999999999998</v>
      </c>
      <c r="Z40">
        <v>1.92</v>
      </c>
      <c r="AA40">
        <v>3.44</v>
      </c>
      <c r="AB40">
        <v>0.22</v>
      </c>
      <c r="AC40">
        <v>-0.91420534458509506</v>
      </c>
      <c r="AD40">
        <v>1.2118763886083572</v>
      </c>
      <c r="AE40">
        <v>0.79185520361990669</v>
      </c>
      <c r="AF40">
        <v>-0.63708228734852268</v>
      </c>
      <c r="AG40">
        <v>-0.99735633203263951</v>
      </c>
      <c r="AH40">
        <v>0.29162095051105119</v>
      </c>
      <c r="AI40">
        <v>-0.26719338668748094</v>
      </c>
      <c r="AK40">
        <v>0.12706480304955914</v>
      </c>
      <c r="AL40">
        <v>16.178030350394263</v>
      </c>
      <c r="AM40">
        <v>10.91156406673168</v>
      </c>
      <c r="AN40">
        <v>1.1200000000000001</v>
      </c>
      <c r="AO40">
        <v>1.92</v>
      </c>
    </row>
    <row r="41" spans="1:41" x14ac:dyDescent="0.3">
      <c r="A41" s="33">
        <v>18353</v>
      </c>
      <c r="B41">
        <v>1.2742</v>
      </c>
      <c r="C41">
        <v>9.3870633107817625E-2</v>
      </c>
      <c r="D41">
        <v>0.11854449907900001</v>
      </c>
      <c r="E41">
        <v>7.0655965445794999E-3</v>
      </c>
      <c r="F41">
        <v>4.0181217289913E-3</v>
      </c>
      <c r="G41">
        <v>0.11111681085252999</v>
      </c>
      <c r="H41">
        <v>8.2111598475117994E-2</v>
      </c>
      <c r="I41">
        <v>8.2111598475117994E-2</v>
      </c>
      <c r="J41">
        <v>8.2111598475117994E-2</v>
      </c>
      <c r="K41">
        <v>-0.27</v>
      </c>
      <c r="L41">
        <v>1.68</v>
      </c>
      <c r="M41">
        <v>1.99</v>
      </c>
      <c r="N41">
        <v>-0.81</v>
      </c>
      <c r="O41">
        <v>-0.16499999999999981</v>
      </c>
      <c r="P41">
        <v>0.92500000000000004</v>
      </c>
      <c r="Q41">
        <v>-0.56000000000000005</v>
      </c>
      <c r="R41">
        <v>1.86</v>
      </c>
      <c r="S41">
        <v>-0.79</v>
      </c>
      <c r="T41">
        <v>4.8499999999999996</v>
      </c>
      <c r="U41">
        <v>3</v>
      </c>
      <c r="V41">
        <v>3.56</v>
      </c>
      <c r="W41">
        <v>4.57</v>
      </c>
      <c r="X41">
        <v>0.55000000000000004</v>
      </c>
      <c r="Y41">
        <v>-0.17</v>
      </c>
      <c r="Z41">
        <v>-2.9</v>
      </c>
      <c r="AA41">
        <v>-0.02</v>
      </c>
      <c r="AB41">
        <v>-0.93</v>
      </c>
      <c r="AC41">
        <v>3.548616039744501</v>
      </c>
      <c r="AD41">
        <v>1.1108893767045824</v>
      </c>
      <c r="AE41">
        <v>1.6460905349794386</v>
      </c>
      <c r="AF41">
        <v>0.61724039486026339</v>
      </c>
      <c r="AG41">
        <v>0.99284700643436086</v>
      </c>
      <c r="AH41">
        <v>0.1842521951921805</v>
      </c>
      <c r="AI41">
        <v>-0.59173115751196548</v>
      </c>
      <c r="AK41">
        <v>4.2301184433157779E-2</v>
      </c>
      <c r="AL41">
        <v>16.278543683611478</v>
      </c>
      <c r="AM41">
        <v>10.910946522976253</v>
      </c>
      <c r="AN41">
        <v>1.1299999999999999</v>
      </c>
      <c r="AO41">
        <v>1.94</v>
      </c>
    </row>
    <row r="42" spans="1:41" x14ac:dyDescent="0.3">
      <c r="A42" s="33">
        <v>18383</v>
      </c>
      <c r="B42">
        <v>4.0678000000000001</v>
      </c>
      <c r="C42">
        <v>9.345590604155074E-2</v>
      </c>
      <c r="D42">
        <v>9.2589755077068001E-2</v>
      </c>
      <c r="E42">
        <v>4.2572820020659E-2</v>
      </c>
      <c r="F42">
        <v>7.7345735437409996E-2</v>
      </c>
      <c r="G42">
        <v>-0.23428850956462999</v>
      </c>
      <c r="H42">
        <v>0.29980745124899</v>
      </c>
      <c r="I42">
        <v>0.29980745124899</v>
      </c>
      <c r="J42">
        <v>0.29980745124899</v>
      </c>
      <c r="K42">
        <v>6.55</v>
      </c>
      <c r="L42">
        <v>4.04</v>
      </c>
      <c r="M42">
        <v>5.2</v>
      </c>
      <c r="N42">
        <v>5.79</v>
      </c>
      <c r="O42">
        <v>4.6500000000000004</v>
      </c>
      <c r="P42">
        <v>5.9649999999999999</v>
      </c>
      <c r="Q42">
        <v>0.14000000000000001</v>
      </c>
      <c r="R42">
        <v>10.57</v>
      </c>
      <c r="S42">
        <v>6.02</v>
      </c>
      <c r="T42">
        <v>3.23</v>
      </c>
      <c r="U42">
        <v>9.35</v>
      </c>
      <c r="V42">
        <v>4.95</v>
      </c>
      <c r="W42">
        <v>2.37</v>
      </c>
      <c r="X42">
        <v>0.95</v>
      </c>
      <c r="Y42">
        <v>-0.36</v>
      </c>
      <c r="Z42">
        <v>5.52</v>
      </c>
      <c r="AA42">
        <v>-0.5</v>
      </c>
      <c r="AB42">
        <v>2.2000000000000002</v>
      </c>
      <c r="AC42">
        <v>1.0966415352981596</v>
      </c>
      <c r="AD42">
        <v>0.74671052631578583</v>
      </c>
      <c r="AE42">
        <v>3.8645564961354406</v>
      </c>
      <c r="AF42">
        <v>0.13202218864787341</v>
      </c>
      <c r="AG42">
        <v>0.3758431998094558</v>
      </c>
      <c r="AH42">
        <v>0.26437541308657053</v>
      </c>
      <c r="AI42">
        <v>2.1255662011073317</v>
      </c>
      <c r="AK42">
        <v>0.50739957716703366</v>
      </c>
      <c r="AL42">
        <v>16.991662092727143</v>
      </c>
      <c r="AM42">
        <v>11.178021600956097</v>
      </c>
      <c r="AN42">
        <v>1.1599999999999999</v>
      </c>
      <c r="AO42">
        <v>1.99</v>
      </c>
    </row>
    <row r="43" spans="1:41" x14ac:dyDescent="0.3">
      <c r="A43" s="33">
        <v>18414</v>
      </c>
      <c r="B43">
        <v>4.4173</v>
      </c>
      <c r="C43">
        <v>9.557589084636664E-2</v>
      </c>
      <c r="D43">
        <v>0.10163772131955001</v>
      </c>
      <c r="E43">
        <v>0.15473409704832999</v>
      </c>
      <c r="F43">
        <v>0.19873532068654001</v>
      </c>
      <c r="G43">
        <v>0.36129032258062999</v>
      </c>
      <c r="H43">
        <v>0.33112156155382999</v>
      </c>
      <c r="I43">
        <v>0.33112156155382999</v>
      </c>
      <c r="J43">
        <v>0.33112156155382999</v>
      </c>
      <c r="K43">
        <v>2.39</v>
      </c>
      <c r="L43">
        <v>4.83</v>
      </c>
      <c r="M43">
        <v>4.78</v>
      </c>
      <c r="N43">
        <v>2.21</v>
      </c>
      <c r="O43">
        <v>3.7399999999999998</v>
      </c>
      <c r="P43">
        <v>4.8249999999999993</v>
      </c>
      <c r="Q43">
        <v>2.0699999999999998</v>
      </c>
      <c r="R43">
        <v>6.44</v>
      </c>
      <c r="S43">
        <v>4.66</v>
      </c>
      <c r="T43">
        <v>8.8000000000000007</v>
      </c>
      <c r="U43">
        <v>7.36</v>
      </c>
      <c r="V43">
        <v>0.59</v>
      </c>
      <c r="W43">
        <v>1.97</v>
      </c>
      <c r="X43">
        <v>1.83</v>
      </c>
      <c r="Y43">
        <v>3.16</v>
      </c>
      <c r="Z43">
        <v>3.96</v>
      </c>
      <c r="AA43">
        <v>4.74</v>
      </c>
      <c r="AB43">
        <v>0.24</v>
      </c>
      <c r="AC43">
        <v>2.169491525423739</v>
      </c>
      <c r="AD43">
        <v>-1.3746041074868542</v>
      </c>
      <c r="AE43">
        <v>3.4018426647767663</v>
      </c>
      <c r="AF43">
        <v>0.68635314788858537</v>
      </c>
      <c r="AG43">
        <v>1.0405030058552756</v>
      </c>
      <c r="AH43">
        <v>-0.22068728325357334</v>
      </c>
      <c r="AI43">
        <v>4.8682826092530274</v>
      </c>
      <c r="AK43">
        <v>0.46276819520403301</v>
      </c>
      <c r="AL43">
        <v>17.141185093576944</v>
      </c>
      <c r="AM43">
        <v>11.461543104586228</v>
      </c>
      <c r="AN43">
        <v>1.1599999999999999</v>
      </c>
      <c r="AO43">
        <v>2</v>
      </c>
    </row>
    <row r="44" spans="1:41" x14ac:dyDescent="0.3">
      <c r="A44" s="33">
        <v>18444</v>
      </c>
      <c r="B44">
        <v>-5.8018000000000001</v>
      </c>
      <c r="C44">
        <v>9.7265845036265119E-2</v>
      </c>
      <c r="D44">
        <v>0.10156643791337999</v>
      </c>
      <c r="E44">
        <v>-4.3343152763987002E-2</v>
      </c>
      <c r="F44">
        <v>2.7889499994620998E-2</v>
      </c>
      <c r="G44">
        <v>-0.16199537156079999</v>
      </c>
      <c r="H44">
        <v>-0.25041093075817</v>
      </c>
      <c r="I44">
        <v>-0.25041093075817</v>
      </c>
      <c r="J44">
        <v>-0.25041093075817</v>
      </c>
      <c r="K44">
        <v>-9.9499999999999993</v>
      </c>
      <c r="L44">
        <v>-5.3</v>
      </c>
      <c r="M44">
        <v>-5.73</v>
      </c>
      <c r="N44">
        <v>-8.07</v>
      </c>
      <c r="O44">
        <v>-5.4550000000000001</v>
      </c>
      <c r="P44">
        <v>-6.415</v>
      </c>
      <c r="Q44">
        <v>-5.69</v>
      </c>
      <c r="R44">
        <v>-4.04</v>
      </c>
      <c r="S44">
        <v>-6.42</v>
      </c>
      <c r="T44">
        <v>-4.5199999999999996</v>
      </c>
      <c r="U44">
        <v>-6.77</v>
      </c>
      <c r="V44">
        <v>-8.1300000000000008</v>
      </c>
      <c r="W44">
        <v>-4.28</v>
      </c>
      <c r="X44">
        <v>-7.63</v>
      </c>
      <c r="Y44">
        <v>-4.42</v>
      </c>
      <c r="Z44">
        <v>-4.1900000000000004</v>
      </c>
      <c r="AA44">
        <v>-7.62</v>
      </c>
      <c r="AB44">
        <v>-6.5</v>
      </c>
      <c r="AC44">
        <v>0.99535500995355797</v>
      </c>
      <c r="AD44">
        <v>-2.6021320267496484</v>
      </c>
      <c r="AE44">
        <v>-2.9814941740918477</v>
      </c>
      <c r="AF44">
        <v>-0.42256968130104378</v>
      </c>
      <c r="AG44">
        <v>-0.45338120817183247</v>
      </c>
      <c r="AH44">
        <v>-1.0915149077957098</v>
      </c>
      <c r="AI44">
        <v>2.1072439330457993</v>
      </c>
      <c r="AK44">
        <v>0.79564489112229353</v>
      </c>
      <c r="AL44">
        <v>16.117150415586714</v>
      </c>
      <c r="AM44">
        <v>11.554126144044286</v>
      </c>
      <c r="AN44">
        <v>1.1399999999999999</v>
      </c>
      <c r="AO44">
        <v>2.06</v>
      </c>
    </row>
    <row r="45" spans="1:41" x14ac:dyDescent="0.3">
      <c r="A45" s="33">
        <v>18475</v>
      </c>
      <c r="B45">
        <v>1.6122000000000001</v>
      </c>
      <c r="C45">
        <v>9.6417188127317921E-2</v>
      </c>
      <c r="D45">
        <v>9.9485306774998006E-2</v>
      </c>
      <c r="E45">
        <v>0.31822373703134998</v>
      </c>
      <c r="F45">
        <v>0.20265541530513001</v>
      </c>
      <c r="G45">
        <v>0.49578901280035992</v>
      </c>
      <c r="H45">
        <v>0.55486179950307002</v>
      </c>
      <c r="I45">
        <v>0.55486179950307002</v>
      </c>
      <c r="J45">
        <v>0.55486179950307002</v>
      </c>
      <c r="K45">
        <v>8.94</v>
      </c>
      <c r="L45">
        <v>0.72</v>
      </c>
      <c r="M45">
        <v>-3.64</v>
      </c>
      <c r="N45">
        <v>13.96</v>
      </c>
      <c r="O45">
        <v>4.2799999999999994</v>
      </c>
      <c r="P45">
        <v>-0.47500000000000003</v>
      </c>
      <c r="Q45">
        <v>0.44</v>
      </c>
      <c r="R45">
        <v>-2.71</v>
      </c>
      <c r="S45">
        <v>5.76</v>
      </c>
      <c r="T45">
        <v>8.81</v>
      </c>
      <c r="U45">
        <v>-3.52</v>
      </c>
      <c r="V45">
        <v>-2.96</v>
      </c>
      <c r="W45">
        <v>-1.33</v>
      </c>
      <c r="X45">
        <v>-5.23</v>
      </c>
      <c r="Y45">
        <v>-0.96</v>
      </c>
      <c r="Z45">
        <v>-6.94</v>
      </c>
      <c r="AA45">
        <v>-6.02</v>
      </c>
      <c r="AB45">
        <v>12.15</v>
      </c>
      <c r="AC45">
        <v>-4.2706964520367929</v>
      </c>
      <c r="AD45">
        <v>1.6995241332426803</v>
      </c>
      <c r="AE45">
        <v>-0.4945249028611709</v>
      </c>
      <c r="AF45">
        <v>0.24718286147318302</v>
      </c>
      <c r="AG45">
        <v>0.29064853393201417</v>
      </c>
      <c r="AH45">
        <v>1.8266829296625486</v>
      </c>
      <c r="AI45">
        <v>12.785427980372122</v>
      </c>
      <c r="AK45">
        <v>0.54009140008308698</v>
      </c>
      <c r="AL45">
        <v>16.28473265748147</v>
      </c>
      <c r="AM45">
        <v>10.539745658930988</v>
      </c>
      <c r="AN45">
        <v>1.1599999999999999</v>
      </c>
      <c r="AO45">
        <v>2.06</v>
      </c>
    </row>
    <row r="46" spans="1:41" x14ac:dyDescent="0.3">
      <c r="A46" s="33">
        <v>18506</v>
      </c>
      <c r="B46">
        <v>5.0874999999999995</v>
      </c>
      <c r="C46">
        <v>9.5566107906464026E-2</v>
      </c>
      <c r="D46">
        <v>1.7402587104544998E-2</v>
      </c>
      <c r="E46">
        <v>-5.5004624309964001E-2</v>
      </c>
      <c r="F46">
        <v>-7.3612356826454006E-2</v>
      </c>
      <c r="G46">
        <v>-9.6105793257211997E-2</v>
      </c>
      <c r="H46">
        <v>0.13955036615968</v>
      </c>
      <c r="I46">
        <v>0.13955036615968</v>
      </c>
      <c r="J46">
        <v>0.13955036615968</v>
      </c>
      <c r="K46">
        <v>4.8899999999999997</v>
      </c>
      <c r="L46">
        <v>5.05</v>
      </c>
      <c r="M46">
        <v>6.48</v>
      </c>
      <c r="N46">
        <v>3.28</v>
      </c>
      <c r="O46">
        <v>2.5150000000000001</v>
      </c>
      <c r="P46">
        <v>7.93</v>
      </c>
      <c r="Q46">
        <v>3.94</v>
      </c>
      <c r="R46">
        <v>9.23</v>
      </c>
      <c r="S46">
        <v>5.26</v>
      </c>
      <c r="T46">
        <v>4.32</v>
      </c>
      <c r="U46">
        <v>8.1199999999999992</v>
      </c>
      <c r="V46">
        <v>5</v>
      </c>
      <c r="W46">
        <v>2.56</v>
      </c>
      <c r="X46">
        <v>3.38</v>
      </c>
      <c r="Y46">
        <v>4.38</v>
      </c>
      <c r="Z46">
        <v>3.68</v>
      </c>
      <c r="AA46">
        <v>4.3600000000000003</v>
      </c>
      <c r="AB46">
        <v>1.74</v>
      </c>
      <c r="AC46">
        <v>5.4221002059025247</v>
      </c>
      <c r="AD46">
        <v>4.3516042780748609</v>
      </c>
      <c r="AE46">
        <v>4.6858359957401285</v>
      </c>
      <c r="AF46">
        <v>0.68914969994782194</v>
      </c>
      <c r="AG46">
        <v>0.98660430843546809</v>
      </c>
      <c r="AH46">
        <v>1.1807318255711019</v>
      </c>
      <c r="AI46">
        <v>4.6628713614166761</v>
      </c>
      <c r="AK46">
        <v>0.57851239669421961</v>
      </c>
      <c r="AL46">
        <v>15.916798356701545</v>
      </c>
      <c r="AM46">
        <v>11.040611670261534</v>
      </c>
      <c r="AN46">
        <v>1.26</v>
      </c>
      <c r="AO46">
        <v>2.06</v>
      </c>
    </row>
    <row r="47" spans="1:41" x14ac:dyDescent="0.3">
      <c r="A47" s="33">
        <v>18536</v>
      </c>
      <c r="B47">
        <v>4.9043999999999999</v>
      </c>
      <c r="C47">
        <v>0.10700367668450284</v>
      </c>
      <c r="D47">
        <v>8.1162502123412E-2</v>
      </c>
      <c r="E47">
        <v>-0.26364809726881999</v>
      </c>
      <c r="F47">
        <v>3.3072410016901997E-2</v>
      </c>
      <c r="G47">
        <v>-0.22553970936013001</v>
      </c>
      <c r="H47">
        <v>-0.72470150863051996</v>
      </c>
      <c r="I47">
        <v>-0.72470150863051996</v>
      </c>
      <c r="J47">
        <v>-0.72470150863051996</v>
      </c>
      <c r="K47">
        <v>3.68</v>
      </c>
      <c r="L47">
        <v>4.6500000000000004</v>
      </c>
      <c r="M47">
        <v>5.4</v>
      </c>
      <c r="N47">
        <v>4.43</v>
      </c>
      <c r="O47">
        <v>5.8</v>
      </c>
      <c r="P47">
        <v>4.9399999999999995</v>
      </c>
      <c r="Q47">
        <v>4.88</v>
      </c>
      <c r="R47">
        <v>8.7899999999999991</v>
      </c>
      <c r="S47">
        <v>5</v>
      </c>
      <c r="T47">
        <v>3.53</v>
      </c>
      <c r="U47">
        <v>3.86</v>
      </c>
      <c r="V47">
        <v>4.7699999999999996</v>
      </c>
      <c r="W47">
        <v>-0.46</v>
      </c>
      <c r="X47">
        <v>4.49</v>
      </c>
      <c r="Y47">
        <v>8.4600000000000009</v>
      </c>
      <c r="Z47">
        <v>6.16</v>
      </c>
      <c r="AA47">
        <v>8.56</v>
      </c>
      <c r="AB47">
        <v>5.91</v>
      </c>
      <c r="AC47">
        <v>5.5338541666666741</v>
      </c>
      <c r="AD47">
        <v>5.1245916341047248E-2</v>
      </c>
      <c r="AE47">
        <v>5.8324855883350457</v>
      </c>
      <c r="AF47">
        <v>0.99729346359147542</v>
      </c>
      <c r="AG47">
        <v>1.6717387318152532</v>
      </c>
      <c r="AH47">
        <v>-0.2283169377342964</v>
      </c>
      <c r="AI47">
        <v>1.8780922699320746</v>
      </c>
      <c r="AK47">
        <v>0.65735414954806171</v>
      </c>
      <c r="AL47">
        <v>16.364937723486758</v>
      </c>
      <c r="AM47">
        <v>11.337391102277294</v>
      </c>
      <c r="AN47">
        <v>1.31</v>
      </c>
      <c r="AO47">
        <v>2.1</v>
      </c>
    </row>
    <row r="48" spans="1:41" x14ac:dyDescent="0.3">
      <c r="A48" s="33">
        <v>18567</v>
      </c>
      <c r="B48">
        <v>-0.11839999999999999</v>
      </c>
      <c r="C48">
        <v>0.10911914541740231</v>
      </c>
      <c r="D48">
        <v>-2.2494495796080002E-3</v>
      </c>
      <c r="E48">
        <v>-3.4739893730616998E-3</v>
      </c>
      <c r="F48">
        <v>1.8386228883234001E-2</v>
      </c>
      <c r="G48">
        <v>-0.35690728841380998</v>
      </c>
      <c r="H48">
        <v>-0.47744989094666002</v>
      </c>
      <c r="I48">
        <v>-0.47744989094666002</v>
      </c>
      <c r="J48">
        <v>-0.47744989094666002</v>
      </c>
      <c r="K48">
        <v>-0.57999999999999996</v>
      </c>
      <c r="L48">
        <v>0.17</v>
      </c>
      <c r="M48">
        <v>0.03</v>
      </c>
      <c r="N48">
        <v>2.65</v>
      </c>
      <c r="O48">
        <v>-1.6850000000000001</v>
      </c>
      <c r="P48">
        <v>1.105</v>
      </c>
      <c r="Q48">
        <v>-0.37</v>
      </c>
      <c r="R48">
        <v>0.61</v>
      </c>
      <c r="S48">
        <v>1.02</v>
      </c>
      <c r="T48">
        <v>0.28999999999999998</v>
      </c>
      <c r="U48">
        <v>-0.71</v>
      </c>
      <c r="V48">
        <v>-1.19</v>
      </c>
      <c r="W48">
        <v>0.21</v>
      </c>
      <c r="X48">
        <v>-0.73</v>
      </c>
      <c r="Y48">
        <v>0.84</v>
      </c>
      <c r="Z48">
        <v>-1.76</v>
      </c>
      <c r="AA48">
        <v>-1.1000000000000001</v>
      </c>
      <c r="AB48">
        <v>-1.63</v>
      </c>
      <c r="AC48">
        <v>-1.4188772362739077</v>
      </c>
      <c r="AD48">
        <v>0.44817209808565295</v>
      </c>
      <c r="AE48">
        <v>0.38449214995193159</v>
      </c>
      <c r="AF48">
        <v>0.52336877857506181</v>
      </c>
      <c r="AG48">
        <v>1.0179205435409955</v>
      </c>
      <c r="AH48">
        <v>-3.1076957848352738E-2</v>
      </c>
      <c r="AI48">
        <v>3.2744085668482192</v>
      </c>
      <c r="AK48">
        <v>0.40816326530612734</v>
      </c>
      <c r="AL48">
        <v>16.238106013233391</v>
      </c>
      <c r="AM48">
        <v>11.66244403910526</v>
      </c>
      <c r="AN48">
        <v>1.29</v>
      </c>
      <c r="AO48">
        <v>2.16</v>
      </c>
    </row>
    <row r="49" spans="1:41" x14ac:dyDescent="0.3">
      <c r="A49" s="33">
        <v>18597</v>
      </c>
      <c r="B49">
        <v>2.9055999999999997</v>
      </c>
      <c r="C49">
        <v>0.10656694555499779</v>
      </c>
      <c r="D49">
        <v>0.12584144529355001</v>
      </c>
      <c r="E49">
        <v>5.1764239942883997E-2</v>
      </c>
      <c r="F49">
        <v>0.16190399093339999</v>
      </c>
      <c r="G49">
        <v>0.16905567721812001</v>
      </c>
      <c r="H49">
        <v>0.35027872535151999</v>
      </c>
      <c r="I49">
        <v>0.35027872535151999</v>
      </c>
      <c r="J49">
        <v>0.35027872535151999</v>
      </c>
      <c r="K49">
        <v>3.36</v>
      </c>
      <c r="L49">
        <v>2.69</v>
      </c>
      <c r="M49">
        <v>2.66</v>
      </c>
      <c r="N49">
        <v>4.4800000000000004</v>
      </c>
      <c r="O49">
        <v>-0.88</v>
      </c>
      <c r="P49">
        <v>3.79</v>
      </c>
      <c r="Q49">
        <v>0.02</v>
      </c>
      <c r="R49">
        <v>-2.61</v>
      </c>
      <c r="S49">
        <v>5.52</v>
      </c>
      <c r="T49">
        <v>5.28</v>
      </c>
      <c r="U49">
        <v>7.08</v>
      </c>
      <c r="V49">
        <v>1.08</v>
      </c>
      <c r="W49">
        <v>-0.24</v>
      </c>
      <c r="X49">
        <v>-1.17</v>
      </c>
      <c r="Y49">
        <v>1.1100000000000001</v>
      </c>
      <c r="Z49">
        <v>4.68</v>
      </c>
      <c r="AA49">
        <v>2.76</v>
      </c>
      <c r="AB49">
        <v>4.29</v>
      </c>
      <c r="AC49">
        <v>-0.1877346683354264</v>
      </c>
      <c r="AD49">
        <v>-0.30275989546816318</v>
      </c>
      <c r="AE49">
        <v>0.31918289179699855</v>
      </c>
      <c r="AF49">
        <v>-0.82181530705148775</v>
      </c>
      <c r="AG49">
        <v>-1.2270775445742621</v>
      </c>
      <c r="AH49">
        <v>1.2434647449484304</v>
      </c>
      <c r="AI49">
        <v>3.2439251874184283</v>
      </c>
      <c r="AK49">
        <v>1.5447154471544655</v>
      </c>
      <c r="AL49">
        <v>15.170846366326273</v>
      </c>
      <c r="AM49">
        <v>11.542173388716297</v>
      </c>
      <c r="AN49">
        <v>1.37</v>
      </c>
      <c r="AO49">
        <v>2.19</v>
      </c>
    </row>
    <row r="50" spans="1:41" x14ac:dyDescent="0.3">
      <c r="A50" s="33">
        <v>18628</v>
      </c>
      <c r="B50">
        <v>5.7946</v>
      </c>
      <c r="C50">
        <v>0.11335754027173017</v>
      </c>
      <c r="D50">
        <v>0.11244230994857</v>
      </c>
      <c r="E50">
        <v>0.20504006180715001</v>
      </c>
      <c r="F50">
        <v>0.12585561613686999</v>
      </c>
      <c r="G50">
        <v>-4.7699572194468E-2</v>
      </c>
      <c r="H50">
        <v>0.16234008506686001</v>
      </c>
      <c r="I50">
        <v>0.16234008506686001</v>
      </c>
      <c r="J50">
        <v>0.16234008506686001</v>
      </c>
      <c r="K50">
        <v>12.85</v>
      </c>
      <c r="L50">
        <v>5.05</v>
      </c>
      <c r="M50">
        <v>3.29</v>
      </c>
      <c r="N50">
        <v>11.8</v>
      </c>
      <c r="O50">
        <v>2.08</v>
      </c>
      <c r="P50">
        <v>7.0350000000000001</v>
      </c>
      <c r="Q50">
        <v>2.83</v>
      </c>
      <c r="R50">
        <v>1.5</v>
      </c>
      <c r="S50">
        <v>6.94</v>
      </c>
      <c r="T50">
        <v>8.68</v>
      </c>
      <c r="U50">
        <v>5.84</v>
      </c>
      <c r="V50">
        <v>4.46</v>
      </c>
      <c r="W50">
        <v>1.89</v>
      </c>
      <c r="X50">
        <v>3.59</v>
      </c>
      <c r="Y50">
        <v>2.76</v>
      </c>
      <c r="Z50">
        <v>6.06</v>
      </c>
      <c r="AA50">
        <v>4.49</v>
      </c>
      <c r="AB50">
        <v>13.03</v>
      </c>
      <c r="AC50">
        <v>-3.5109717868338497</v>
      </c>
      <c r="AD50">
        <v>1.9307611162612259</v>
      </c>
      <c r="AE50">
        <v>2.4180719058224609</v>
      </c>
      <c r="AF50">
        <v>-0.34365896696989529</v>
      </c>
      <c r="AG50">
        <v>-0.6874536252696628</v>
      </c>
      <c r="AH50">
        <v>0.83740404745289432</v>
      </c>
      <c r="AI50">
        <v>7.2625314398776286</v>
      </c>
      <c r="AK50">
        <v>1.601281024819845</v>
      </c>
      <c r="AL50">
        <v>15.777108442181666</v>
      </c>
      <c r="AM50">
        <v>11.306665788890761</v>
      </c>
      <c r="AN50">
        <v>1.37</v>
      </c>
      <c r="AO50">
        <v>2.1800000000000002</v>
      </c>
    </row>
    <row r="51" spans="1:41" x14ac:dyDescent="0.3">
      <c r="A51" s="33">
        <v>18659</v>
      </c>
      <c r="B51">
        <v>5.8734999999999999</v>
      </c>
      <c r="C51">
        <v>0.11292972572054527</v>
      </c>
      <c r="D51">
        <v>4.7386713701093E-2</v>
      </c>
      <c r="E51">
        <v>4.7386713701093E-2</v>
      </c>
      <c r="F51">
        <v>0.21872737124498998</v>
      </c>
      <c r="G51">
        <v>0.21872737124498998</v>
      </c>
      <c r="H51">
        <v>0.57811315257089002</v>
      </c>
      <c r="I51">
        <v>0.57811315257089002</v>
      </c>
      <c r="J51">
        <v>0.57811315257089002</v>
      </c>
      <c r="K51">
        <v>8.7100000000000009</v>
      </c>
      <c r="L51">
        <v>5.35</v>
      </c>
      <c r="M51">
        <v>4.9400000000000004</v>
      </c>
      <c r="N51">
        <v>9.99</v>
      </c>
      <c r="O51">
        <v>5.48</v>
      </c>
      <c r="P51">
        <v>7.0649999999999995</v>
      </c>
      <c r="Q51">
        <v>4.62</v>
      </c>
      <c r="R51">
        <v>9.2200000000000006</v>
      </c>
      <c r="S51">
        <v>6.75</v>
      </c>
      <c r="T51">
        <v>6.3</v>
      </c>
      <c r="U51">
        <v>4.57</v>
      </c>
      <c r="V51">
        <v>9.43</v>
      </c>
      <c r="W51">
        <v>1.88</v>
      </c>
      <c r="X51">
        <v>5.0199999999999996</v>
      </c>
      <c r="Y51">
        <v>3.62</v>
      </c>
      <c r="Z51">
        <v>3.1</v>
      </c>
      <c r="AA51">
        <v>2.17</v>
      </c>
      <c r="AB51">
        <v>7.56</v>
      </c>
      <c r="AC51">
        <v>7.2124756335282703</v>
      </c>
      <c r="AD51">
        <v>7.3133251795402643</v>
      </c>
      <c r="AE51">
        <v>6.741223982603306</v>
      </c>
      <c r="AF51">
        <v>-6.5513137833428381E-3</v>
      </c>
      <c r="AG51">
        <v>-0.36532971251593827</v>
      </c>
      <c r="AH51">
        <v>0.65882352941175615</v>
      </c>
      <c r="AI51">
        <v>4.7958878175612396</v>
      </c>
      <c r="AK51">
        <v>1.7730496453900679</v>
      </c>
      <c r="AL51">
        <v>16.56285943774845</v>
      </c>
      <c r="AM51">
        <v>11.895759839437064</v>
      </c>
      <c r="AN51">
        <v>1.35</v>
      </c>
      <c r="AO51">
        <v>2.13</v>
      </c>
    </row>
    <row r="52" spans="1:41" x14ac:dyDescent="0.3">
      <c r="A52" s="33">
        <v>18687</v>
      </c>
      <c r="B52">
        <v>1.4085999999999999</v>
      </c>
      <c r="C52">
        <v>0.11209358725494667</v>
      </c>
      <c r="D52">
        <v>0.10667784244064001</v>
      </c>
      <c r="E52">
        <v>0.10667784244064001</v>
      </c>
      <c r="F52">
        <v>6.5474999627961994E-2</v>
      </c>
      <c r="G52">
        <v>6.5474999627961994E-2</v>
      </c>
      <c r="H52">
        <v>-0.73922762153389998</v>
      </c>
      <c r="I52">
        <v>-0.73922762153389998</v>
      </c>
      <c r="J52">
        <v>-0.73922762153389998</v>
      </c>
      <c r="K52">
        <v>0.35</v>
      </c>
      <c r="L52">
        <v>1.62</v>
      </c>
      <c r="M52">
        <v>2.4</v>
      </c>
      <c r="N52">
        <v>-1.51</v>
      </c>
      <c r="O52">
        <v>2.105</v>
      </c>
      <c r="P52">
        <v>-0.375</v>
      </c>
      <c r="Q52">
        <v>0.96</v>
      </c>
      <c r="R52">
        <v>2.8</v>
      </c>
      <c r="S52">
        <v>0.41</v>
      </c>
      <c r="T52">
        <v>0.96</v>
      </c>
      <c r="U52">
        <v>2.5</v>
      </c>
      <c r="V52">
        <v>1.04</v>
      </c>
      <c r="W52">
        <v>4.1100000000000003</v>
      </c>
      <c r="X52">
        <v>3.11</v>
      </c>
      <c r="Y52">
        <v>3.12</v>
      </c>
      <c r="Z52">
        <v>1.46</v>
      </c>
      <c r="AA52">
        <v>2.2000000000000002</v>
      </c>
      <c r="AB52">
        <v>-1.1200000000000001</v>
      </c>
      <c r="AC52">
        <v>7.0909090909091033</v>
      </c>
      <c r="AD52">
        <v>3.6880095853180972</v>
      </c>
      <c r="AE52">
        <v>3.2887077997671765</v>
      </c>
      <c r="AF52">
        <v>-0.72518011538630356</v>
      </c>
      <c r="AG52">
        <v>-0.93459286973818223</v>
      </c>
      <c r="AH52">
        <v>-1.6500288755050274E-2</v>
      </c>
      <c r="AI52">
        <v>1.6228553305549509</v>
      </c>
      <c r="AK52">
        <v>0.19357336430507743</v>
      </c>
      <c r="AL52">
        <v>16.393935985491151</v>
      </c>
      <c r="AM52">
        <v>12.141507370682691</v>
      </c>
      <c r="AN52">
        <v>1.36</v>
      </c>
      <c r="AO52">
        <v>2.19</v>
      </c>
    </row>
    <row r="53" spans="1:41" x14ac:dyDescent="0.3">
      <c r="A53" s="33">
        <v>18718</v>
      </c>
      <c r="B53">
        <v>-2.1114999999999999</v>
      </c>
      <c r="C53">
        <v>0.10954764567741027</v>
      </c>
      <c r="D53">
        <v>-0.84176699897893004</v>
      </c>
      <c r="E53">
        <v>-0.84176699897893004</v>
      </c>
      <c r="F53">
        <v>-1.268786152291</v>
      </c>
      <c r="G53">
        <v>-1.268786152291</v>
      </c>
      <c r="H53">
        <v>-1.5735044580655999</v>
      </c>
      <c r="I53">
        <v>-1.5735044580655999</v>
      </c>
      <c r="J53">
        <v>-1.5735044580655999</v>
      </c>
      <c r="K53">
        <v>-5.15</v>
      </c>
      <c r="L53">
        <v>-1.63</v>
      </c>
      <c r="M53">
        <v>-0.65</v>
      </c>
      <c r="N53">
        <v>-5.17</v>
      </c>
      <c r="O53">
        <v>-1.06</v>
      </c>
      <c r="P53">
        <v>-4</v>
      </c>
      <c r="Q53">
        <v>-2.77</v>
      </c>
      <c r="R53">
        <v>1.18</v>
      </c>
      <c r="S53">
        <v>-3.72</v>
      </c>
      <c r="T53">
        <v>-2.38</v>
      </c>
      <c r="U53">
        <v>-1.92</v>
      </c>
      <c r="V53">
        <v>-0.66</v>
      </c>
      <c r="W53">
        <v>-1.1000000000000001</v>
      </c>
      <c r="X53">
        <v>-1.41</v>
      </c>
      <c r="Y53">
        <v>-2.1</v>
      </c>
      <c r="Z53">
        <v>1.7</v>
      </c>
      <c r="AA53">
        <v>0.54</v>
      </c>
      <c r="AB53">
        <v>-3.77</v>
      </c>
      <c r="AC53">
        <v>-0.39615166949632519</v>
      </c>
      <c r="AD53">
        <v>1.7755982074913357</v>
      </c>
      <c r="AE53">
        <v>-1.0143702451394732</v>
      </c>
      <c r="AF53">
        <v>9.5044204083860606E-2</v>
      </c>
      <c r="AG53">
        <v>0.80721844954458888</v>
      </c>
      <c r="AH53">
        <v>-3.6086585801908821</v>
      </c>
      <c r="AI53">
        <v>-2.8741991544458556</v>
      </c>
      <c r="AK53">
        <v>0.15455950540959051</v>
      </c>
      <c r="AL53">
        <v>15.851469027161826</v>
      </c>
      <c r="AM53">
        <v>11.841626487283095</v>
      </c>
      <c r="AN53">
        <v>1.5</v>
      </c>
      <c r="AO53">
        <v>2.34</v>
      </c>
    </row>
    <row r="54" spans="1:41" x14ac:dyDescent="0.3">
      <c r="A54" s="33">
        <v>18748</v>
      </c>
      <c r="B54">
        <v>5.0061</v>
      </c>
      <c r="C54">
        <v>0.12393949556621653</v>
      </c>
      <c r="D54">
        <v>0.32455300513962998</v>
      </c>
      <c r="E54">
        <v>0.32455300513962998</v>
      </c>
      <c r="F54">
        <v>0.57459771494085998</v>
      </c>
      <c r="G54">
        <v>0.57459771494085998</v>
      </c>
      <c r="H54">
        <v>-0.62547816866435002</v>
      </c>
      <c r="I54">
        <v>-0.62547816866435002</v>
      </c>
      <c r="J54">
        <v>-0.62547816866435002</v>
      </c>
      <c r="K54">
        <v>4.1100000000000003</v>
      </c>
      <c r="L54">
        <v>5.14</v>
      </c>
      <c r="M54">
        <v>4.5599999999999996</v>
      </c>
      <c r="N54">
        <v>7.25</v>
      </c>
      <c r="O54">
        <v>0.56999999999999995</v>
      </c>
      <c r="P54">
        <v>8.0950000000000006</v>
      </c>
      <c r="Q54">
        <v>0.95</v>
      </c>
      <c r="R54">
        <v>3.42</v>
      </c>
      <c r="S54">
        <v>6.17</v>
      </c>
      <c r="T54">
        <v>10.81</v>
      </c>
      <c r="U54">
        <v>7.7</v>
      </c>
      <c r="V54">
        <v>3.13</v>
      </c>
      <c r="W54">
        <v>0.85</v>
      </c>
      <c r="X54">
        <v>0.21</v>
      </c>
      <c r="Y54">
        <v>0.39</v>
      </c>
      <c r="Z54">
        <v>10.41</v>
      </c>
      <c r="AA54">
        <v>3.9</v>
      </c>
      <c r="AB54">
        <v>3.71</v>
      </c>
      <c r="AC54">
        <v>3.7500000000000089</v>
      </c>
      <c r="AD54">
        <v>-0.39600121846529168</v>
      </c>
      <c r="AE54">
        <v>4.2698548249359591</v>
      </c>
      <c r="AF54">
        <v>-0.62366168529290889</v>
      </c>
      <c r="AG54">
        <v>-0.58468394812879465</v>
      </c>
      <c r="AH54">
        <v>0.75046368954201359</v>
      </c>
      <c r="AI54">
        <v>-1.3331330472979075</v>
      </c>
      <c r="AK54">
        <v>0.2700617283950546</v>
      </c>
      <c r="AL54">
        <v>16.6235314723024</v>
      </c>
      <c r="AM54">
        <v>11.951097197083953</v>
      </c>
      <c r="AN54">
        <v>1.44</v>
      </c>
      <c r="AO54">
        <v>2.44</v>
      </c>
    </row>
    <row r="55" spans="1:41" x14ac:dyDescent="0.3">
      <c r="A55" s="33">
        <v>18779</v>
      </c>
      <c r="B55">
        <v>-2.2464</v>
      </c>
      <c r="C55">
        <v>0.1141935102869196</v>
      </c>
      <c r="D55">
        <v>0.21256804244470001</v>
      </c>
      <c r="E55">
        <v>0.21256804244470001</v>
      </c>
      <c r="F55">
        <v>-0.40429480381759997</v>
      </c>
      <c r="G55">
        <v>-0.40429480381759997</v>
      </c>
      <c r="H55">
        <v>-0.69154611883247996</v>
      </c>
      <c r="I55">
        <v>-0.69154611883247996</v>
      </c>
      <c r="J55">
        <v>-0.69154611883247996</v>
      </c>
      <c r="K55">
        <v>-4.03</v>
      </c>
      <c r="L55">
        <v>-2.21</v>
      </c>
      <c r="M55">
        <v>-2.2400000000000002</v>
      </c>
      <c r="N55">
        <v>-4.2</v>
      </c>
      <c r="O55">
        <v>-1.095</v>
      </c>
      <c r="P55">
        <v>-3.1100000000000003</v>
      </c>
      <c r="Q55">
        <v>-1.27</v>
      </c>
      <c r="R55">
        <v>-5.32</v>
      </c>
      <c r="S55">
        <v>-3.25</v>
      </c>
      <c r="T55">
        <v>-3.01</v>
      </c>
      <c r="U55">
        <v>-0.53</v>
      </c>
      <c r="V55">
        <v>-2.63</v>
      </c>
      <c r="W55">
        <v>-0.41</v>
      </c>
      <c r="X55">
        <v>-0.05</v>
      </c>
      <c r="Y55">
        <v>-1.32</v>
      </c>
      <c r="Z55">
        <v>1.57</v>
      </c>
      <c r="AA55">
        <v>-1.57</v>
      </c>
      <c r="AB55">
        <v>-3.75</v>
      </c>
      <c r="AC55">
        <v>3.3953997809419434</v>
      </c>
      <c r="AD55">
        <v>-0.97864768683274539</v>
      </c>
      <c r="AE55">
        <v>-1.5015015015015121</v>
      </c>
      <c r="AF55">
        <v>-0.32568368360624822</v>
      </c>
      <c r="AG55">
        <v>-0.17427725938226057</v>
      </c>
      <c r="AH55">
        <v>-0.30871190665006099</v>
      </c>
      <c r="AI55">
        <v>-2.7404566477983727</v>
      </c>
      <c r="AK55">
        <v>-0.23085802231627151</v>
      </c>
      <c r="AL55">
        <v>15.719841099737563</v>
      </c>
      <c r="AM55">
        <v>11.863875406269173</v>
      </c>
      <c r="AN55">
        <v>1.55</v>
      </c>
      <c r="AO55">
        <v>2.5299999999999998</v>
      </c>
    </row>
    <row r="56" spans="1:41" x14ac:dyDescent="0.3">
      <c r="A56" s="33">
        <v>18809</v>
      </c>
      <c r="B56">
        <v>-2.5533000000000001</v>
      </c>
      <c r="C56">
        <v>0.12055568436706299</v>
      </c>
      <c r="D56">
        <v>0.10966834778962001</v>
      </c>
      <c r="E56">
        <v>0.10966834778962001</v>
      </c>
      <c r="F56">
        <v>0.49910161708925993</v>
      </c>
      <c r="G56">
        <v>0.49910161708925993</v>
      </c>
      <c r="H56">
        <v>-0.61611696701801999</v>
      </c>
      <c r="I56">
        <v>-0.61611696701801999</v>
      </c>
      <c r="J56">
        <v>-0.61611696701801999</v>
      </c>
      <c r="K56">
        <v>-6.58</v>
      </c>
      <c r="L56">
        <v>-1.9</v>
      </c>
      <c r="M56">
        <v>-2.14</v>
      </c>
      <c r="N56">
        <v>-7.45</v>
      </c>
      <c r="O56">
        <v>-1.43</v>
      </c>
      <c r="P56">
        <v>-2.2549999999999999</v>
      </c>
      <c r="Q56">
        <v>-3.58</v>
      </c>
      <c r="R56">
        <v>-6.83</v>
      </c>
      <c r="S56">
        <v>-5.33</v>
      </c>
      <c r="T56">
        <v>1.0900000000000001</v>
      </c>
      <c r="U56">
        <v>-1.44</v>
      </c>
      <c r="V56">
        <v>-1.51</v>
      </c>
      <c r="W56">
        <v>-0.18</v>
      </c>
      <c r="X56">
        <v>-0.39</v>
      </c>
      <c r="Y56">
        <v>-2.71</v>
      </c>
      <c r="Z56">
        <v>0.83</v>
      </c>
      <c r="AA56">
        <v>-0.14000000000000001</v>
      </c>
      <c r="AB56">
        <v>-6.58</v>
      </c>
      <c r="AC56">
        <v>1.8538135593220373</v>
      </c>
      <c r="AD56">
        <v>-1.0893980233602774</v>
      </c>
      <c r="AE56">
        <v>-1.0532150776053073</v>
      </c>
      <c r="AF56">
        <v>-6.6346775654513301E-2</v>
      </c>
      <c r="AG56">
        <v>-0.17148692653037312</v>
      </c>
      <c r="AH56">
        <v>-1.5625443904656255</v>
      </c>
      <c r="AI56">
        <v>-5.1989651089350053</v>
      </c>
      <c r="AK56">
        <v>-7.7130736598529648E-2</v>
      </c>
      <c r="AL56">
        <v>15.21136942859337</v>
      </c>
      <c r="AM56">
        <v>11.615664857025173</v>
      </c>
      <c r="AN56">
        <v>1.53</v>
      </c>
      <c r="AO56">
        <v>2.54</v>
      </c>
    </row>
    <row r="57" spans="1:41" x14ac:dyDescent="0.3">
      <c r="A57" s="33">
        <v>18840</v>
      </c>
      <c r="B57">
        <v>7.1610999999999994</v>
      </c>
      <c r="C57">
        <v>0.12478802510564879</v>
      </c>
      <c r="D57">
        <v>0.19480121073298001</v>
      </c>
      <c r="E57">
        <v>0.38942842621464002</v>
      </c>
      <c r="F57">
        <v>0.57740696596478003</v>
      </c>
      <c r="G57">
        <v>0.57740696596478003</v>
      </c>
      <c r="H57">
        <v>1.3835668929275</v>
      </c>
      <c r="I57">
        <v>1.3835668929275</v>
      </c>
      <c r="J57">
        <v>1.3835668929275</v>
      </c>
      <c r="K57">
        <v>4.3</v>
      </c>
      <c r="L57">
        <v>7.16</v>
      </c>
      <c r="M57">
        <v>7.06</v>
      </c>
      <c r="N57">
        <v>9.56</v>
      </c>
      <c r="O57">
        <v>3.76</v>
      </c>
      <c r="P57">
        <v>11.995000000000001</v>
      </c>
      <c r="Q57">
        <v>3.13</v>
      </c>
      <c r="R57">
        <v>3.1</v>
      </c>
      <c r="S57">
        <v>8.5399999999999991</v>
      </c>
      <c r="T57">
        <v>11.37</v>
      </c>
      <c r="U57">
        <v>8.19</v>
      </c>
      <c r="V57">
        <v>5.54</v>
      </c>
      <c r="W57">
        <v>2.8</v>
      </c>
      <c r="X57">
        <v>5.31</v>
      </c>
      <c r="Y57">
        <v>2.83</v>
      </c>
      <c r="Z57">
        <v>14.46</v>
      </c>
      <c r="AA57">
        <v>5.91</v>
      </c>
      <c r="AB57">
        <v>7.87</v>
      </c>
      <c r="AC57">
        <v>-3.3801352054082301</v>
      </c>
      <c r="AD57">
        <v>0.10786874077437503</v>
      </c>
      <c r="AE57">
        <v>3.6974789915966477</v>
      </c>
      <c r="AF57">
        <v>0.72667197045852561</v>
      </c>
      <c r="AG57">
        <v>0.51364835383365115</v>
      </c>
      <c r="AH57">
        <v>1.6075500014430366</v>
      </c>
      <c r="AI57">
        <v>-4.535293681259045</v>
      </c>
      <c r="AK57">
        <v>-0.19297568506368989</v>
      </c>
      <c r="AL57">
        <v>16.261060454914798</v>
      </c>
      <c r="AM57">
        <v>11.778190092457805</v>
      </c>
      <c r="AN57">
        <v>1.57</v>
      </c>
      <c r="AO57">
        <v>2.44</v>
      </c>
    </row>
    <row r="58" spans="1:41" x14ac:dyDescent="0.3">
      <c r="A58" s="33">
        <v>18871</v>
      </c>
      <c r="B58">
        <v>4.5004</v>
      </c>
      <c r="C58">
        <v>0.12689583196494603</v>
      </c>
      <c r="D58">
        <v>0.2003903297387</v>
      </c>
      <c r="E58">
        <v>0.27400540485069003</v>
      </c>
      <c r="F58">
        <v>0.35551576119873002</v>
      </c>
      <c r="G58">
        <v>0.35551576119873002</v>
      </c>
      <c r="H58">
        <v>0.98538126155797001</v>
      </c>
      <c r="I58">
        <v>0.98538126155797001</v>
      </c>
      <c r="J58">
        <v>0.98538126155797001</v>
      </c>
      <c r="K58">
        <v>5.91</v>
      </c>
      <c r="L58">
        <v>4.4400000000000004</v>
      </c>
      <c r="M58">
        <v>3.72</v>
      </c>
      <c r="N58">
        <v>4.08</v>
      </c>
      <c r="O58">
        <v>4.5299999999999994</v>
      </c>
      <c r="P58">
        <v>3.335</v>
      </c>
      <c r="Q58">
        <v>3.51</v>
      </c>
      <c r="R58">
        <v>7</v>
      </c>
      <c r="S58">
        <v>6.61</v>
      </c>
      <c r="T58">
        <v>5.74</v>
      </c>
      <c r="U58">
        <v>2.2799999999999998</v>
      </c>
      <c r="V58">
        <v>6.28</v>
      </c>
      <c r="W58">
        <v>2.64</v>
      </c>
      <c r="X58">
        <v>2.13</v>
      </c>
      <c r="Y58">
        <v>2.64</v>
      </c>
      <c r="Z58">
        <v>-1.43</v>
      </c>
      <c r="AA58">
        <v>4.1399999999999997</v>
      </c>
      <c r="AB58">
        <v>3.23</v>
      </c>
      <c r="AC58">
        <v>1.6146393972013007</v>
      </c>
      <c r="AD58">
        <v>-0.33176430556344227</v>
      </c>
      <c r="AE58">
        <v>3.5386277687736278</v>
      </c>
      <c r="AF58">
        <v>0.22680848779466078</v>
      </c>
      <c r="AG58">
        <v>-0.31585464634521498</v>
      </c>
      <c r="AH58">
        <v>1.1162869965346767</v>
      </c>
      <c r="AI58">
        <v>-1.1499637013367758</v>
      </c>
      <c r="AK58">
        <v>0.6573859242072766</v>
      </c>
      <c r="AL58">
        <v>16.912289527143543</v>
      </c>
      <c r="AM58">
        <v>12.25698908414514</v>
      </c>
      <c r="AN58">
        <v>1.62</v>
      </c>
      <c r="AO58">
        <v>2.33</v>
      </c>
    </row>
    <row r="59" spans="1:41" x14ac:dyDescent="0.3">
      <c r="A59" s="33">
        <v>18901</v>
      </c>
      <c r="B59">
        <v>0.90869999999999995</v>
      </c>
      <c r="C59">
        <v>0.13114620246068576</v>
      </c>
      <c r="D59">
        <v>6.6713516699552E-2</v>
      </c>
      <c r="E59">
        <v>-0.20824429058291</v>
      </c>
      <c r="F59">
        <v>-0.56980911394681999</v>
      </c>
      <c r="G59">
        <v>-0.56980911394681999</v>
      </c>
      <c r="H59">
        <v>-0.79569822662599998</v>
      </c>
      <c r="I59">
        <v>-0.79569822662599998</v>
      </c>
      <c r="J59">
        <v>-0.79569822662599998</v>
      </c>
      <c r="K59">
        <v>2.4300000000000002</v>
      </c>
      <c r="L59">
        <v>0.38</v>
      </c>
      <c r="M59">
        <v>0.56000000000000005</v>
      </c>
      <c r="N59">
        <v>2.81</v>
      </c>
      <c r="O59">
        <v>0.39</v>
      </c>
      <c r="P59">
        <v>-0.52500000000000002</v>
      </c>
      <c r="Q59">
        <v>-0.41</v>
      </c>
      <c r="R59">
        <v>2.66</v>
      </c>
      <c r="S59">
        <v>1.56</v>
      </c>
      <c r="T59">
        <v>-0.76</v>
      </c>
      <c r="U59">
        <v>-1.24</v>
      </c>
      <c r="V59">
        <v>2.39</v>
      </c>
      <c r="W59">
        <v>-0.04</v>
      </c>
      <c r="X59">
        <v>1.32</v>
      </c>
      <c r="Y59">
        <v>3.4</v>
      </c>
      <c r="Z59">
        <v>-1.82</v>
      </c>
      <c r="AA59">
        <v>1.2</v>
      </c>
      <c r="AB59">
        <v>4.32</v>
      </c>
      <c r="AC59">
        <v>0.95338983050847759</v>
      </c>
      <c r="AD59">
        <v>0.65720219636404842</v>
      </c>
      <c r="AE59">
        <v>0.93921210540046651</v>
      </c>
      <c r="AF59">
        <v>-0.17840534556072818</v>
      </c>
      <c r="AG59">
        <v>0.31846074085488674</v>
      </c>
      <c r="AH59">
        <v>0.31742464675974524</v>
      </c>
      <c r="AI59">
        <v>1.9634684946822301</v>
      </c>
      <c r="AK59">
        <v>0.49942374183633564</v>
      </c>
      <c r="AL59">
        <v>17.05047876389559</v>
      </c>
      <c r="AM59">
        <v>12.444953157150037</v>
      </c>
      <c r="AN59">
        <v>1.63</v>
      </c>
      <c r="AO59">
        <v>2.4700000000000002</v>
      </c>
    </row>
    <row r="60" spans="1:41" x14ac:dyDescent="0.3">
      <c r="A60" s="33">
        <v>18932</v>
      </c>
      <c r="B60">
        <v>-2.2629000000000001</v>
      </c>
      <c r="C60">
        <v>0.13495855868312923</v>
      </c>
      <c r="D60">
        <v>0.18777821610178</v>
      </c>
      <c r="E60">
        <v>0.31635106964248</v>
      </c>
      <c r="F60">
        <v>0.16138180639585001</v>
      </c>
      <c r="G60">
        <v>0.16138180639585001</v>
      </c>
      <c r="H60">
        <v>0.10206755768886999</v>
      </c>
      <c r="I60">
        <v>0.10206755768886999</v>
      </c>
      <c r="J60">
        <v>0.10206755768886999</v>
      </c>
      <c r="K60">
        <v>-2.46</v>
      </c>
      <c r="L60">
        <v>-2.34</v>
      </c>
      <c r="M60">
        <v>-4.07</v>
      </c>
      <c r="N60">
        <v>-3.74</v>
      </c>
      <c r="O60">
        <v>-2.2000000000000002</v>
      </c>
      <c r="P60">
        <v>-0.73</v>
      </c>
      <c r="Q60">
        <v>-3.12</v>
      </c>
      <c r="R60">
        <v>-2.0299999999999998</v>
      </c>
      <c r="S60">
        <v>-2.38</v>
      </c>
      <c r="T60">
        <v>1.17</v>
      </c>
      <c r="U60">
        <v>-7.22</v>
      </c>
      <c r="V60">
        <v>-5.87</v>
      </c>
      <c r="W60">
        <v>-1.08</v>
      </c>
      <c r="X60">
        <v>0.71</v>
      </c>
      <c r="Y60">
        <v>-3.11</v>
      </c>
      <c r="Z60">
        <v>-5.97</v>
      </c>
      <c r="AA60">
        <v>-2</v>
      </c>
      <c r="AB60">
        <v>-4.12</v>
      </c>
      <c r="AC60">
        <v>-1.3116474291710367</v>
      </c>
      <c r="AD60">
        <v>0.66704352741662198</v>
      </c>
      <c r="AE60">
        <v>-0.69785474282759719</v>
      </c>
      <c r="AF60">
        <v>4.9028697710884472E-2</v>
      </c>
      <c r="AG60">
        <v>0.11122816799589152</v>
      </c>
      <c r="AH60">
        <v>-1.0360663082437327</v>
      </c>
      <c r="AI60">
        <v>0.37170858884416624</v>
      </c>
      <c r="AK60">
        <v>0.61162079510703737</v>
      </c>
      <c r="AL60">
        <v>16.495432452346872</v>
      </c>
      <c r="AM60">
        <v>12.309457904118689</v>
      </c>
      <c r="AN60">
        <v>1.54</v>
      </c>
      <c r="AO60">
        <v>2.5</v>
      </c>
    </row>
    <row r="61" spans="1:41" x14ac:dyDescent="0.3">
      <c r="A61" s="33">
        <v>18962</v>
      </c>
      <c r="B61">
        <v>0.61929999999999996</v>
      </c>
      <c r="C61">
        <v>0.10785424087602635</v>
      </c>
      <c r="D61">
        <v>0.16124737765125999</v>
      </c>
      <c r="E61">
        <v>8.2914712331048995E-2</v>
      </c>
      <c r="F61">
        <v>0.32494016921160002</v>
      </c>
      <c r="G61">
        <v>0.32494016921160002</v>
      </c>
      <c r="H61">
        <v>-1.3606613847744</v>
      </c>
      <c r="I61">
        <v>-1.3606613847744</v>
      </c>
      <c r="J61">
        <v>-1.3606613847744</v>
      </c>
      <c r="K61">
        <v>-0.65</v>
      </c>
      <c r="L61">
        <v>0.51</v>
      </c>
      <c r="M61">
        <v>0.71</v>
      </c>
      <c r="N61">
        <v>1.2</v>
      </c>
      <c r="O61">
        <v>0.76500000000000001</v>
      </c>
      <c r="P61">
        <v>0.52</v>
      </c>
      <c r="Q61">
        <v>-0.06</v>
      </c>
      <c r="R61">
        <v>2.0099999999999998</v>
      </c>
      <c r="S61">
        <v>1.0900000000000001</v>
      </c>
      <c r="T61">
        <v>-0.79</v>
      </c>
      <c r="U61">
        <v>-0.09</v>
      </c>
      <c r="V61">
        <v>1.54</v>
      </c>
      <c r="W61">
        <v>0.49</v>
      </c>
      <c r="X61">
        <v>1.65</v>
      </c>
      <c r="Y61">
        <v>1.51</v>
      </c>
      <c r="Z61">
        <v>-0.48</v>
      </c>
      <c r="AA61">
        <v>3.18</v>
      </c>
      <c r="AB61">
        <v>1.75</v>
      </c>
      <c r="AC61">
        <v>-5.9011164274322176</v>
      </c>
      <c r="AD61">
        <v>-2.1928346810422328</v>
      </c>
      <c r="AE61">
        <v>-1.7438833940655929</v>
      </c>
      <c r="AF61">
        <v>-1.0932219377799868</v>
      </c>
      <c r="AG61">
        <v>-1.6261433775213607</v>
      </c>
      <c r="AH61">
        <v>-0.51213853205817061</v>
      </c>
      <c r="AI61">
        <v>-0.90011278523173255</v>
      </c>
      <c r="AK61">
        <v>0.56990881458967024</v>
      </c>
      <c r="AL61">
        <v>17.570801146321291</v>
      </c>
      <c r="AM61">
        <v>11.852030617771042</v>
      </c>
      <c r="AN61">
        <v>1.58</v>
      </c>
      <c r="AO61">
        <v>2.54</v>
      </c>
    </row>
    <row r="62" spans="1:41" x14ac:dyDescent="0.3">
      <c r="A62" s="33">
        <v>18993</v>
      </c>
      <c r="B62">
        <v>3.5265999999999997</v>
      </c>
      <c r="C62">
        <v>0.11631686716517819</v>
      </c>
      <c r="D62">
        <v>4.8914812411356999E-2</v>
      </c>
      <c r="E62">
        <v>-0.10260427679584</v>
      </c>
      <c r="F62">
        <v>-0.15858403273819999</v>
      </c>
      <c r="G62">
        <v>-0.60974332111053997</v>
      </c>
      <c r="H62">
        <v>-0.60974332111053997</v>
      </c>
      <c r="I62">
        <v>-0.60974332111053997</v>
      </c>
      <c r="J62">
        <v>-0.60974332111053997</v>
      </c>
      <c r="K62">
        <v>0.37</v>
      </c>
      <c r="L62">
        <v>3.97</v>
      </c>
      <c r="M62">
        <v>4.68</v>
      </c>
      <c r="N62">
        <v>1.2</v>
      </c>
      <c r="O62">
        <v>1.5550000000000002</v>
      </c>
      <c r="P62">
        <v>4.4400000000000004</v>
      </c>
      <c r="Q62">
        <v>1.91</v>
      </c>
      <c r="R62">
        <v>2.4900000000000002</v>
      </c>
      <c r="S62">
        <v>2.41</v>
      </c>
      <c r="T62">
        <v>4.72</v>
      </c>
      <c r="U62">
        <v>7.93</v>
      </c>
      <c r="V62">
        <v>5.26</v>
      </c>
      <c r="W62">
        <v>0.87</v>
      </c>
      <c r="X62">
        <v>3.26</v>
      </c>
      <c r="Y62">
        <v>-0.27</v>
      </c>
      <c r="Z62">
        <v>5.14</v>
      </c>
      <c r="AA62">
        <v>6.25</v>
      </c>
      <c r="AB62">
        <v>0.84</v>
      </c>
      <c r="AC62">
        <v>3.3333333333333437</v>
      </c>
      <c r="AD62">
        <v>-0.43634275871966555</v>
      </c>
      <c r="AE62">
        <v>3.8410596026490218</v>
      </c>
      <c r="AF62">
        <v>-1.7000959080034073</v>
      </c>
      <c r="AG62">
        <v>-2.9465051357480232</v>
      </c>
      <c r="AH62">
        <v>8.5321805409543927E-3</v>
      </c>
      <c r="AI62">
        <v>0.8312999652823061</v>
      </c>
      <c r="AK62">
        <v>-7.5557234605216905E-2</v>
      </c>
      <c r="AL62">
        <v>18.390652540589663</v>
      </c>
      <c r="AM62">
        <v>12.147072568106781</v>
      </c>
      <c r="AN62">
        <v>1.88</v>
      </c>
      <c r="AO62">
        <v>2.5099999999999998</v>
      </c>
    </row>
    <row r="63" spans="1:41" x14ac:dyDescent="0.3">
      <c r="A63" s="33">
        <v>19024</v>
      </c>
      <c r="B63">
        <v>1.7001999999999999</v>
      </c>
      <c r="C63">
        <v>0.14172240894052557</v>
      </c>
      <c r="D63">
        <v>0.43408711583637999</v>
      </c>
      <c r="E63">
        <v>0.43408711583637999</v>
      </c>
      <c r="F63">
        <v>0.37706705433399001</v>
      </c>
      <c r="G63">
        <v>0.28179505558600998</v>
      </c>
      <c r="H63">
        <v>0.28179505558600998</v>
      </c>
      <c r="I63">
        <v>0.28179505558600998</v>
      </c>
      <c r="J63">
        <v>0.28179505558600998</v>
      </c>
      <c r="K63">
        <v>1.47</v>
      </c>
      <c r="L63">
        <v>1.62</v>
      </c>
      <c r="M63">
        <v>0.02</v>
      </c>
      <c r="N63">
        <v>2.57</v>
      </c>
      <c r="O63">
        <v>1.27</v>
      </c>
      <c r="P63">
        <v>3.52</v>
      </c>
      <c r="Q63">
        <v>0.52</v>
      </c>
      <c r="R63">
        <v>-1.17</v>
      </c>
      <c r="S63">
        <v>1.46</v>
      </c>
      <c r="T63">
        <v>6.6</v>
      </c>
      <c r="U63">
        <v>-3.08</v>
      </c>
      <c r="V63">
        <v>-1.71</v>
      </c>
      <c r="W63">
        <v>0.18</v>
      </c>
      <c r="X63">
        <v>3.09</v>
      </c>
      <c r="Y63">
        <v>-0.45</v>
      </c>
      <c r="Z63">
        <v>0.65</v>
      </c>
      <c r="AA63">
        <v>2.73</v>
      </c>
      <c r="AB63">
        <v>3.51</v>
      </c>
      <c r="AC63">
        <v>-0.49207217058502284</v>
      </c>
      <c r="AD63">
        <v>-5.7665138540441419E-3</v>
      </c>
      <c r="AE63">
        <v>1.55612244897958</v>
      </c>
      <c r="AF63">
        <v>0.24921121349688047</v>
      </c>
      <c r="AG63">
        <v>0.27294041345464759</v>
      </c>
      <c r="AH63">
        <v>1.9764531907632943</v>
      </c>
      <c r="AI63">
        <v>-1.5802601602020294</v>
      </c>
      <c r="AK63">
        <v>-0.15122873345935206</v>
      </c>
      <c r="AL63">
        <v>18.724425612465868</v>
      </c>
      <c r="AM63">
        <v>12.527059748172295</v>
      </c>
      <c r="AN63">
        <v>1.49</v>
      </c>
      <c r="AO63">
        <v>2.4500000000000002</v>
      </c>
    </row>
    <row r="64" spans="1:41" x14ac:dyDescent="0.3">
      <c r="A64" s="33">
        <v>19053</v>
      </c>
      <c r="B64">
        <v>-2.5141</v>
      </c>
      <c r="C64">
        <v>0.11420127384278445</v>
      </c>
      <c r="D64">
        <v>0.20453147780903</v>
      </c>
      <c r="E64">
        <v>0.20453147780903</v>
      </c>
      <c r="F64">
        <v>-0.20215735083351999</v>
      </c>
      <c r="G64">
        <v>0.13945046705394001</v>
      </c>
      <c r="H64">
        <v>0.13945046705394001</v>
      </c>
      <c r="I64">
        <v>0.13945046705394001</v>
      </c>
      <c r="J64">
        <v>0.13945046705394001</v>
      </c>
      <c r="K64">
        <v>-2.92</v>
      </c>
      <c r="L64">
        <v>-2.7</v>
      </c>
      <c r="M64">
        <v>-2.1800000000000002</v>
      </c>
      <c r="N64">
        <v>-2.65</v>
      </c>
      <c r="O64">
        <v>-3.2549999999999999</v>
      </c>
      <c r="P64">
        <v>-3.5949999999999998</v>
      </c>
      <c r="Q64">
        <v>-2.0099999999999998</v>
      </c>
      <c r="R64">
        <v>0.46</v>
      </c>
      <c r="S64">
        <v>-4.12</v>
      </c>
      <c r="T64">
        <v>-3.39</v>
      </c>
      <c r="U64">
        <v>-3.18</v>
      </c>
      <c r="V64">
        <v>-3.72</v>
      </c>
      <c r="W64">
        <v>-0.63</v>
      </c>
      <c r="X64">
        <v>0.7</v>
      </c>
      <c r="Y64">
        <v>-3.76</v>
      </c>
      <c r="Z64">
        <v>-4.25</v>
      </c>
      <c r="AA64">
        <v>-0.21</v>
      </c>
      <c r="AB64">
        <v>-2.02</v>
      </c>
      <c r="AC64">
        <v>-1.3736263736263687</v>
      </c>
      <c r="AD64">
        <v>1.311957556010479</v>
      </c>
      <c r="AE64">
        <v>-2.3863350916855097</v>
      </c>
      <c r="AF64">
        <v>-0.87856256164244861</v>
      </c>
      <c r="AG64">
        <v>-1.2613165597501141</v>
      </c>
      <c r="AH64">
        <v>0.18963161270530993</v>
      </c>
      <c r="AI64">
        <v>-4.7367088866393399</v>
      </c>
      <c r="AK64">
        <v>-7.572889057174681E-2</v>
      </c>
      <c r="AL64">
        <v>17.74371058603024</v>
      </c>
      <c r="AM64">
        <v>12.364119350461092</v>
      </c>
      <c r="AN64">
        <v>1.55</v>
      </c>
      <c r="AO64">
        <v>2.5</v>
      </c>
    </row>
    <row r="65" spans="1:41" x14ac:dyDescent="0.3">
      <c r="A65" s="33">
        <v>19084</v>
      </c>
      <c r="B65">
        <v>4.5869999999999997</v>
      </c>
      <c r="C65">
        <v>0.10361252754957917</v>
      </c>
      <c r="D65">
        <v>0.24696504570819997</v>
      </c>
      <c r="E65">
        <v>0.39929351611250002</v>
      </c>
      <c r="F65">
        <v>0.66565609628153</v>
      </c>
      <c r="G65">
        <v>0.78604074237261012</v>
      </c>
      <c r="H65">
        <v>1.1072349369254999</v>
      </c>
      <c r="I65">
        <v>1.1072349369254999</v>
      </c>
      <c r="J65">
        <v>1.1072349369254999</v>
      </c>
      <c r="K65">
        <v>2.1</v>
      </c>
      <c r="L65">
        <v>4.95</v>
      </c>
      <c r="M65">
        <v>4.57</v>
      </c>
      <c r="N65">
        <v>6.41</v>
      </c>
      <c r="O65">
        <v>3.42</v>
      </c>
      <c r="P65">
        <v>6.33</v>
      </c>
      <c r="Q65">
        <v>1.71</v>
      </c>
      <c r="R65">
        <v>8.33</v>
      </c>
      <c r="S65">
        <v>2.62</v>
      </c>
      <c r="T65">
        <v>8.7200000000000006</v>
      </c>
      <c r="U65">
        <v>3.29</v>
      </c>
      <c r="V65">
        <v>6.21</v>
      </c>
      <c r="W65">
        <v>1.26</v>
      </c>
      <c r="X65">
        <v>2.23</v>
      </c>
      <c r="Y65">
        <v>2.54</v>
      </c>
      <c r="Z65">
        <v>0.45</v>
      </c>
      <c r="AA65">
        <v>3.9</v>
      </c>
      <c r="AB65">
        <v>6.49</v>
      </c>
      <c r="AC65">
        <v>1.3927576601671321</v>
      </c>
      <c r="AD65">
        <v>-1.2949681238615618</v>
      </c>
      <c r="AE65">
        <v>3.6026762738033957</v>
      </c>
      <c r="AF65">
        <v>1.3133216625661026</v>
      </c>
      <c r="AG65">
        <v>1.9739941489371748</v>
      </c>
      <c r="AH65">
        <v>0.81554262810699107</v>
      </c>
      <c r="AI65">
        <v>-2.1887339543315121</v>
      </c>
      <c r="AK65">
        <v>0.26525198938991412</v>
      </c>
      <c r="AL65">
        <v>18.567871651548558</v>
      </c>
      <c r="AM65">
        <v>12.362339087390367</v>
      </c>
      <c r="AN65">
        <v>1.5</v>
      </c>
      <c r="AO65">
        <v>2.5</v>
      </c>
    </row>
    <row r="66" spans="1:41" x14ac:dyDescent="0.3">
      <c r="A66" s="33">
        <v>19114</v>
      </c>
      <c r="B66">
        <v>-4.9147999999999996</v>
      </c>
      <c r="C66">
        <v>0.12054894883175571</v>
      </c>
      <c r="D66">
        <v>0.18136239629869</v>
      </c>
      <c r="E66">
        <v>0.11287144967985999</v>
      </c>
      <c r="F66">
        <v>0.53863683447277</v>
      </c>
      <c r="G66">
        <v>0.59422082911011997</v>
      </c>
      <c r="H66">
        <v>1.7069721005048</v>
      </c>
      <c r="I66">
        <v>1.7069721005048</v>
      </c>
      <c r="J66">
        <v>1.7069721005048</v>
      </c>
      <c r="K66">
        <v>-4.4800000000000004</v>
      </c>
      <c r="L66">
        <v>-4.91</v>
      </c>
      <c r="M66">
        <v>-4.79</v>
      </c>
      <c r="N66">
        <v>-4.6100000000000003</v>
      </c>
      <c r="O66">
        <v>-4.9450000000000003</v>
      </c>
      <c r="P66">
        <v>-7.415</v>
      </c>
      <c r="Q66">
        <v>-3.32</v>
      </c>
      <c r="R66">
        <v>-3</v>
      </c>
      <c r="S66">
        <v>-6.12</v>
      </c>
      <c r="T66">
        <v>-7.65</v>
      </c>
      <c r="U66">
        <v>-7.14</v>
      </c>
      <c r="V66">
        <v>-3.43</v>
      </c>
      <c r="W66">
        <v>-0.75</v>
      </c>
      <c r="X66">
        <v>-1.8</v>
      </c>
      <c r="Y66">
        <v>-1.85</v>
      </c>
      <c r="Z66">
        <v>-5.5</v>
      </c>
      <c r="AA66">
        <v>-1.57</v>
      </c>
      <c r="AB66">
        <v>-4</v>
      </c>
      <c r="AC66">
        <v>4.4505494505494569</v>
      </c>
      <c r="AD66">
        <v>-0.92269542400738036</v>
      </c>
      <c r="AE66">
        <v>-1.5151515151515138</v>
      </c>
      <c r="AF66">
        <v>0.91608484950886915</v>
      </c>
      <c r="AG66">
        <v>0.76431327440595886</v>
      </c>
      <c r="AH66">
        <v>0.21535063500828233</v>
      </c>
      <c r="AI66">
        <v>-2.2339661679129041</v>
      </c>
      <c r="AK66">
        <v>3.7792894935750887E-2</v>
      </c>
      <c r="AL66">
        <v>17.524639170135785</v>
      </c>
      <c r="AM66">
        <v>12.242728683266883</v>
      </c>
      <c r="AN66">
        <v>1.59</v>
      </c>
      <c r="AO66">
        <v>2.39</v>
      </c>
    </row>
    <row r="67" spans="1:41" x14ac:dyDescent="0.3">
      <c r="A67" s="33">
        <v>19145</v>
      </c>
      <c r="B67">
        <v>3.2847</v>
      </c>
      <c r="C67">
        <v>0.13538162207622495</v>
      </c>
      <c r="D67">
        <v>8.8689543516797004E-2</v>
      </c>
      <c r="E67">
        <v>0.10898605388488999</v>
      </c>
      <c r="F67">
        <v>0.19276403687777</v>
      </c>
      <c r="G67">
        <v>0.15363593900076999</v>
      </c>
      <c r="H67">
        <v>-0.33539204057425998</v>
      </c>
      <c r="I67">
        <v>-0.33539204057425998</v>
      </c>
      <c r="J67">
        <v>-0.33539204057425998</v>
      </c>
      <c r="K67">
        <v>1.52</v>
      </c>
      <c r="L67">
        <v>3.52</v>
      </c>
      <c r="M67">
        <v>4</v>
      </c>
      <c r="N67">
        <v>3.35</v>
      </c>
      <c r="O67">
        <v>3.6100000000000003</v>
      </c>
      <c r="P67">
        <v>3.4</v>
      </c>
      <c r="Q67">
        <v>2.14</v>
      </c>
      <c r="R67">
        <v>4.01</v>
      </c>
      <c r="S67">
        <v>2.95</v>
      </c>
      <c r="T67">
        <v>3.51</v>
      </c>
      <c r="U67">
        <v>6.17</v>
      </c>
      <c r="V67">
        <v>3.26</v>
      </c>
      <c r="W67">
        <v>1.03</v>
      </c>
      <c r="X67">
        <v>2.98</v>
      </c>
      <c r="Y67">
        <v>2.58</v>
      </c>
      <c r="Z67">
        <v>2.52</v>
      </c>
      <c r="AA67">
        <v>2.66</v>
      </c>
      <c r="AB67">
        <v>3.03</v>
      </c>
      <c r="AC67">
        <v>-0.57864281956866437</v>
      </c>
      <c r="AD67">
        <v>-1.3299962166409607</v>
      </c>
      <c r="AE67">
        <v>1.261034047919285</v>
      </c>
      <c r="AF67">
        <v>-1.0452832144650426</v>
      </c>
      <c r="AG67">
        <v>-1.9861958553975767</v>
      </c>
      <c r="AH67">
        <v>0.46834536338089539</v>
      </c>
      <c r="AI67">
        <v>1.4391361444156203</v>
      </c>
      <c r="AK67">
        <v>0.22667170381565072</v>
      </c>
      <c r="AL67">
        <v>17.929420512691291</v>
      </c>
      <c r="AM67">
        <v>12.200478761945837</v>
      </c>
      <c r="AN67">
        <v>1.7</v>
      </c>
      <c r="AO67">
        <v>2.35</v>
      </c>
    </row>
    <row r="68" spans="1:41" x14ac:dyDescent="0.3">
      <c r="A68" s="33">
        <v>19175</v>
      </c>
      <c r="B68">
        <v>3.9575</v>
      </c>
      <c r="C68">
        <v>0.14131386391733614</v>
      </c>
      <c r="D68">
        <v>6.4427056832095E-2</v>
      </c>
      <c r="E68">
        <v>1.0238313817969E-2</v>
      </c>
      <c r="F68">
        <v>-0.35227853223911998</v>
      </c>
      <c r="G68">
        <v>-0.38048133837015002</v>
      </c>
      <c r="H68">
        <v>3.0095347532868001E-2</v>
      </c>
      <c r="I68">
        <v>3.0095347532868001E-2</v>
      </c>
      <c r="J68">
        <v>3.0095347532868001E-2</v>
      </c>
      <c r="K68">
        <v>3.05</v>
      </c>
      <c r="L68">
        <v>4.2</v>
      </c>
      <c r="M68">
        <v>3.92</v>
      </c>
      <c r="N68">
        <v>5.36</v>
      </c>
      <c r="O68">
        <v>2.605</v>
      </c>
      <c r="P68">
        <v>4.79</v>
      </c>
      <c r="Q68">
        <v>2.87</v>
      </c>
      <c r="R68">
        <v>5.24</v>
      </c>
      <c r="S68">
        <v>4.53</v>
      </c>
      <c r="T68">
        <v>5.45</v>
      </c>
      <c r="U68">
        <v>3.77</v>
      </c>
      <c r="V68">
        <v>6.61</v>
      </c>
      <c r="W68">
        <v>2.06</v>
      </c>
      <c r="X68">
        <v>1.0900000000000001</v>
      </c>
      <c r="Y68">
        <v>3</v>
      </c>
      <c r="Z68">
        <v>-0.96</v>
      </c>
      <c r="AA68">
        <v>2.66</v>
      </c>
      <c r="AB68">
        <v>4.4800000000000004</v>
      </c>
      <c r="AC68">
        <v>1.3756613756613856</v>
      </c>
      <c r="AD68">
        <v>1.0736196319018454</v>
      </c>
      <c r="AE68">
        <v>3.8356164383561708</v>
      </c>
      <c r="AF68">
        <v>-0.36031155653901692</v>
      </c>
      <c r="AG68">
        <v>-0.48550955519333083</v>
      </c>
      <c r="AH68">
        <v>0.25501809805856812</v>
      </c>
      <c r="AI68">
        <v>-0.96688078769430197</v>
      </c>
      <c r="AK68">
        <v>0.56539766302299288</v>
      </c>
      <c r="AL68">
        <v>18.567554218922748</v>
      </c>
      <c r="AM68">
        <v>12.447881581789371</v>
      </c>
      <c r="AN68">
        <v>1.74</v>
      </c>
      <c r="AO68">
        <v>2.39</v>
      </c>
    </row>
    <row r="69" spans="1:41" x14ac:dyDescent="0.3">
      <c r="A69" s="33">
        <v>19206</v>
      </c>
      <c r="B69">
        <v>1.1403999999999999</v>
      </c>
      <c r="C69">
        <v>0.14723307365538396</v>
      </c>
      <c r="D69">
        <v>0.10907932067067</v>
      </c>
      <c r="E69">
        <v>-2.4910679856817997E-2</v>
      </c>
      <c r="F69">
        <v>-0.3038088247288</v>
      </c>
      <c r="G69">
        <v>-0.29580099632176998</v>
      </c>
      <c r="H69">
        <v>-0.19692846300070002</v>
      </c>
      <c r="I69">
        <v>-0.19692846300070002</v>
      </c>
      <c r="J69">
        <v>-0.19692846300070002</v>
      </c>
      <c r="K69">
        <v>1.07</v>
      </c>
      <c r="L69">
        <v>1.04</v>
      </c>
      <c r="M69">
        <v>1.28</v>
      </c>
      <c r="N69">
        <v>1.07</v>
      </c>
      <c r="O69">
        <v>2.2650000000000001</v>
      </c>
      <c r="P69">
        <v>0.33000000000000007</v>
      </c>
      <c r="Q69">
        <v>0.57999999999999996</v>
      </c>
      <c r="R69">
        <v>2.5299999999999998</v>
      </c>
      <c r="S69">
        <v>2.8</v>
      </c>
      <c r="T69">
        <v>-1.02</v>
      </c>
      <c r="U69">
        <v>1.42</v>
      </c>
      <c r="V69">
        <v>1.06</v>
      </c>
      <c r="W69">
        <v>0.25</v>
      </c>
      <c r="X69">
        <v>2.0299999999999998</v>
      </c>
      <c r="Y69">
        <v>1.94</v>
      </c>
      <c r="Z69">
        <v>-4.38</v>
      </c>
      <c r="AA69">
        <v>2.5099999999999998</v>
      </c>
      <c r="AB69">
        <v>0.67</v>
      </c>
      <c r="AC69">
        <v>3.4968684759916435</v>
      </c>
      <c r="AD69">
        <v>1.8238589938134764</v>
      </c>
      <c r="AE69">
        <v>2.5665627248740774</v>
      </c>
      <c r="AF69">
        <v>0.3472479620250768</v>
      </c>
      <c r="AG69">
        <v>0.75482934333119811</v>
      </c>
      <c r="AH69">
        <v>0.19693115615000423</v>
      </c>
      <c r="AI69">
        <v>0.46006289009301593</v>
      </c>
      <c r="AK69">
        <v>3.7481259370331088E-2</v>
      </c>
      <c r="AL69">
        <v>18.640608423402533</v>
      </c>
      <c r="AM69">
        <v>12.669112889622482</v>
      </c>
      <c r="AN69">
        <v>1.84</v>
      </c>
      <c r="AO69">
        <v>2.4500000000000002</v>
      </c>
    </row>
    <row r="70" spans="1:41" x14ac:dyDescent="0.3">
      <c r="A70" s="33">
        <v>19237</v>
      </c>
      <c r="B70">
        <v>-0.67330000000000001</v>
      </c>
      <c r="C70">
        <v>0.15105777353867644</v>
      </c>
      <c r="D70">
        <v>0.10497245174521</v>
      </c>
      <c r="E70">
        <v>0.14028548608409999</v>
      </c>
      <c r="F70">
        <v>-9.2886116508160005E-2</v>
      </c>
      <c r="G70">
        <v>-0.18575452623464001</v>
      </c>
      <c r="H70">
        <v>-0.69951629920935998</v>
      </c>
      <c r="I70">
        <v>-0.69951629920935998</v>
      </c>
      <c r="J70">
        <v>-0.69951629920935998</v>
      </c>
      <c r="K70">
        <v>0.19</v>
      </c>
      <c r="L70">
        <v>-0.82</v>
      </c>
      <c r="M70">
        <v>-0.68</v>
      </c>
      <c r="N70">
        <v>-1.02</v>
      </c>
      <c r="O70">
        <v>-0.72500000000000009</v>
      </c>
      <c r="P70">
        <v>-0.61499999999999999</v>
      </c>
      <c r="Q70">
        <v>0.96</v>
      </c>
      <c r="R70">
        <v>2.04</v>
      </c>
      <c r="S70">
        <v>-1.7</v>
      </c>
      <c r="T70">
        <v>-2.66</v>
      </c>
      <c r="U70">
        <v>-1.55</v>
      </c>
      <c r="V70">
        <v>-0.14000000000000001</v>
      </c>
      <c r="W70">
        <v>0.89</v>
      </c>
      <c r="X70">
        <v>1.81</v>
      </c>
      <c r="Y70">
        <v>-0.3</v>
      </c>
      <c r="Z70">
        <v>-0.56999999999999995</v>
      </c>
      <c r="AA70">
        <v>-1.18</v>
      </c>
      <c r="AB70">
        <v>0.22</v>
      </c>
      <c r="AC70">
        <v>-0.35300050428641594</v>
      </c>
      <c r="AD70">
        <v>0.55311953686985049</v>
      </c>
      <c r="AE70">
        <v>-0.60804490177736037</v>
      </c>
      <c r="AF70">
        <v>0.6380822791296259</v>
      </c>
      <c r="AG70">
        <v>1.3691359245036949</v>
      </c>
      <c r="AH70">
        <v>0.37397974503863285</v>
      </c>
      <c r="AI70">
        <v>-0.38779233431769367</v>
      </c>
      <c r="AK70">
        <v>-0.22480329711502822</v>
      </c>
      <c r="AL70">
        <v>18.56438531453988</v>
      </c>
      <c r="AM70">
        <v>12.678378236328623</v>
      </c>
      <c r="AN70">
        <v>1.87</v>
      </c>
      <c r="AO70">
        <v>2.54</v>
      </c>
    </row>
    <row r="71" spans="1:41" x14ac:dyDescent="0.3">
      <c r="A71" s="33">
        <v>19267</v>
      </c>
      <c r="B71">
        <v>-1.9147000000000001</v>
      </c>
      <c r="C71">
        <v>0.14173534443400193</v>
      </c>
      <c r="D71">
        <v>0.19903013096444999</v>
      </c>
      <c r="E71">
        <v>0.18362724973321001</v>
      </c>
      <c r="F71">
        <v>-7.3525021537208995E-2</v>
      </c>
      <c r="G71">
        <v>-2.5941276464169001E-2</v>
      </c>
      <c r="H71">
        <v>-1.3009195803381</v>
      </c>
      <c r="I71">
        <v>-1.3009195803381</v>
      </c>
      <c r="J71">
        <v>-1.3009195803381</v>
      </c>
      <c r="K71">
        <v>-1.27</v>
      </c>
      <c r="L71">
        <v>-1.96</v>
      </c>
      <c r="M71">
        <v>-1.58</v>
      </c>
      <c r="N71">
        <v>-2.17</v>
      </c>
      <c r="O71">
        <v>-3.75</v>
      </c>
      <c r="P71">
        <v>-1.4450000000000001</v>
      </c>
      <c r="Q71">
        <v>-2.83</v>
      </c>
      <c r="R71">
        <v>-0.78</v>
      </c>
      <c r="S71">
        <v>-2.2799999999999998</v>
      </c>
      <c r="T71">
        <v>-4.3</v>
      </c>
      <c r="U71">
        <v>-1.68</v>
      </c>
      <c r="V71">
        <v>1.24</v>
      </c>
      <c r="W71">
        <v>-0.34</v>
      </c>
      <c r="X71">
        <v>0.32</v>
      </c>
      <c r="Y71">
        <v>-0.77</v>
      </c>
      <c r="Z71">
        <v>-4.09</v>
      </c>
      <c r="AA71">
        <v>0.26</v>
      </c>
      <c r="AB71">
        <v>-1.91</v>
      </c>
      <c r="AC71">
        <v>3.4919028340080871</v>
      </c>
      <c r="AD71">
        <v>-1.0916034885709358</v>
      </c>
      <c r="AE71">
        <v>-0.37647058823528923</v>
      </c>
      <c r="AF71">
        <v>-0.13494515767115134</v>
      </c>
      <c r="AG71">
        <v>0.22359888278649098</v>
      </c>
      <c r="AH71">
        <v>-0.25836279575741639</v>
      </c>
      <c r="AI71">
        <v>-0.79002457432638673</v>
      </c>
      <c r="AK71">
        <v>0.22530980097634767</v>
      </c>
      <c r="AL71">
        <v>18.037848720800042</v>
      </c>
      <c r="AM71">
        <v>12.43467802042551</v>
      </c>
      <c r="AN71">
        <v>1.6</v>
      </c>
      <c r="AO71">
        <v>2.65</v>
      </c>
    </row>
    <row r="72" spans="1:41" x14ac:dyDescent="0.3">
      <c r="A72" s="33">
        <v>19298</v>
      </c>
      <c r="B72">
        <v>-0.53090000000000004</v>
      </c>
      <c r="C72">
        <v>0.12689583196494603</v>
      </c>
      <c r="D72">
        <v>0.3075654480378</v>
      </c>
      <c r="E72">
        <v>0.21331020876539999</v>
      </c>
      <c r="F72">
        <v>0.73220614445408005</v>
      </c>
      <c r="G72">
        <v>0.70655260773235995</v>
      </c>
      <c r="H72">
        <v>1.4773147552402</v>
      </c>
      <c r="I72">
        <v>1.4773147552402</v>
      </c>
      <c r="J72">
        <v>1.4773147552402</v>
      </c>
      <c r="K72">
        <v>-1.08</v>
      </c>
      <c r="L72">
        <v>-0.39</v>
      </c>
      <c r="M72">
        <v>-0.85</v>
      </c>
      <c r="N72">
        <v>-0.36</v>
      </c>
      <c r="O72">
        <v>-2.4750000000000001</v>
      </c>
      <c r="P72">
        <v>0.16999999999999998</v>
      </c>
      <c r="Q72">
        <v>-0.88</v>
      </c>
      <c r="R72">
        <v>1.2</v>
      </c>
      <c r="S72">
        <v>-1.53</v>
      </c>
      <c r="T72">
        <v>0.38</v>
      </c>
      <c r="U72">
        <v>-1.85</v>
      </c>
      <c r="V72">
        <v>-0.39</v>
      </c>
      <c r="W72">
        <v>0.92</v>
      </c>
      <c r="X72">
        <v>0.34</v>
      </c>
      <c r="Y72">
        <v>-1.0900000000000001</v>
      </c>
      <c r="Z72">
        <v>-1.49</v>
      </c>
      <c r="AA72">
        <v>-3.31</v>
      </c>
      <c r="AB72">
        <v>-0.98</v>
      </c>
      <c r="AC72">
        <v>1.6136919315403508</v>
      </c>
      <c r="AD72">
        <v>2.3542633201740548</v>
      </c>
      <c r="AE72">
        <v>0.33065658951345611</v>
      </c>
      <c r="AF72">
        <v>1.726082570847387</v>
      </c>
      <c r="AG72">
        <v>1.8870802566040012</v>
      </c>
      <c r="AH72">
        <v>0.4171779141104226</v>
      </c>
      <c r="AI72">
        <v>-3.4068882394605815</v>
      </c>
      <c r="AK72">
        <v>0</v>
      </c>
      <c r="AL72">
        <v>17.999032493165263</v>
      </c>
      <c r="AM72">
        <v>12.131183558686875</v>
      </c>
      <c r="AN72">
        <v>1.75</v>
      </c>
      <c r="AO72">
        <v>2.5099999999999998</v>
      </c>
    </row>
    <row r="73" spans="1:41" x14ac:dyDescent="0.3">
      <c r="A73" s="33">
        <v>19328</v>
      </c>
      <c r="B73">
        <v>5.9346999999999994</v>
      </c>
      <c r="C73">
        <v>0.11843115114915648</v>
      </c>
      <c r="D73">
        <v>3.8102206820442998E-2</v>
      </c>
      <c r="E73">
        <v>-5.0216678887784E-2</v>
      </c>
      <c r="F73">
        <v>0.24235111083242997</v>
      </c>
      <c r="G73">
        <v>0.27674617450507999</v>
      </c>
      <c r="H73">
        <v>-0.15447507737055</v>
      </c>
      <c r="I73">
        <v>-0.15447507737055</v>
      </c>
      <c r="J73">
        <v>-0.15447507737055</v>
      </c>
      <c r="K73">
        <v>4.46</v>
      </c>
      <c r="L73">
        <v>6.16</v>
      </c>
      <c r="M73">
        <v>6.99</v>
      </c>
      <c r="N73">
        <v>7.4</v>
      </c>
      <c r="O73">
        <v>7.125</v>
      </c>
      <c r="P73">
        <v>7.07</v>
      </c>
      <c r="Q73">
        <v>6.02</v>
      </c>
      <c r="R73">
        <v>6.52</v>
      </c>
      <c r="S73">
        <v>7.92</v>
      </c>
      <c r="T73">
        <v>2.0699999999999998</v>
      </c>
      <c r="U73">
        <v>9.75</v>
      </c>
      <c r="V73">
        <v>9.6199999999999992</v>
      </c>
      <c r="W73">
        <v>4.07</v>
      </c>
      <c r="X73">
        <v>5.08</v>
      </c>
      <c r="Y73">
        <v>4.54</v>
      </c>
      <c r="Z73">
        <v>7.22</v>
      </c>
      <c r="AA73">
        <v>7.8</v>
      </c>
      <c r="AB73">
        <v>7.1</v>
      </c>
      <c r="AC73">
        <v>-0.52935514918189819</v>
      </c>
      <c r="AD73">
        <v>1.1064189189189166</v>
      </c>
      <c r="AE73">
        <v>3.272128060263646</v>
      </c>
      <c r="AF73">
        <v>0.75318054093873599</v>
      </c>
      <c r="AG73">
        <v>1.0184744265383294</v>
      </c>
      <c r="AH73">
        <v>1.2028891061149238</v>
      </c>
      <c r="AI73">
        <v>-3.5757389197665912E-2</v>
      </c>
      <c r="AK73">
        <v>7.4934432371676074E-2</v>
      </c>
      <c r="AL73">
        <v>19.036980948981963</v>
      </c>
      <c r="AM73">
        <v>12.473469765515311</v>
      </c>
      <c r="AN73">
        <v>1.93</v>
      </c>
      <c r="AO73">
        <v>2.5</v>
      </c>
    </row>
    <row r="74" spans="1:41" x14ac:dyDescent="0.3">
      <c r="A74" s="33">
        <v>19359</v>
      </c>
      <c r="B74">
        <v>3.1065999999999998</v>
      </c>
      <c r="C74">
        <v>0.15232811043093264</v>
      </c>
      <c r="D74">
        <v>0.27723529025589</v>
      </c>
      <c r="E74">
        <v>0.25207878070361001</v>
      </c>
      <c r="F74">
        <v>0.18163508661123001</v>
      </c>
      <c r="G74">
        <v>-0.85865421848967016</v>
      </c>
      <c r="H74">
        <v>-0.85865421848967016</v>
      </c>
      <c r="I74">
        <v>-0.85865421848967016</v>
      </c>
      <c r="J74">
        <v>-0.85865421848967016</v>
      </c>
      <c r="K74">
        <v>1.2</v>
      </c>
      <c r="L74">
        <v>3.27</v>
      </c>
      <c r="M74">
        <v>3.09</v>
      </c>
      <c r="N74">
        <v>4.0599999999999996</v>
      </c>
      <c r="O74">
        <v>1.4749999999999999</v>
      </c>
      <c r="P74">
        <v>3.75</v>
      </c>
      <c r="Q74">
        <v>1.43</v>
      </c>
      <c r="R74">
        <v>7.01</v>
      </c>
      <c r="S74">
        <v>3.33</v>
      </c>
      <c r="T74">
        <v>4.55</v>
      </c>
      <c r="U74">
        <v>1.6</v>
      </c>
      <c r="V74">
        <v>3.26</v>
      </c>
      <c r="W74">
        <v>0.88</v>
      </c>
      <c r="X74">
        <v>2.0099999999999998</v>
      </c>
      <c r="Y74">
        <v>1.29</v>
      </c>
      <c r="Z74">
        <v>-1.95</v>
      </c>
      <c r="AA74">
        <v>4.0999999999999996</v>
      </c>
      <c r="AB74">
        <v>3.62</v>
      </c>
      <c r="AC74">
        <v>1.2578616352201255</v>
      </c>
      <c r="AD74">
        <v>5.0121126054647469E-2</v>
      </c>
      <c r="AE74">
        <v>3.0088899019831361</v>
      </c>
      <c r="AF74">
        <v>0.13161934768333161</v>
      </c>
      <c r="AG74">
        <v>0.18804202215392252</v>
      </c>
      <c r="AH74">
        <v>-0.1797644281076427</v>
      </c>
      <c r="AI74">
        <v>-0.25436436216901281</v>
      </c>
      <c r="AK74">
        <v>-0.26207412953950238</v>
      </c>
      <c r="AL74">
        <v>19.537493255660163</v>
      </c>
      <c r="AM74">
        <v>12.933964306161371</v>
      </c>
      <c r="AN74">
        <v>2.2200000000000002</v>
      </c>
      <c r="AO74">
        <v>2.52</v>
      </c>
    </row>
    <row r="75" spans="1:41" x14ac:dyDescent="0.3">
      <c r="A75" s="33">
        <v>19390</v>
      </c>
      <c r="B75">
        <v>-0.16440000000000002</v>
      </c>
      <c r="C75">
        <v>0.16293189628733273</v>
      </c>
      <c r="D75">
        <v>0.30277439145990998</v>
      </c>
      <c r="E75">
        <v>0.38364573057106999</v>
      </c>
      <c r="F75">
        <v>-2.2984247214453999E-2</v>
      </c>
      <c r="G75">
        <v>0.11771240190634</v>
      </c>
      <c r="H75">
        <v>0.11771240190634</v>
      </c>
      <c r="I75">
        <v>0.11771240190634</v>
      </c>
      <c r="J75">
        <v>0.11771240190634</v>
      </c>
      <c r="K75">
        <v>4.0999999999999996</v>
      </c>
      <c r="L75">
        <v>-0.77</v>
      </c>
      <c r="M75">
        <v>-0.77</v>
      </c>
      <c r="N75">
        <v>1.79</v>
      </c>
      <c r="O75">
        <v>-0.56000000000000005</v>
      </c>
      <c r="P75">
        <v>-0.52500000000000002</v>
      </c>
      <c r="Q75">
        <v>2.16</v>
      </c>
      <c r="R75">
        <v>-0.36</v>
      </c>
      <c r="S75">
        <v>0.92</v>
      </c>
      <c r="T75">
        <v>-2.99</v>
      </c>
      <c r="U75">
        <v>0.21</v>
      </c>
      <c r="V75">
        <v>-2.63</v>
      </c>
      <c r="W75">
        <v>1.03</v>
      </c>
      <c r="X75">
        <v>0.92</v>
      </c>
      <c r="Y75">
        <v>0.83</v>
      </c>
      <c r="Z75">
        <v>-5.1100000000000003</v>
      </c>
      <c r="AA75">
        <v>0.01</v>
      </c>
      <c r="AB75">
        <v>1.44</v>
      </c>
      <c r="AC75">
        <v>4.1089345437171465</v>
      </c>
      <c r="AD75">
        <v>1.7951072889705211</v>
      </c>
      <c r="AE75">
        <v>1.0621818986501497</v>
      </c>
      <c r="AF75">
        <v>0.25873178664397312</v>
      </c>
      <c r="AG75">
        <v>0.83704973872122945</v>
      </c>
      <c r="AH75">
        <v>5.3757660466668966E-3</v>
      </c>
      <c r="AI75">
        <v>-2.379791056552083</v>
      </c>
      <c r="AK75">
        <v>-0.18768768768768762</v>
      </c>
      <c r="AL75">
        <v>19.633638582549899</v>
      </c>
      <c r="AM75">
        <v>13.010773447995184</v>
      </c>
      <c r="AN75">
        <v>1.92</v>
      </c>
      <c r="AO75">
        <v>2.63</v>
      </c>
    </row>
    <row r="76" spans="1:41" x14ac:dyDescent="0.3">
      <c r="A76" s="33">
        <v>19418</v>
      </c>
      <c r="B76">
        <v>-0.182</v>
      </c>
      <c r="C76">
        <v>0.15233358949697795</v>
      </c>
      <c r="D76">
        <v>0.10649829792898</v>
      </c>
      <c r="E76">
        <v>-2.183882943874E-2</v>
      </c>
      <c r="F76">
        <v>2.6420804496342001E-2</v>
      </c>
      <c r="G76">
        <v>-0.86847280855123998</v>
      </c>
      <c r="H76">
        <v>-0.86847280855123998</v>
      </c>
      <c r="I76">
        <v>-0.86847280855123998</v>
      </c>
      <c r="J76">
        <v>-0.86847280855123998</v>
      </c>
      <c r="K76">
        <v>3.2</v>
      </c>
      <c r="L76">
        <v>-0.44</v>
      </c>
      <c r="M76">
        <v>-0.37</v>
      </c>
      <c r="N76">
        <v>-0.61</v>
      </c>
      <c r="O76">
        <v>0.17499999999999999</v>
      </c>
      <c r="P76">
        <v>-0.185</v>
      </c>
      <c r="Q76">
        <v>1.74</v>
      </c>
      <c r="R76">
        <v>-1.17</v>
      </c>
      <c r="S76">
        <v>0.14000000000000001</v>
      </c>
      <c r="T76">
        <v>0.33</v>
      </c>
      <c r="U76">
        <v>-2.5299999999999998</v>
      </c>
      <c r="V76">
        <v>0.3</v>
      </c>
      <c r="W76">
        <v>-0.43</v>
      </c>
      <c r="X76">
        <v>0.51</v>
      </c>
      <c r="Y76">
        <v>-0.15</v>
      </c>
      <c r="Z76">
        <v>2.06</v>
      </c>
      <c r="AA76">
        <v>-0.23</v>
      </c>
      <c r="AB76">
        <v>-0.22</v>
      </c>
      <c r="AC76">
        <v>2.7076640660853579</v>
      </c>
      <c r="AD76">
        <v>0.14490376202975774</v>
      </c>
      <c r="AE76">
        <v>-0.39413181519597495</v>
      </c>
      <c r="AF76">
        <v>-0.35214790960866882</v>
      </c>
      <c r="AG76">
        <v>-0.33110677358186846</v>
      </c>
      <c r="AH76">
        <v>-0.45422781271837742</v>
      </c>
      <c r="AI76">
        <v>1.5316635633791931</v>
      </c>
      <c r="AK76">
        <v>0.15043249341857301</v>
      </c>
      <c r="AL76">
        <v>19.275115802437863</v>
      </c>
      <c r="AM76">
        <v>12.859346880687902</v>
      </c>
      <c r="AN76">
        <v>2.0699999999999998</v>
      </c>
      <c r="AO76">
        <v>2.7</v>
      </c>
    </row>
    <row r="77" spans="1:41" x14ac:dyDescent="0.3">
      <c r="A77" s="33">
        <v>19449</v>
      </c>
      <c r="B77">
        <v>-1.2862</v>
      </c>
      <c r="C77">
        <v>0.16928450065500922</v>
      </c>
      <c r="D77">
        <v>0.12059169222357</v>
      </c>
      <c r="E77">
        <v>0.12378039900976</v>
      </c>
      <c r="F77">
        <v>-0.16602976186393001</v>
      </c>
      <c r="G77">
        <v>-0.88175605884508002</v>
      </c>
      <c r="H77">
        <v>-0.88175605884508002</v>
      </c>
      <c r="I77">
        <v>-0.88175605884508002</v>
      </c>
      <c r="J77">
        <v>-0.88175605884508002</v>
      </c>
      <c r="K77">
        <v>-1.84</v>
      </c>
      <c r="L77">
        <v>-1.3</v>
      </c>
      <c r="M77">
        <v>-1.26</v>
      </c>
      <c r="N77">
        <v>-2.2599999999999998</v>
      </c>
      <c r="O77">
        <v>-1.5249999999999999</v>
      </c>
      <c r="P77">
        <v>-2.12</v>
      </c>
      <c r="Q77">
        <v>-1.74</v>
      </c>
      <c r="R77">
        <v>-4.38</v>
      </c>
      <c r="S77">
        <v>-2.61</v>
      </c>
      <c r="T77">
        <v>-0.55000000000000004</v>
      </c>
      <c r="U77">
        <v>0.08</v>
      </c>
      <c r="V77">
        <v>-0.91</v>
      </c>
      <c r="W77">
        <v>-0.43</v>
      </c>
      <c r="X77">
        <v>0.15</v>
      </c>
      <c r="Y77">
        <v>-0.48</v>
      </c>
      <c r="Z77">
        <v>-0.17</v>
      </c>
      <c r="AA77">
        <v>0.78</v>
      </c>
      <c r="AB77">
        <v>-2.17</v>
      </c>
      <c r="AC77">
        <v>0.35746201966042612</v>
      </c>
      <c r="AD77">
        <v>2.8447405061563291</v>
      </c>
      <c r="AE77">
        <v>-1.011211255220934</v>
      </c>
      <c r="AF77">
        <v>0.78934036578890421</v>
      </c>
      <c r="AG77">
        <v>1.4044809259010194</v>
      </c>
      <c r="AH77">
        <v>-0.17280017280018045</v>
      </c>
      <c r="AI77">
        <v>0.61106093613090273</v>
      </c>
      <c r="AK77">
        <v>0.22530980097634767</v>
      </c>
      <c r="AL77">
        <v>18.960156688482915</v>
      </c>
      <c r="AM77">
        <v>12.834819340092496</v>
      </c>
      <c r="AN77">
        <v>1.97</v>
      </c>
      <c r="AO77">
        <v>2.76</v>
      </c>
    </row>
    <row r="78" spans="1:41" x14ac:dyDescent="0.3">
      <c r="A78" s="33">
        <v>19479</v>
      </c>
      <c r="B78">
        <v>-2.7705000000000002</v>
      </c>
      <c r="C78">
        <v>0.16587889934849276</v>
      </c>
      <c r="D78">
        <v>-6.014133213051201E-2</v>
      </c>
      <c r="E78">
        <v>-0.34300535718614</v>
      </c>
      <c r="F78">
        <v>-0.96106930556986003</v>
      </c>
      <c r="G78">
        <v>-1.0515613652868001</v>
      </c>
      <c r="H78">
        <v>-1.0515613652868001</v>
      </c>
      <c r="I78">
        <v>-1.0515613652868001</v>
      </c>
      <c r="J78">
        <v>-1.0515613652868001</v>
      </c>
      <c r="K78">
        <v>-1.86</v>
      </c>
      <c r="L78">
        <v>-2.8</v>
      </c>
      <c r="M78">
        <v>-2.71</v>
      </c>
      <c r="N78">
        <v>-1.81</v>
      </c>
      <c r="O78">
        <v>-5.15</v>
      </c>
      <c r="P78">
        <v>-1.8250000000000002</v>
      </c>
      <c r="Q78">
        <v>-0.13</v>
      </c>
      <c r="R78">
        <v>-1.97</v>
      </c>
      <c r="S78">
        <v>-2.12</v>
      </c>
      <c r="T78">
        <v>-5.18</v>
      </c>
      <c r="U78">
        <v>-3.3</v>
      </c>
      <c r="V78">
        <v>-0.56999999999999995</v>
      </c>
      <c r="W78">
        <v>-1.04</v>
      </c>
      <c r="X78">
        <v>-2.94</v>
      </c>
      <c r="Y78">
        <v>-0.8</v>
      </c>
      <c r="Z78">
        <v>-5.34</v>
      </c>
      <c r="AA78">
        <v>-4.5599999999999996</v>
      </c>
      <c r="AB78">
        <v>-2.74</v>
      </c>
      <c r="AC78">
        <v>-2.9830810329474655</v>
      </c>
      <c r="AD78">
        <v>-2.8616176900002732</v>
      </c>
      <c r="AE78">
        <v>-2.5982678214523713</v>
      </c>
      <c r="AF78">
        <v>0.35454462687349864</v>
      </c>
      <c r="AG78">
        <v>0.76240107732483686</v>
      </c>
      <c r="AH78">
        <v>-1.3117680469531767</v>
      </c>
      <c r="AI78">
        <v>-2.595223142837777</v>
      </c>
      <c r="AK78">
        <v>3.7467216185826935E-2</v>
      </c>
      <c r="AL78">
        <v>18.494112310080073</v>
      </c>
      <c r="AM78">
        <v>12.163901454006803</v>
      </c>
      <c r="AN78">
        <v>2.25</v>
      </c>
      <c r="AO78">
        <v>2.83</v>
      </c>
    </row>
    <row r="79" spans="1:41" x14ac:dyDescent="0.3">
      <c r="A79" s="33">
        <v>19510</v>
      </c>
      <c r="B79">
        <v>0.69210000000000005</v>
      </c>
      <c r="C79">
        <v>0.17353311770840207</v>
      </c>
      <c r="D79">
        <v>7.7615328856492999E-2</v>
      </c>
      <c r="E79">
        <v>-0.34905075222262</v>
      </c>
      <c r="F79">
        <v>-1.166417446996</v>
      </c>
      <c r="G79">
        <v>-1.4752077033732001</v>
      </c>
      <c r="H79">
        <v>-1.4752077033732001</v>
      </c>
      <c r="I79">
        <v>-1.4752077033732001</v>
      </c>
      <c r="J79">
        <v>-1.4752077033732001</v>
      </c>
      <c r="K79">
        <v>0.85</v>
      </c>
      <c r="L79">
        <v>0.73</v>
      </c>
      <c r="M79">
        <v>0.71</v>
      </c>
      <c r="N79">
        <v>2.09</v>
      </c>
      <c r="O79">
        <v>5.0000000000000044E-3</v>
      </c>
      <c r="P79">
        <v>1.3</v>
      </c>
      <c r="Q79">
        <v>0.24</v>
      </c>
      <c r="R79">
        <v>-0.02</v>
      </c>
      <c r="S79">
        <v>0.26</v>
      </c>
      <c r="T79">
        <v>1.84</v>
      </c>
      <c r="U79">
        <v>0.02</v>
      </c>
      <c r="V79">
        <v>1.62</v>
      </c>
      <c r="W79">
        <v>0.37</v>
      </c>
      <c r="X79">
        <v>-0.14000000000000001</v>
      </c>
      <c r="Y79">
        <v>1.52</v>
      </c>
      <c r="Z79">
        <v>-0.04</v>
      </c>
      <c r="AA79">
        <v>0.61</v>
      </c>
      <c r="AB79">
        <v>1.72</v>
      </c>
      <c r="AC79">
        <v>-4.5892611289577445E-2</v>
      </c>
      <c r="AD79">
        <v>-0.8444237969010393</v>
      </c>
      <c r="AE79">
        <v>-6.8399452804379646E-2</v>
      </c>
      <c r="AF79">
        <v>-8.2042852376573716E-2</v>
      </c>
      <c r="AG79">
        <v>0.78605484668166081</v>
      </c>
      <c r="AH79">
        <v>-1.2880947160710421</v>
      </c>
      <c r="AI79">
        <v>1.3229547740100323</v>
      </c>
      <c r="AK79">
        <v>0.26217228464420206</v>
      </c>
      <c r="AL79">
        <v>18.454277690220486</v>
      </c>
      <c r="AM79">
        <v>12.141970791867784</v>
      </c>
      <c r="AN79">
        <v>2.14</v>
      </c>
      <c r="AO79">
        <v>3.05</v>
      </c>
    </row>
    <row r="80" spans="1:41" x14ac:dyDescent="0.3">
      <c r="A80" s="33">
        <v>19540</v>
      </c>
      <c r="B80">
        <v>-1.6376999999999999</v>
      </c>
      <c r="C80">
        <v>0.16080491943633035</v>
      </c>
      <c r="D80">
        <v>0.39618545178930997</v>
      </c>
      <c r="E80">
        <v>0.75872892397425995</v>
      </c>
      <c r="F80">
        <v>1.5545431521463999</v>
      </c>
      <c r="G80">
        <v>2.2258309619940002</v>
      </c>
      <c r="H80">
        <v>2.2258309619940002</v>
      </c>
      <c r="I80">
        <v>2.2258309619940002</v>
      </c>
      <c r="J80">
        <v>2.2258309619940002</v>
      </c>
      <c r="K80">
        <v>-4.45</v>
      </c>
      <c r="L80">
        <v>-1.34</v>
      </c>
      <c r="M80">
        <v>-1.83</v>
      </c>
      <c r="N80">
        <v>-2.02</v>
      </c>
      <c r="O80">
        <v>-1.6749999999999998</v>
      </c>
      <c r="P80">
        <v>-2.0700000000000003</v>
      </c>
      <c r="Q80">
        <v>-0.84</v>
      </c>
      <c r="R80">
        <v>-3.33</v>
      </c>
      <c r="S80">
        <v>-2.75</v>
      </c>
      <c r="T80">
        <v>-0.08</v>
      </c>
      <c r="U80">
        <v>-1.51</v>
      </c>
      <c r="V80">
        <v>-2.2200000000000002</v>
      </c>
      <c r="W80">
        <v>0.5</v>
      </c>
      <c r="X80">
        <v>-2.98</v>
      </c>
      <c r="Y80">
        <v>-2.19</v>
      </c>
      <c r="Z80">
        <v>-3.31</v>
      </c>
      <c r="AA80">
        <v>-2.96</v>
      </c>
      <c r="AB80">
        <v>-1.76</v>
      </c>
      <c r="AC80">
        <v>2.2956841138659367</v>
      </c>
      <c r="AD80">
        <v>0.68074082240106026</v>
      </c>
      <c r="AE80">
        <v>-0.25096965548710992</v>
      </c>
      <c r="AF80">
        <v>-0.3046922707425237</v>
      </c>
      <c r="AG80">
        <v>-0.32589503213656945</v>
      </c>
      <c r="AH80">
        <v>-0.4081292686989868</v>
      </c>
      <c r="AI80">
        <v>-1.5394870973104879</v>
      </c>
      <c r="AK80">
        <v>7.4710496824792472E-2</v>
      </c>
      <c r="AL80">
        <v>18.000582549413043</v>
      </c>
      <c r="AM80">
        <v>11.624407885470086</v>
      </c>
      <c r="AN80">
        <v>1.89</v>
      </c>
      <c r="AO80">
        <v>3.11</v>
      </c>
    </row>
    <row r="81" spans="1:41" x14ac:dyDescent="0.3">
      <c r="A81" s="33">
        <v>19571</v>
      </c>
      <c r="B81">
        <v>2.5111000000000003</v>
      </c>
      <c r="C81">
        <v>0.13959995865173713</v>
      </c>
      <c r="D81">
        <v>0.31554406399258</v>
      </c>
      <c r="E81">
        <v>0.43666605898031002</v>
      </c>
      <c r="F81">
        <v>0.55512643870124001</v>
      </c>
      <c r="G81">
        <v>0.39349996356480998</v>
      </c>
      <c r="H81">
        <v>0.39349996356480998</v>
      </c>
      <c r="I81">
        <v>0.39349996356480998</v>
      </c>
      <c r="J81">
        <v>0.39349996356480998</v>
      </c>
      <c r="K81">
        <v>1.76</v>
      </c>
      <c r="L81">
        <v>2.8</v>
      </c>
      <c r="M81">
        <v>2.66</v>
      </c>
      <c r="N81">
        <v>1.55</v>
      </c>
      <c r="O81">
        <v>2.5099999999999998</v>
      </c>
      <c r="P81">
        <v>2.4400000000000004</v>
      </c>
      <c r="Q81">
        <v>2.72</v>
      </c>
      <c r="R81">
        <v>0.72</v>
      </c>
      <c r="S81">
        <v>2.3199999999999998</v>
      </c>
      <c r="T81">
        <v>3.93</v>
      </c>
      <c r="U81">
        <v>2.98</v>
      </c>
      <c r="V81">
        <v>2.39</v>
      </c>
      <c r="W81">
        <v>0.94</v>
      </c>
      <c r="X81">
        <v>3.43</v>
      </c>
      <c r="Y81">
        <v>1.97</v>
      </c>
      <c r="Z81">
        <v>3.66</v>
      </c>
      <c r="AA81">
        <v>1.33</v>
      </c>
      <c r="AB81">
        <v>1.47</v>
      </c>
      <c r="AC81">
        <v>5.1615798922800549</v>
      </c>
      <c r="AD81">
        <v>2.1817086857737422</v>
      </c>
      <c r="AE81">
        <v>3.5224153705397887</v>
      </c>
      <c r="AF81">
        <v>1.0003834588454774</v>
      </c>
      <c r="AG81">
        <v>0.55168905073912367</v>
      </c>
      <c r="AH81">
        <v>2.20233614897829</v>
      </c>
      <c r="AI81">
        <v>1.6725239123023927</v>
      </c>
      <c r="AK81">
        <v>0.22396416573349232</v>
      </c>
      <c r="AL81">
        <v>18.428755824505245</v>
      </c>
      <c r="AM81">
        <v>11.750201645310003</v>
      </c>
      <c r="AN81">
        <v>2.11</v>
      </c>
      <c r="AO81">
        <v>2.93</v>
      </c>
    </row>
    <row r="82" spans="1:41" x14ac:dyDescent="0.3">
      <c r="A82" s="33">
        <v>19602</v>
      </c>
      <c r="B82">
        <v>-4.4055999999999997</v>
      </c>
      <c r="C82">
        <v>0.16081165186583313</v>
      </c>
      <c r="D82">
        <v>0.23695533861695001</v>
      </c>
      <c r="E82">
        <v>0.37149722543951003</v>
      </c>
      <c r="F82">
        <v>-8.1139762808920005E-2</v>
      </c>
      <c r="G82">
        <v>-7.5488132394571E-2</v>
      </c>
      <c r="H82">
        <v>-7.5488132394571E-2</v>
      </c>
      <c r="I82">
        <v>-7.5488132394571E-2</v>
      </c>
      <c r="J82">
        <v>-7.5488132394571E-2</v>
      </c>
      <c r="K82">
        <v>-6.01</v>
      </c>
      <c r="L82">
        <v>-4.17</v>
      </c>
      <c r="M82">
        <v>-3.59</v>
      </c>
      <c r="N82">
        <v>-8.76</v>
      </c>
      <c r="O82">
        <v>-6.0649999999999995</v>
      </c>
      <c r="P82">
        <v>-4.24</v>
      </c>
      <c r="Q82">
        <v>-3.5</v>
      </c>
      <c r="R82">
        <v>-6.36</v>
      </c>
      <c r="S82">
        <v>-6</v>
      </c>
      <c r="T82">
        <v>-6.36</v>
      </c>
      <c r="U82">
        <v>-2.82</v>
      </c>
      <c r="V82">
        <v>-4.93</v>
      </c>
      <c r="W82">
        <v>-0.84</v>
      </c>
      <c r="X82">
        <v>-0.35</v>
      </c>
      <c r="Y82">
        <v>-2.34</v>
      </c>
      <c r="Z82">
        <v>0.05</v>
      </c>
      <c r="AA82">
        <v>-3</v>
      </c>
      <c r="AB82">
        <v>-8.06</v>
      </c>
      <c r="AC82">
        <v>1.9632949210414141</v>
      </c>
      <c r="AD82">
        <v>0.24914273467637749</v>
      </c>
      <c r="AE82">
        <v>-2.7618205921343342</v>
      </c>
      <c r="AF82">
        <v>-0.14608936730668987</v>
      </c>
      <c r="AG82">
        <v>-0.26404441468707018</v>
      </c>
      <c r="AH82">
        <v>8.1830828400741851E-2</v>
      </c>
      <c r="AI82">
        <v>1.4134781039679467</v>
      </c>
      <c r="AK82">
        <v>0.14897579143389184</v>
      </c>
      <c r="AL82">
        <v>17.464450207216299</v>
      </c>
      <c r="AM82">
        <v>11.715076201734007</v>
      </c>
      <c r="AN82">
        <v>1.98</v>
      </c>
      <c r="AO82">
        <v>2.95</v>
      </c>
    </row>
    <row r="83" spans="1:41" x14ac:dyDescent="0.3">
      <c r="A83" s="33">
        <v>19632</v>
      </c>
      <c r="B83">
        <v>0.30099999999999999</v>
      </c>
      <c r="C83">
        <v>0.14808137678263833</v>
      </c>
      <c r="D83">
        <v>0.58897138281945005</v>
      </c>
      <c r="E83">
        <v>0.52289022577629996</v>
      </c>
      <c r="F83">
        <v>1.8771054788953003</v>
      </c>
      <c r="G83">
        <v>2.9931037350146998</v>
      </c>
      <c r="H83">
        <v>2.9931037350146998</v>
      </c>
      <c r="I83">
        <v>2.9931037350146998</v>
      </c>
      <c r="J83">
        <v>2.9931037350146998</v>
      </c>
      <c r="K83">
        <v>-2.4900000000000002</v>
      </c>
      <c r="L83">
        <v>0.64</v>
      </c>
      <c r="M83">
        <v>1.1100000000000001</v>
      </c>
      <c r="N83">
        <v>-2.25</v>
      </c>
      <c r="O83">
        <v>-2.0499999999999998</v>
      </c>
      <c r="P83">
        <v>1.9500000000000002</v>
      </c>
      <c r="Q83">
        <v>0.26</v>
      </c>
      <c r="R83">
        <v>-0.82</v>
      </c>
      <c r="S83">
        <v>0.95</v>
      </c>
      <c r="T83">
        <v>-1.92</v>
      </c>
      <c r="U83">
        <v>1.55</v>
      </c>
      <c r="V83">
        <v>3.5</v>
      </c>
      <c r="W83">
        <v>1.77</v>
      </c>
      <c r="X83">
        <v>1.65</v>
      </c>
      <c r="Y83">
        <v>0.1</v>
      </c>
      <c r="Z83">
        <v>0.42</v>
      </c>
      <c r="AA83">
        <v>0.57999999999999996</v>
      </c>
      <c r="AB83">
        <v>-1.52</v>
      </c>
      <c r="AC83">
        <v>2.8463792381749675</v>
      </c>
      <c r="AD83">
        <v>0.30998637128882844</v>
      </c>
      <c r="AE83">
        <v>0.84071801863214723</v>
      </c>
      <c r="AF83">
        <v>2.0929394860188744</v>
      </c>
      <c r="AG83">
        <v>2.7207975301829723</v>
      </c>
      <c r="AH83">
        <v>0.27254640102478689</v>
      </c>
      <c r="AI83">
        <v>-1.4326581124766924</v>
      </c>
      <c r="AK83">
        <v>0.22313127556712331</v>
      </c>
      <c r="AL83">
        <v>17.397812860998233</v>
      </c>
      <c r="AM83">
        <v>11.139349357262928</v>
      </c>
      <c r="AN83">
        <v>1.63</v>
      </c>
      <c r="AO83">
        <v>2.87</v>
      </c>
    </row>
    <row r="84" spans="1:41" x14ac:dyDescent="0.3">
      <c r="A84" s="33">
        <v>19663</v>
      </c>
      <c r="B84">
        <v>4.7523</v>
      </c>
      <c r="C84">
        <v>0.11632612569365541</v>
      </c>
      <c r="D84">
        <v>0.54034053574731999</v>
      </c>
      <c r="E84">
        <v>0.80235755711848999</v>
      </c>
      <c r="F84">
        <v>0.75972863453402995</v>
      </c>
      <c r="G84">
        <v>0.74383602193009002</v>
      </c>
      <c r="H84">
        <v>0.74383602193009002</v>
      </c>
      <c r="I84">
        <v>0.74383602193009002</v>
      </c>
      <c r="J84">
        <v>0.74383602193009002</v>
      </c>
      <c r="K84">
        <v>2.27</v>
      </c>
      <c r="L84">
        <v>4.8600000000000003</v>
      </c>
      <c r="M84">
        <v>5.16</v>
      </c>
      <c r="N84">
        <v>3.43</v>
      </c>
      <c r="O84">
        <v>3.625</v>
      </c>
      <c r="P84">
        <v>4.4550000000000001</v>
      </c>
      <c r="Q84">
        <v>0.69</v>
      </c>
      <c r="R84">
        <v>7.74</v>
      </c>
      <c r="S84">
        <v>7.02</v>
      </c>
      <c r="T84">
        <v>5.64</v>
      </c>
      <c r="U84">
        <v>4.68</v>
      </c>
      <c r="V84">
        <v>7.08</v>
      </c>
      <c r="W84">
        <v>1.39</v>
      </c>
      <c r="X84">
        <v>4.45</v>
      </c>
      <c r="Y84">
        <v>0.86</v>
      </c>
      <c r="Z84">
        <v>2.66</v>
      </c>
      <c r="AA84">
        <v>4.51</v>
      </c>
      <c r="AB84">
        <v>3.39</v>
      </c>
      <c r="AC84">
        <v>2.6048026048026029</v>
      </c>
      <c r="AD84">
        <v>-0.15185017449448335</v>
      </c>
      <c r="AE84">
        <v>4.1009463722397443</v>
      </c>
      <c r="AF84">
        <v>0.87393760826759426</v>
      </c>
      <c r="AG84">
        <v>0.22359363611073046</v>
      </c>
      <c r="AH84">
        <v>2.3674268163409451</v>
      </c>
      <c r="AI84">
        <v>-1.0317005349427366</v>
      </c>
      <c r="AK84">
        <v>-0.37105751391465214</v>
      </c>
      <c r="AL84">
        <v>18.237218822264033</v>
      </c>
      <c r="AM84">
        <v>11.391934765421414</v>
      </c>
      <c r="AN84">
        <v>1.27</v>
      </c>
      <c r="AO84">
        <v>2.66</v>
      </c>
    </row>
    <row r="85" spans="1:41" x14ac:dyDescent="0.3">
      <c r="A85" s="33">
        <v>19693</v>
      </c>
      <c r="B85">
        <v>2.8500999999999999</v>
      </c>
      <c r="C85">
        <v>7.8221256716992649E-2</v>
      </c>
      <c r="D85">
        <v>0.22030456852794</v>
      </c>
      <c r="E85">
        <v>0.11642967137937998</v>
      </c>
      <c r="F85">
        <v>-0.23715607335983999</v>
      </c>
      <c r="G85">
        <v>-0.49427224630693001</v>
      </c>
      <c r="H85">
        <v>-0.49427224630693001</v>
      </c>
      <c r="I85">
        <v>-0.49427224630693001</v>
      </c>
      <c r="J85">
        <v>-0.49427224630693001</v>
      </c>
      <c r="K85">
        <v>1.94</v>
      </c>
      <c r="L85">
        <v>3</v>
      </c>
      <c r="M85">
        <v>3.74</v>
      </c>
      <c r="N85">
        <v>2.48</v>
      </c>
      <c r="O85">
        <v>1.51</v>
      </c>
      <c r="P85">
        <v>4.2300000000000004</v>
      </c>
      <c r="Q85">
        <v>0.35</v>
      </c>
      <c r="R85">
        <v>0.49</v>
      </c>
      <c r="S85">
        <v>3.63</v>
      </c>
      <c r="T85">
        <v>1.99</v>
      </c>
      <c r="U85">
        <v>4.68</v>
      </c>
      <c r="V85">
        <v>5.68</v>
      </c>
      <c r="W85">
        <v>2.2599999999999998</v>
      </c>
      <c r="X85">
        <v>3</v>
      </c>
      <c r="Y85">
        <v>3.34</v>
      </c>
      <c r="Z85">
        <v>7.98</v>
      </c>
      <c r="AA85">
        <v>4.1500000000000004</v>
      </c>
      <c r="AB85">
        <v>2.2799999999999998</v>
      </c>
      <c r="AC85">
        <v>2.2610075366917837</v>
      </c>
      <c r="AD85">
        <v>0.28014941302028085</v>
      </c>
      <c r="AE85">
        <v>1.6233766233766156</v>
      </c>
      <c r="AF85">
        <v>0.62279477819813245</v>
      </c>
      <c r="AG85">
        <v>0.93830972393524892</v>
      </c>
      <c r="AH85">
        <v>0.10355265254102797</v>
      </c>
      <c r="AI85">
        <v>1.275474290775569</v>
      </c>
      <c r="AK85">
        <v>7.4487895716934815E-2</v>
      </c>
      <c r="AL85">
        <v>18.385708239420691</v>
      </c>
      <c r="AM85">
        <v>11.644070268505773</v>
      </c>
      <c r="AN85">
        <v>1.5</v>
      </c>
      <c r="AO85">
        <v>2.68</v>
      </c>
    </row>
    <row r="86" spans="1:41" x14ac:dyDescent="0.3">
      <c r="A86" s="33">
        <v>19724</v>
      </c>
      <c r="B86">
        <v>6.7799999999999999E-2</v>
      </c>
      <c r="C86">
        <v>9.9376661029482172E-2</v>
      </c>
      <c r="D86">
        <v>0.18520176973822999</v>
      </c>
      <c r="E86">
        <v>0.27205415382108999</v>
      </c>
      <c r="F86">
        <v>1.1785953731690999</v>
      </c>
      <c r="G86">
        <v>2.0695902755728</v>
      </c>
      <c r="H86">
        <v>2.0608210313887998</v>
      </c>
      <c r="I86">
        <v>2.0608210313887998</v>
      </c>
      <c r="J86">
        <v>2.0608210313887998</v>
      </c>
      <c r="K86">
        <v>-2.76</v>
      </c>
      <c r="L86">
        <v>0.38</v>
      </c>
      <c r="M86">
        <v>0.64</v>
      </c>
      <c r="N86">
        <v>-4.3</v>
      </c>
      <c r="O86">
        <v>-4.05</v>
      </c>
      <c r="P86">
        <v>1.0899999999999999</v>
      </c>
      <c r="Q86">
        <v>-0.62</v>
      </c>
      <c r="R86">
        <v>-1.21</v>
      </c>
      <c r="S86">
        <v>0.55000000000000004</v>
      </c>
      <c r="T86">
        <v>0.44</v>
      </c>
      <c r="U86">
        <v>0.79</v>
      </c>
      <c r="V86">
        <v>0.59</v>
      </c>
      <c r="W86">
        <v>0.53</v>
      </c>
      <c r="X86">
        <v>0.7</v>
      </c>
      <c r="Y86">
        <v>1.25</v>
      </c>
      <c r="Z86">
        <v>-1.34</v>
      </c>
      <c r="AA86">
        <v>0.24</v>
      </c>
      <c r="AB86">
        <v>-3.25</v>
      </c>
      <c r="AC86">
        <v>1.8231186966640722</v>
      </c>
      <c r="AD86">
        <v>0.76626313688972214</v>
      </c>
      <c r="AE86">
        <v>0.93716719914802571</v>
      </c>
      <c r="AF86">
        <v>0.40443753344732158</v>
      </c>
      <c r="AG86">
        <v>7.450863172173694E-2</v>
      </c>
      <c r="AH86">
        <v>0.7957348611442816</v>
      </c>
      <c r="AI86">
        <v>0.69227106768983138</v>
      </c>
      <c r="AK86">
        <v>0.26051358392258361</v>
      </c>
      <c r="AL86">
        <v>18.115413590491038</v>
      </c>
      <c r="AM86">
        <v>11.754449184027298</v>
      </c>
      <c r="AN86">
        <v>1.48</v>
      </c>
      <c r="AO86">
        <v>2.59</v>
      </c>
    </row>
    <row r="87" spans="1:41" x14ac:dyDescent="0.3">
      <c r="A87" s="33">
        <v>19755</v>
      </c>
      <c r="B87">
        <v>5.2721999999999998</v>
      </c>
      <c r="C87">
        <v>0.1078542636094193</v>
      </c>
      <c r="D87">
        <v>0.84268987570024001</v>
      </c>
      <c r="E87">
        <v>1.0834638468515001</v>
      </c>
      <c r="F87">
        <v>-0.12167985142119001</v>
      </c>
      <c r="G87">
        <v>-0.12167985142119001</v>
      </c>
      <c r="H87">
        <v>1.8765009611476</v>
      </c>
      <c r="I87">
        <v>0.89296996756666003</v>
      </c>
      <c r="J87">
        <v>0.89296996756666003</v>
      </c>
      <c r="K87">
        <v>7.87</v>
      </c>
      <c r="L87">
        <v>4.97</v>
      </c>
      <c r="M87">
        <v>3.65</v>
      </c>
      <c r="N87">
        <v>8.23</v>
      </c>
      <c r="O87">
        <v>9.0350000000000001</v>
      </c>
      <c r="P87">
        <v>4.1999999999999993</v>
      </c>
      <c r="Q87">
        <v>4.17</v>
      </c>
      <c r="R87">
        <v>5.28</v>
      </c>
      <c r="S87">
        <v>6.87</v>
      </c>
      <c r="T87">
        <v>8.64</v>
      </c>
      <c r="U87">
        <v>1.22</v>
      </c>
      <c r="V87">
        <v>6.83</v>
      </c>
      <c r="W87">
        <v>1.89</v>
      </c>
      <c r="X87">
        <v>3.3</v>
      </c>
      <c r="Y87">
        <v>3.31</v>
      </c>
      <c r="Z87">
        <v>5.65</v>
      </c>
      <c r="AA87">
        <v>4.1900000000000004</v>
      </c>
      <c r="AB87">
        <v>7.6</v>
      </c>
      <c r="AC87">
        <v>3.3523809523809511</v>
      </c>
      <c r="AD87">
        <v>1.0931270298101481</v>
      </c>
      <c r="AE87">
        <v>4.6001266089892301</v>
      </c>
      <c r="AF87">
        <v>0.49191658377722991</v>
      </c>
      <c r="AG87">
        <v>0.11388118756252563</v>
      </c>
      <c r="AH87">
        <v>2.0262624667771956</v>
      </c>
      <c r="AI87">
        <v>-1.0462997613692182</v>
      </c>
      <c r="AK87">
        <v>0.18559762435039762</v>
      </c>
      <c r="AL87">
        <v>19.020602857700478</v>
      </c>
      <c r="AM87">
        <v>12.002650554927829</v>
      </c>
      <c r="AN87">
        <v>1.02</v>
      </c>
      <c r="AO87">
        <v>2.48</v>
      </c>
    </row>
    <row r="88" spans="1:41" x14ac:dyDescent="0.3">
      <c r="A88" s="33">
        <v>19783</v>
      </c>
      <c r="B88">
        <v>1.7551000000000001</v>
      </c>
      <c r="C88">
        <v>7.8221256716992649E-2</v>
      </c>
      <c r="D88">
        <v>0.42795665597766003</v>
      </c>
      <c r="E88">
        <v>0.75050904696498</v>
      </c>
      <c r="F88">
        <v>1.0229122671223001</v>
      </c>
      <c r="G88">
        <v>1.0229122671223001</v>
      </c>
      <c r="H88">
        <v>1.5826859316224999</v>
      </c>
      <c r="I88">
        <v>2.3963595374275002</v>
      </c>
      <c r="J88">
        <v>2.3963595374275002</v>
      </c>
      <c r="K88">
        <v>0.23</v>
      </c>
      <c r="L88">
        <v>1.67</v>
      </c>
      <c r="M88">
        <v>1.79</v>
      </c>
      <c r="N88">
        <v>1.37</v>
      </c>
      <c r="O88">
        <v>0.84000000000000008</v>
      </c>
      <c r="P88">
        <v>2.7750000000000004</v>
      </c>
      <c r="Q88">
        <v>-0.3</v>
      </c>
      <c r="R88">
        <v>1.71</v>
      </c>
      <c r="S88">
        <v>1.75</v>
      </c>
      <c r="T88">
        <v>2.8</v>
      </c>
      <c r="U88">
        <v>-0.03</v>
      </c>
      <c r="V88">
        <v>5.15</v>
      </c>
      <c r="W88">
        <v>2.58</v>
      </c>
      <c r="X88">
        <v>1.58</v>
      </c>
      <c r="Y88">
        <v>0.44</v>
      </c>
      <c r="Z88">
        <v>-0.19</v>
      </c>
      <c r="AA88">
        <v>1.57</v>
      </c>
      <c r="AB88">
        <v>1.53</v>
      </c>
      <c r="AC88">
        <v>4.0176925912274175</v>
      </c>
      <c r="AD88">
        <v>2.6458066706715133</v>
      </c>
      <c r="AE88">
        <v>1.8357877748638174</v>
      </c>
      <c r="AF88">
        <v>6.9219292274302902E-2</v>
      </c>
      <c r="AG88">
        <v>-5.5454826710410465E-2</v>
      </c>
      <c r="AH88">
        <v>1.4598540145985384</v>
      </c>
      <c r="AI88">
        <v>0.88417545789596375</v>
      </c>
      <c r="AK88">
        <v>-0.22230455724341347</v>
      </c>
      <c r="AL88">
        <v>19.236125700026996</v>
      </c>
      <c r="AM88">
        <v>12.215052485432839</v>
      </c>
      <c r="AN88">
        <v>1</v>
      </c>
      <c r="AO88">
        <v>2.4700000000000002</v>
      </c>
    </row>
    <row r="89" spans="1:41" x14ac:dyDescent="0.3">
      <c r="A89" s="33">
        <v>19814</v>
      </c>
      <c r="B89">
        <v>3.7377000000000002</v>
      </c>
      <c r="C89">
        <v>7.1029781797204983E-2</v>
      </c>
      <c r="D89">
        <v>0.17714000188972001</v>
      </c>
      <c r="E89">
        <v>-7.9479611694768998E-2</v>
      </c>
      <c r="F89">
        <v>0.79360135170887003</v>
      </c>
      <c r="G89">
        <v>0.79360135170887003</v>
      </c>
      <c r="H89">
        <v>0.75235448677052996</v>
      </c>
      <c r="I89">
        <v>0.58303094548862999</v>
      </c>
      <c r="J89">
        <v>0.58303094548862999</v>
      </c>
      <c r="K89">
        <v>3</v>
      </c>
      <c r="L89">
        <v>3.82</v>
      </c>
      <c r="M89">
        <v>4.47</v>
      </c>
      <c r="N89">
        <v>1.1299999999999999</v>
      </c>
      <c r="O89">
        <v>3.32</v>
      </c>
      <c r="P89">
        <v>6.375</v>
      </c>
      <c r="Q89">
        <v>1.37</v>
      </c>
      <c r="R89">
        <v>3.51</v>
      </c>
      <c r="S89">
        <v>5.04</v>
      </c>
      <c r="T89">
        <v>4.28</v>
      </c>
      <c r="U89">
        <v>4.62</v>
      </c>
      <c r="V89">
        <v>9.3000000000000007</v>
      </c>
      <c r="W89">
        <v>1.72</v>
      </c>
      <c r="X89">
        <v>2.94</v>
      </c>
      <c r="Y89">
        <v>0.37</v>
      </c>
      <c r="Z89">
        <v>0.28000000000000003</v>
      </c>
      <c r="AA89">
        <v>4.91</v>
      </c>
      <c r="AB89">
        <v>0.63</v>
      </c>
      <c r="AC89">
        <v>0.99220411055989111</v>
      </c>
      <c r="AD89">
        <v>2.6310432569974562</v>
      </c>
      <c r="AE89">
        <v>2.4960380348653111</v>
      </c>
      <c r="AF89">
        <v>1.2949647083567495</v>
      </c>
      <c r="AG89">
        <v>1.4123900793985733</v>
      </c>
      <c r="AH89">
        <v>0.94059028395658828</v>
      </c>
      <c r="AI89">
        <v>2.9234294489668411</v>
      </c>
      <c r="AK89">
        <v>-0.25993316004455647</v>
      </c>
      <c r="AL89">
        <v>19.778315600597008</v>
      </c>
      <c r="AM89">
        <v>12.420105295189977</v>
      </c>
      <c r="AN89">
        <v>1.03</v>
      </c>
      <c r="AO89">
        <v>2.37</v>
      </c>
    </row>
    <row r="90" spans="1:41" x14ac:dyDescent="0.3">
      <c r="A90" s="33">
        <v>19844</v>
      </c>
      <c r="B90">
        <v>4.3162000000000003</v>
      </c>
      <c r="C90">
        <v>8.2029418650564345E-2</v>
      </c>
      <c r="D90">
        <v>0.34965985700906999</v>
      </c>
      <c r="E90">
        <v>0.40625940415289002</v>
      </c>
      <c r="F90">
        <v>1.0189177961811</v>
      </c>
      <c r="G90">
        <v>1.0189177961811</v>
      </c>
      <c r="H90">
        <v>0.76499471014294995</v>
      </c>
      <c r="I90">
        <v>1.0376976084313001</v>
      </c>
      <c r="J90">
        <v>1.0376976084313001</v>
      </c>
      <c r="K90">
        <v>0.85</v>
      </c>
      <c r="L90">
        <v>5.03</v>
      </c>
      <c r="M90">
        <v>5.12</v>
      </c>
      <c r="N90">
        <v>0.73</v>
      </c>
      <c r="O90">
        <v>-3.88</v>
      </c>
      <c r="P90">
        <v>6.1750000000000007</v>
      </c>
      <c r="Q90">
        <v>0.98</v>
      </c>
      <c r="R90">
        <v>4.09</v>
      </c>
      <c r="S90">
        <v>5.13</v>
      </c>
      <c r="T90">
        <v>6.15</v>
      </c>
      <c r="U90">
        <v>6.51</v>
      </c>
      <c r="V90">
        <v>9.81</v>
      </c>
      <c r="W90">
        <v>1.96</v>
      </c>
      <c r="X90">
        <v>1.26</v>
      </c>
      <c r="Y90">
        <v>1.53</v>
      </c>
      <c r="Z90">
        <v>1.2</v>
      </c>
      <c r="AA90">
        <v>5.38</v>
      </c>
      <c r="AB90">
        <v>1.9</v>
      </c>
      <c r="AC90">
        <v>4.771929824561405</v>
      </c>
      <c r="AD90">
        <v>-4.534635791143959</v>
      </c>
      <c r="AE90">
        <v>4.7738693467336724</v>
      </c>
      <c r="AF90">
        <v>1.3602396553027196</v>
      </c>
      <c r="AG90">
        <v>1.6154839283284872</v>
      </c>
      <c r="AH90">
        <v>0.10325635278414236</v>
      </c>
      <c r="AI90">
        <v>2.4950997218970317</v>
      </c>
      <c r="AK90">
        <v>0.26061057334325621</v>
      </c>
      <c r="AL90">
        <v>20.598237535592602</v>
      </c>
      <c r="AM90">
        <v>12.907868184060915</v>
      </c>
      <c r="AN90">
        <v>0.81</v>
      </c>
      <c r="AO90">
        <v>2.29</v>
      </c>
    </row>
    <row r="91" spans="1:41" x14ac:dyDescent="0.3">
      <c r="A91" s="33">
        <v>19875</v>
      </c>
      <c r="B91">
        <v>3.1704000000000003</v>
      </c>
      <c r="C91">
        <v>5.495506789749971E-2</v>
      </c>
      <c r="D91">
        <v>-3.1245422206934999E-2</v>
      </c>
      <c r="E91">
        <v>-2.9971527049319002E-2</v>
      </c>
      <c r="F91">
        <v>-1.2897268937324</v>
      </c>
      <c r="G91">
        <v>-1.2897268937324</v>
      </c>
      <c r="H91">
        <v>-1.3285771974694001</v>
      </c>
      <c r="I91">
        <v>-0.87057690764661999</v>
      </c>
      <c r="J91">
        <v>-0.87057690764661999</v>
      </c>
      <c r="K91">
        <v>4.72</v>
      </c>
      <c r="L91">
        <v>2.91</v>
      </c>
      <c r="M91">
        <v>2.88</v>
      </c>
      <c r="N91">
        <v>6.74</v>
      </c>
      <c r="O91">
        <v>7.0200000000000005</v>
      </c>
      <c r="P91">
        <v>1.37</v>
      </c>
      <c r="Q91">
        <v>2.38</v>
      </c>
      <c r="R91">
        <v>4.4800000000000004</v>
      </c>
      <c r="S91">
        <v>4.95</v>
      </c>
      <c r="T91">
        <v>2.97</v>
      </c>
      <c r="U91">
        <v>3.86</v>
      </c>
      <c r="V91">
        <v>-1.26</v>
      </c>
      <c r="W91">
        <v>1.23</v>
      </c>
      <c r="X91">
        <v>2.64</v>
      </c>
      <c r="Y91">
        <v>2.85</v>
      </c>
      <c r="Z91">
        <v>1.61</v>
      </c>
      <c r="AA91">
        <v>1.46</v>
      </c>
      <c r="AB91">
        <v>5.59</v>
      </c>
      <c r="AC91">
        <v>3.1815137307434682</v>
      </c>
      <c r="AD91">
        <v>-0.12465913517725191</v>
      </c>
      <c r="AE91">
        <v>3.3757609297177638</v>
      </c>
      <c r="AF91">
        <v>-0.39786799406014151</v>
      </c>
      <c r="AG91">
        <v>-0.3378854228868855</v>
      </c>
      <c r="AH91">
        <v>9.0570594746908206E-2</v>
      </c>
      <c r="AI91">
        <v>0.16654090323597881</v>
      </c>
      <c r="AK91">
        <v>3.7133308577796953E-2</v>
      </c>
      <c r="AL91">
        <v>21.03882889739624</v>
      </c>
      <c r="AM91">
        <v>13.312042238025855</v>
      </c>
      <c r="AN91">
        <v>0.72</v>
      </c>
      <c r="AO91">
        <v>2.37</v>
      </c>
    </row>
    <row r="92" spans="1:41" x14ac:dyDescent="0.3">
      <c r="A92" s="33">
        <v>19905</v>
      </c>
      <c r="B92">
        <v>1.1560000000000001</v>
      </c>
      <c r="C92">
        <v>5.0718836422358748E-2</v>
      </c>
      <c r="D92">
        <v>0.19484825647937001</v>
      </c>
      <c r="E92">
        <v>0.45720281816819996</v>
      </c>
      <c r="F92">
        <v>0.68440023717251997</v>
      </c>
      <c r="G92">
        <v>1.1031003448209999</v>
      </c>
      <c r="H92">
        <v>1.1663915528696001</v>
      </c>
      <c r="I92">
        <v>1.6262740927345001</v>
      </c>
      <c r="J92">
        <v>1.6262740927345001</v>
      </c>
      <c r="K92">
        <v>1.1200000000000001</v>
      </c>
      <c r="L92">
        <v>0.97</v>
      </c>
      <c r="M92">
        <v>2.94</v>
      </c>
      <c r="N92">
        <v>0.2</v>
      </c>
      <c r="O92">
        <v>-2.0750000000000002</v>
      </c>
      <c r="P92">
        <v>2.13</v>
      </c>
      <c r="Q92">
        <v>0.56999999999999995</v>
      </c>
      <c r="R92">
        <v>1.19</v>
      </c>
      <c r="S92">
        <v>3.24</v>
      </c>
      <c r="T92">
        <v>-5.86</v>
      </c>
      <c r="U92">
        <v>3.95</v>
      </c>
      <c r="V92">
        <v>10.97</v>
      </c>
      <c r="W92">
        <v>0.54</v>
      </c>
      <c r="X92">
        <v>1.29</v>
      </c>
      <c r="Y92">
        <v>2.4900000000000002</v>
      </c>
      <c r="Z92">
        <v>-2.4300000000000002</v>
      </c>
      <c r="AA92">
        <v>2.65</v>
      </c>
      <c r="AB92">
        <v>1.04</v>
      </c>
      <c r="AC92">
        <v>-0.32456994482310542</v>
      </c>
      <c r="AD92">
        <v>0.86070156278441612</v>
      </c>
      <c r="AE92">
        <v>0.2855103497501954</v>
      </c>
      <c r="AF92">
        <v>0.46980727454852822</v>
      </c>
      <c r="AG92">
        <v>0.66758274711531396</v>
      </c>
      <c r="AH92">
        <v>0.50020108586366074</v>
      </c>
      <c r="AI92">
        <v>-1.0222883886747414</v>
      </c>
      <c r="AK92">
        <v>-0.29695619896066283</v>
      </c>
      <c r="AL92">
        <v>21.077421583917062</v>
      </c>
      <c r="AM92">
        <v>13.357885903659001</v>
      </c>
      <c r="AN92">
        <v>0.64</v>
      </c>
      <c r="AO92">
        <v>2.38</v>
      </c>
    </row>
    <row r="93" spans="1:41" x14ac:dyDescent="0.3">
      <c r="A93" s="33">
        <v>19936</v>
      </c>
      <c r="B93">
        <v>5.0667999999999997</v>
      </c>
      <c r="C93">
        <v>4.9874991064569052E-2</v>
      </c>
      <c r="D93">
        <v>0.18526973569888</v>
      </c>
      <c r="E93">
        <v>0.25367455047378001</v>
      </c>
      <c r="F93">
        <v>2.8478838653927002E-2</v>
      </c>
      <c r="G93">
        <v>9.5161068108055996E-2</v>
      </c>
      <c r="H93">
        <v>0.72952344993121998</v>
      </c>
      <c r="I93">
        <v>1.3443016726099</v>
      </c>
      <c r="J93">
        <v>1.3443016726099</v>
      </c>
      <c r="K93">
        <v>9.76</v>
      </c>
      <c r="L93">
        <v>4.6399999999999997</v>
      </c>
      <c r="M93">
        <v>3.98</v>
      </c>
      <c r="N93">
        <v>8.6300000000000008</v>
      </c>
      <c r="O93">
        <v>5.5500000000000007</v>
      </c>
      <c r="P93">
        <v>3.9550000000000001</v>
      </c>
      <c r="Q93">
        <v>6.39</v>
      </c>
      <c r="R93">
        <v>9.84</v>
      </c>
      <c r="S93">
        <v>6.9</v>
      </c>
      <c r="T93">
        <v>4.2300000000000004</v>
      </c>
      <c r="U93">
        <v>2.16</v>
      </c>
      <c r="V93">
        <v>-0.47</v>
      </c>
      <c r="W93">
        <v>4.3600000000000003</v>
      </c>
      <c r="X93">
        <v>5.42</v>
      </c>
      <c r="Y93">
        <v>4.21</v>
      </c>
      <c r="Z93">
        <v>8.2100000000000009</v>
      </c>
      <c r="AA93">
        <v>7.52</v>
      </c>
      <c r="AB93">
        <v>6.56</v>
      </c>
      <c r="AC93">
        <v>2.9957668511885416</v>
      </c>
      <c r="AD93">
        <v>-0.16242136743322977</v>
      </c>
      <c r="AE93">
        <v>4.7686832740213569</v>
      </c>
      <c r="AF93">
        <v>1.292235256106733</v>
      </c>
      <c r="AG93">
        <v>1.5062524650159004</v>
      </c>
      <c r="AH93">
        <v>0.51021684215790675</v>
      </c>
      <c r="AI93">
        <v>-1.3476930861557879</v>
      </c>
      <c r="AK93">
        <v>-3.7230081906169943E-2</v>
      </c>
      <c r="AL93">
        <v>22.144264201693332</v>
      </c>
      <c r="AM93">
        <v>13.833009564245327</v>
      </c>
      <c r="AN93">
        <v>0.79</v>
      </c>
      <c r="AO93">
        <v>2.2999999999999998</v>
      </c>
    </row>
    <row r="94" spans="1:41" x14ac:dyDescent="0.3">
      <c r="A94" s="33">
        <v>19967</v>
      </c>
      <c r="B94">
        <v>-2.2763</v>
      </c>
      <c r="C94">
        <v>5.495506789749971E-2</v>
      </c>
      <c r="D94">
        <v>-3.3954601688999997E-2</v>
      </c>
      <c r="E94">
        <v>2.9768549527418003E-2</v>
      </c>
      <c r="F94">
        <v>6.9655852383690001E-2</v>
      </c>
      <c r="G94">
        <v>-8.7414470115315997E-3</v>
      </c>
      <c r="H94">
        <v>-0.40161180203216001</v>
      </c>
      <c r="I94">
        <v>-0.36025318386333</v>
      </c>
      <c r="J94">
        <v>-0.36025318386333</v>
      </c>
      <c r="K94">
        <v>-0.18</v>
      </c>
      <c r="L94">
        <v>-2.57</v>
      </c>
      <c r="M94">
        <v>-3.22</v>
      </c>
      <c r="N94">
        <v>-3.09</v>
      </c>
      <c r="O94">
        <v>-1.54</v>
      </c>
      <c r="P94">
        <v>-3.5350000000000001</v>
      </c>
      <c r="Q94">
        <v>-2.7</v>
      </c>
      <c r="R94">
        <v>-3.36</v>
      </c>
      <c r="S94">
        <v>-4.1900000000000004</v>
      </c>
      <c r="T94">
        <v>0.52</v>
      </c>
      <c r="U94">
        <v>-2.95</v>
      </c>
      <c r="V94">
        <v>-4.95</v>
      </c>
      <c r="W94">
        <v>-1.43</v>
      </c>
      <c r="X94">
        <v>-1.73</v>
      </c>
      <c r="Y94">
        <v>-0.22</v>
      </c>
      <c r="Z94">
        <v>-2.56</v>
      </c>
      <c r="AA94">
        <v>-0.36</v>
      </c>
      <c r="AB94">
        <v>-3.05</v>
      </c>
      <c r="AC94">
        <v>7.809042048687953</v>
      </c>
      <c r="AD94">
        <v>-1.001936733376374</v>
      </c>
      <c r="AE94">
        <v>0.33967391304348116</v>
      </c>
      <c r="AF94">
        <v>-0.54364150759557139</v>
      </c>
      <c r="AG94">
        <v>-0.65866560364560289</v>
      </c>
      <c r="AH94">
        <v>0.39565033468536015</v>
      </c>
      <c r="AI94">
        <v>0.97106256335008911</v>
      </c>
      <c r="AK94">
        <v>-0.14897579143390294</v>
      </c>
      <c r="AL94">
        <v>21.148036065122355</v>
      </c>
      <c r="AM94">
        <v>14.042112347320577</v>
      </c>
      <c r="AN94">
        <v>1.05</v>
      </c>
      <c r="AO94">
        <v>2.36</v>
      </c>
    </row>
    <row r="95" spans="1:41" x14ac:dyDescent="0.3">
      <c r="A95" s="33">
        <v>19997</v>
      </c>
      <c r="B95">
        <v>6.4632999999999994</v>
      </c>
      <c r="C95">
        <v>8.582731155883927E-2</v>
      </c>
      <c r="D95">
        <v>-3.2427054061852E-2</v>
      </c>
      <c r="E95">
        <v>-0.34038673622103999</v>
      </c>
      <c r="F95">
        <v>-9.5527170777959997E-2</v>
      </c>
      <c r="G95">
        <v>-2.1908115910447001E-2</v>
      </c>
      <c r="H95">
        <v>0.20328646073557002</v>
      </c>
      <c r="I95">
        <v>-9.7353693929789001E-2</v>
      </c>
      <c r="J95">
        <v>-9.7353693929789001E-2</v>
      </c>
      <c r="K95">
        <v>3.82</v>
      </c>
      <c r="L95">
        <v>6.99</v>
      </c>
      <c r="M95">
        <v>7.05</v>
      </c>
      <c r="N95">
        <v>4.0199999999999996</v>
      </c>
      <c r="O95">
        <v>5.1300000000000008</v>
      </c>
      <c r="P95">
        <v>6.88</v>
      </c>
      <c r="Q95">
        <v>3.88</v>
      </c>
      <c r="R95">
        <v>14.47</v>
      </c>
      <c r="S95">
        <v>6.16</v>
      </c>
      <c r="T95">
        <v>10.01</v>
      </c>
      <c r="U95">
        <v>7.08</v>
      </c>
      <c r="V95">
        <v>6.79</v>
      </c>
      <c r="W95">
        <v>2.4900000000000002</v>
      </c>
      <c r="X95">
        <v>2.0099999999999998</v>
      </c>
      <c r="Y95">
        <v>4.84</v>
      </c>
      <c r="Z95">
        <v>2.82</v>
      </c>
      <c r="AA95">
        <v>3.23</v>
      </c>
      <c r="AB95">
        <v>4.78</v>
      </c>
      <c r="AC95">
        <v>4.0469208211143526</v>
      </c>
      <c r="AD95">
        <v>2.7701698098442806</v>
      </c>
      <c r="AE95">
        <v>6.6858496953283719</v>
      </c>
      <c r="AF95">
        <v>0.47396622502122732</v>
      </c>
      <c r="AG95">
        <v>0.72048364380690177</v>
      </c>
      <c r="AH95">
        <v>-7.4356813562714841E-3</v>
      </c>
      <c r="AI95">
        <v>-1.1216915680455131</v>
      </c>
      <c r="AK95">
        <v>-0.33569563595673424</v>
      </c>
      <c r="AL95">
        <v>22.512908215495603</v>
      </c>
      <c r="AM95">
        <v>14.356474143296976</v>
      </c>
      <c r="AN95">
        <v>0.99</v>
      </c>
      <c r="AO95">
        <v>2.38</v>
      </c>
    </row>
    <row r="96" spans="1:41" x14ac:dyDescent="0.3">
      <c r="A96" s="33">
        <v>20028</v>
      </c>
      <c r="B96">
        <v>-1.6216000000000002</v>
      </c>
      <c r="C96">
        <v>7.3568286701730656E-2</v>
      </c>
      <c r="D96">
        <v>-4.8126353553696002E-2</v>
      </c>
      <c r="E96">
        <v>-7.9624093983199001E-2</v>
      </c>
      <c r="F96">
        <v>-6.9680179934863001E-2</v>
      </c>
      <c r="G96">
        <v>-0.11083578488516001</v>
      </c>
      <c r="H96">
        <v>1.2770995343745E-2</v>
      </c>
      <c r="I96">
        <v>6.2820614967853003E-2</v>
      </c>
      <c r="J96">
        <v>6.2820614967853003E-2</v>
      </c>
      <c r="K96">
        <v>-0.23</v>
      </c>
      <c r="L96">
        <v>-1.88</v>
      </c>
      <c r="M96">
        <v>-2.2400000000000002</v>
      </c>
      <c r="N96">
        <v>-0.19</v>
      </c>
      <c r="O96">
        <v>-1.8199999999999998</v>
      </c>
      <c r="P96">
        <v>-7.5000000000000011E-2</v>
      </c>
      <c r="Q96">
        <v>-2.2200000000000002</v>
      </c>
      <c r="R96">
        <v>-0.77</v>
      </c>
      <c r="S96">
        <v>0.65</v>
      </c>
      <c r="T96">
        <v>-1.98</v>
      </c>
      <c r="U96">
        <v>-4.18</v>
      </c>
      <c r="V96">
        <v>-1.56</v>
      </c>
      <c r="W96">
        <v>-0.85</v>
      </c>
      <c r="X96">
        <v>-3.81</v>
      </c>
      <c r="Y96">
        <v>-2.5299999999999998</v>
      </c>
      <c r="Z96">
        <v>-1.62</v>
      </c>
      <c r="AA96">
        <v>-1.44</v>
      </c>
      <c r="AB96">
        <v>1.39</v>
      </c>
      <c r="AC96">
        <v>3.6922209695603225</v>
      </c>
      <c r="AD96">
        <v>-0.53047031650549359</v>
      </c>
      <c r="AE96">
        <v>3.173092178327952E-2</v>
      </c>
      <c r="AF96">
        <v>0.19751336982185563</v>
      </c>
      <c r="AG96">
        <v>0.43328391759913654</v>
      </c>
      <c r="AH96">
        <v>0.26770443447436953</v>
      </c>
      <c r="AI96">
        <v>-2.7286324595465761E-2</v>
      </c>
      <c r="AK96">
        <v>0.22455089820359042</v>
      </c>
      <c r="AL96">
        <v>22.003043316285879</v>
      </c>
      <c r="AM96">
        <v>14.619231935730562</v>
      </c>
      <c r="AN96">
        <v>1</v>
      </c>
      <c r="AO96">
        <v>2.4300000000000002</v>
      </c>
    </row>
    <row r="97" spans="1:41" x14ac:dyDescent="0.3">
      <c r="A97" s="33">
        <v>20058</v>
      </c>
      <c r="B97">
        <v>9.5387000000000004</v>
      </c>
      <c r="C97">
        <v>5.9178243309498946E-2</v>
      </c>
      <c r="D97">
        <v>8.9228142892966003E-2</v>
      </c>
      <c r="E97">
        <v>0.21612735274965997</v>
      </c>
      <c r="F97">
        <v>3.8676716920645997E-2</v>
      </c>
      <c r="G97">
        <v>-0.27180574345094</v>
      </c>
      <c r="H97">
        <v>-0.46625436574218998</v>
      </c>
      <c r="I97">
        <v>-0.24959345360778001</v>
      </c>
      <c r="J97">
        <v>-0.24959345360778001</v>
      </c>
      <c r="K97">
        <v>8.36</v>
      </c>
      <c r="L97">
        <v>9.39</v>
      </c>
      <c r="M97">
        <v>10</v>
      </c>
      <c r="N97">
        <v>12.6</v>
      </c>
      <c r="O97">
        <v>8.5150000000000006</v>
      </c>
      <c r="P97">
        <v>10.42</v>
      </c>
      <c r="Q97">
        <v>6.09</v>
      </c>
      <c r="R97">
        <v>4.46</v>
      </c>
      <c r="S97">
        <v>13.75</v>
      </c>
      <c r="T97">
        <v>8.0399999999999991</v>
      </c>
      <c r="U97">
        <v>14.16</v>
      </c>
      <c r="V97">
        <v>12.1</v>
      </c>
      <c r="W97">
        <v>3.43</v>
      </c>
      <c r="X97">
        <v>5.67</v>
      </c>
      <c r="Y97">
        <v>8.4</v>
      </c>
      <c r="Z97">
        <v>12.56</v>
      </c>
      <c r="AA97">
        <v>10.66</v>
      </c>
      <c r="AB97">
        <v>11.35</v>
      </c>
      <c r="AC97">
        <v>2.582223430279984</v>
      </c>
      <c r="AD97">
        <v>-1.0308752232712437</v>
      </c>
      <c r="AE97">
        <v>6.2490087232355274</v>
      </c>
      <c r="AF97">
        <v>-0.73816940110343898</v>
      </c>
      <c r="AG97">
        <v>-1.0096348992337911</v>
      </c>
      <c r="AH97">
        <v>0.47217621319621816</v>
      </c>
      <c r="AI97">
        <v>0.19496889605192802</v>
      </c>
      <c r="AK97">
        <v>-3.7341299477222645E-2</v>
      </c>
      <c r="AL97">
        <v>23.163736727904801</v>
      </c>
      <c r="AM97">
        <v>15.117311697434387</v>
      </c>
      <c r="AN97">
        <v>1.01</v>
      </c>
      <c r="AO97">
        <v>2.48</v>
      </c>
    </row>
    <row r="98" spans="1:41" x14ac:dyDescent="0.3">
      <c r="A98" s="33">
        <v>20089</v>
      </c>
      <c r="B98">
        <v>5.5468999999999999</v>
      </c>
      <c r="C98">
        <v>7.1866528390285289E-2</v>
      </c>
      <c r="D98">
        <v>-7.4915874906573993E-3</v>
      </c>
      <c r="E98">
        <v>0.11726893676161998</v>
      </c>
      <c r="F98">
        <v>-9.0560788934266001E-2</v>
      </c>
      <c r="G98">
        <v>2.6330727617156002E-2</v>
      </c>
      <c r="H98">
        <v>-9.8819368596247001E-2</v>
      </c>
      <c r="I98">
        <v>0.64144399240007</v>
      </c>
      <c r="J98">
        <v>0.64144399240007</v>
      </c>
      <c r="K98">
        <v>11.9</v>
      </c>
      <c r="L98">
        <v>5.14</v>
      </c>
      <c r="M98">
        <v>4.0199999999999996</v>
      </c>
      <c r="N98">
        <v>14.18</v>
      </c>
      <c r="O98">
        <v>9.1650000000000009</v>
      </c>
      <c r="P98">
        <v>5.9149999999999991</v>
      </c>
      <c r="Q98">
        <v>4.3499999999999996</v>
      </c>
      <c r="R98">
        <v>7.26</v>
      </c>
      <c r="S98">
        <v>8.15</v>
      </c>
      <c r="T98">
        <v>6.47</v>
      </c>
      <c r="U98">
        <v>3.69</v>
      </c>
      <c r="V98">
        <v>2.93</v>
      </c>
      <c r="W98">
        <v>1.58</v>
      </c>
      <c r="X98">
        <v>3.57</v>
      </c>
      <c r="Y98">
        <v>2.2599999999999998</v>
      </c>
      <c r="Z98">
        <v>6.12</v>
      </c>
      <c r="AA98">
        <v>6.12</v>
      </c>
      <c r="AB98">
        <v>10.65</v>
      </c>
      <c r="AC98">
        <v>3.5506094329623705</v>
      </c>
      <c r="AD98">
        <v>-2.2972206466250755</v>
      </c>
      <c r="AE98">
        <v>4.5827735482907972</v>
      </c>
      <c r="AF98">
        <v>-0.70765774477616894</v>
      </c>
      <c r="AG98">
        <v>-1.0614366131672992</v>
      </c>
      <c r="AH98">
        <v>0.2189852861571806</v>
      </c>
      <c r="AI98">
        <v>-0.13718611783877233</v>
      </c>
      <c r="AK98">
        <v>0</v>
      </c>
      <c r="AL98">
        <v>24.511040976566932</v>
      </c>
      <c r="AM98">
        <v>15.789062002327087</v>
      </c>
      <c r="AN98">
        <v>1.02</v>
      </c>
      <c r="AO98">
        <v>2.5099999999999998</v>
      </c>
    </row>
    <row r="99" spans="1:41" x14ac:dyDescent="0.3">
      <c r="A99" s="33">
        <v>20120</v>
      </c>
      <c r="B99">
        <v>0.68380000000000007</v>
      </c>
      <c r="C99">
        <v>8.0341006282513838E-2</v>
      </c>
      <c r="D99">
        <v>-0.33587730216943001</v>
      </c>
      <c r="E99">
        <v>-0.33587730216943001</v>
      </c>
      <c r="F99">
        <v>-0.31745923263029002</v>
      </c>
      <c r="G99">
        <v>-0.40682230753714999</v>
      </c>
      <c r="H99">
        <v>-1.3553380535888</v>
      </c>
      <c r="I99">
        <v>-2.4115885732783</v>
      </c>
      <c r="J99">
        <v>-2.4115885732783</v>
      </c>
      <c r="K99">
        <v>3.54</v>
      </c>
      <c r="L99">
        <v>0.53</v>
      </c>
      <c r="M99">
        <v>-0.13</v>
      </c>
      <c r="N99">
        <v>1.77</v>
      </c>
      <c r="O99">
        <v>-0.23499999999999999</v>
      </c>
      <c r="P99">
        <v>3.64</v>
      </c>
      <c r="Q99">
        <v>0.3</v>
      </c>
      <c r="R99">
        <v>0.54</v>
      </c>
      <c r="S99">
        <v>1.47</v>
      </c>
      <c r="T99">
        <v>0.41</v>
      </c>
      <c r="U99">
        <v>-2.77</v>
      </c>
      <c r="V99">
        <v>3.85</v>
      </c>
      <c r="W99">
        <v>0.8</v>
      </c>
      <c r="X99">
        <v>1.45</v>
      </c>
      <c r="Y99">
        <v>1.74</v>
      </c>
      <c r="Z99">
        <v>-2.88</v>
      </c>
      <c r="AA99">
        <v>0.14000000000000001</v>
      </c>
      <c r="AB99">
        <v>1.1599999999999999</v>
      </c>
      <c r="AC99">
        <v>4.350051177072678</v>
      </c>
      <c r="AD99">
        <v>1.7047103839556765</v>
      </c>
      <c r="AE99">
        <v>2.6548672566371723</v>
      </c>
      <c r="AF99">
        <v>-0.44405504888984648</v>
      </c>
      <c r="AG99">
        <v>-0.32585481348074152</v>
      </c>
      <c r="AH99">
        <v>-0.15712847708134747</v>
      </c>
      <c r="AI99">
        <v>1.8696600674141139</v>
      </c>
      <c r="AK99">
        <v>0.18677624206200338</v>
      </c>
      <c r="AL99">
        <v>24.683768314023069</v>
      </c>
      <c r="AM99">
        <v>15.990781062969837</v>
      </c>
      <c r="AN99">
        <v>1.1200000000000001</v>
      </c>
      <c r="AO99">
        <v>2.61</v>
      </c>
    </row>
    <row r="100" spans="1:41" x14ac:dyDescent="0.3">
      <c r="A100" s="33">
        <v>20148</v>
      </c>
      <c r="B100">
        <v>3.1354000000000002</v>
      </c>
      <c r="C100">
        <v>9.1756830673528356E-2</v>
      </c>
      <c r="D100">
        <v>-0.51162455864848</v>
      </c>
      <c r="E100">
        <v>-0.51162455864848</v>
      </c>
      <c r="F100">
        <v>-0.52312765891803004</v>
      </c>
      <c r="G100">
        <v>-0.55334150301558005</v>
      </c>
      <c r="H100">
        <v>-0.63086044015974996</v>
      </c>
      <c r="I100">
        <v>-0.78364706857948996</v>
      </c>
      <c r="J100">
        <v>-0.78364706857948996</v>
      </c>
      <c r="K100">
        <v>5.87</v>
      </c>
      <c r="L100">
        <v>2.78</v>
      </c>
      <c r="M100">
        <v>2.98</v>
      </c>
      <c r="N100">
        <v>4.72</v>
      </c>
      <c r="O100">
        <v>3.25</v>
      </c>
      <c r="P100">
        <v>3.86</v>
      </c>
      <c r="Q100">
        <v>1.53</v>
      </c>
      <c r="R100">
        <v>-1.03</v>
      </c>
      <c r="S100">
        <v>3.96</v>
      </c>
      <c r="T100">
        <v>2.42</v>
      </c>
      <c r="U100">
        <v>4.5</v>
      </c>
      <c r="V100">
        <v>4.54</v>
      </c>
      <c r="W100">
        <v>3.99</v>
      </c>
      <c r="X100">
        <v>3.65</v>
      </c>
      <c r="Y100">
        <v>1.31</v>
      </c>
      <c r="Z100">
        <v>2.85</v>
      </c>
      <c r="AA100">
        <v>1.99</v>
      </c>
      <c r="AB100">
        <v>4.42</v>
      </c>
      <c r="AC100">
        <v>-0.22069641981363741</v>
      </c>
      <c r="AD100">
        <v>0.30097817908201208</v>
      </c>
      <c r="AE100">
        <v>0.5422691879866548</v>
      </c>
      <c r="AF100">
        <v>-0.91801927725153609</v>
      </c>
      <c r="AG100">
        <v>-1.3476778900900932</v>
      </c>
      <c r="AH100">
        <v>-0.14016278555093464</v>
      </c>
      <c r="AI100">
        <v>-1.195509779325088</v>
      </c>
      <c r="AK100">
        <v>-0.11185682326622093</v>
      </c>
      <c r="AL100">
        <v>25.095127480965807</v>
      </c>
      <c r="AM100">
        <v>16.437728215987118</v>
      </c>
      <c r="AN100">
        <v>1.37</v>
      </c>
      <c r="AO100">
        <v>2.65</v>
      </c>
    </row>
    <row r="101" spans="1:41" x14ac:dyDescent="0.3">
      <c r="A101" s="33">
        <v>20179</v>
      </c>
      <c r="B101">
        <v>-9.9500000000000005E-2</v>
      </c>
      <c r="C101">
        <v>8.9641456547262521E-2</v>
      </c>
      <c r="D101">
        <v>0.23094972616125001</v>
      </c>
      <c r="E101">
        <v>0.32931879641299</v>
      </c>
      <c r="F101">
        <v>0.24433026283595</v>
      </c>
      <c r="G101">
        <v>0.27648433428025998</v>
      </c>
      <c r="H101">
        <v>0.60221321593065003</v>
      </c>
      <c r="I101">
        <v>0.38030789121682002</v>
      </c>
      <c r="J101">
        <v>0.38030789121682002</v>
      </c>
      <c r="K101">
        <v>-0.39</v>
      </c>
      <c r="L101">
        <v>-0.03</v>
      </c>
      <c r="M101">
        <v>-0.13</v>
      </c>
      <c r="N101">
        <v>1.33</v>
      </c>
      <c r="O101">
        <v>-0.37</v>
      </c>
      <c r="P101">
        <v>2.4700000000000002</v>
      </c>
      <c r="Q101">
        <v>-0.84</v>
      </c>
      <c r="R101">
        <v>0.05</v>
      </c>
      <c r="S101">
        <v>1.25</v>
      </c>
      <c r="T101">
        <v>-0.23</v>
      </c>
      <c r="U101">
        <v>-1.18</v>
      </c>
      <c r="V101">
        <v>-1.36</v>
      </c>
      <c r="W101">
        <v>-0.19</v>
      </c>
      <c r="X101">
        <v>-0.73</v>
      </c>
      <c r="Y101">
        <v>-1.4</v>
      </c>
      <c r="Z101">
        <v>6.09</v>
      </c>
      <c r="AA101">
        <v>1.1399999999999999</v>
      </c>
      <c r="AB101">
        <v>0.86</v>
      </c>
      <c r="AC101">
        <v>3.2686163676579172</v>
      </c>
      <c r="AD101">
        <v>0.55617352614014681</v>
      </c>
      <c r="AE101">
        <v>0.73295533121282563</v>
      </c>
      <c r="AF101">
        <v>1.078297911492232</v>
      </c>
      <c r="AG101">
        <v>1.6483274048467722</v>
      </c>
      <c r="AH101">
        <v>4.1861610440796504E-2</v>
      </c>
      <c r="AI101">
        <v>-1.318388050260344</v>
      </c>
      <c r="AK101">
        <v>0</v>
      </c>
      <c r="AL101">
        <v>24.747939710989016</v>
      </c>
      <c r="AM101">
        <v>16.219282945537799</v>
      </c>
      <c r="AN101">
        <v>1.41</v>
      </c>
      <c r="AO101">
        <v>2.67</v>
      </c>
    </row>
    <row r="102" spans="1:41" x14ac:dyDescent="0.3">
      <c r="A102" s="33">
        <v>20209</v>
      </c>
      <c r="B102">
        <v>3.2351999999999999</v>
      </c>
      <c r="C102">
        <v>0.11081162227040142</v>
      </c>
      <c r="D102">
        <v>3.3298699868536002E-3</v>
      </c>
      <c r="E102">
        <v>0.12996295044604</v>
      </c>
      <c r="F102">
        <v>4.4346660249574003E-2</v>
      </c>
      <c r="G102">
        <v>-0.11187222470826999</v>
      </c>
      <c r="H102">
        <v>-0.31281562114241002</v>
      </c>
      <c r="I102">
        <v>0.26942036084859</v>
      </c>
      <c r="J102">
        <v>0.26942036084859</v>
      </c>
      <c r="K102">
        <v>1.89</v>
      </c>
      <c r="L102">
        <v>3.54</v>
      </c>
      <c r="M102">
        <v>4.5599999999999996</v>
      </c>
      <c r="N102">
        <v>2.75</v>
      </c>
      <c r="O102">
        <v>2.4849999999999999</v>
      </c>
      <c r="P102">
        <v>2.38</v>
      </c>
      <c r="Q102">
        <v>4.07</v>
      </c>
      <c r="R102">
        <v>5.67</v>
      </c>
      <c r="S102">
        <v>2.79</v>
      </c>
      <c r="T102">
        <v>0.57999999999999996</v>
      </c>
      <c r="U102">
        <v>7.59</v>
      </c>
      <c r="V102">
        <v>4.76</v>
      </c>
      <c r="W102">
        <v>1.97</v>
      </c>
      <c r="X102">
        <v>2.56</v>
      </c>
      <c r="Y102">
        <v>1.83</v>
      </c>
      <c r="Z102">
        <v>0.02</v>
      </c>
      <c r="AA102">
        <v>-1.45</v>
      </c>
      <c r="AB102">
        <v>5.22</v>
      </c>
      <c r="AC102">
        <v>6.1399333650642429</v>
      </c>
      <c r="AD102">
        <v>1.8522329697468587</v>
      </c>
      <c r="AE102">
        <v>4.4618341570565656</v>
      </c>
      <c r="AF102">
        <v>-0.803010486144351</v>
      </c>
      <c r="AG102">
        <v>-0.9828921521834455</v>
      </c>
      <c r="AH102">
        <v>0.14768503704432057</v>
      </c>
      <c r="AI102">
        <v>1.961886571200111E-2</v>
      </c>
      <c r="AK102">
        <v>-7.4654721911160404E-2</v>
      </c>
      <c r="AL102">
        <v>25.518393845759604</v>
      </c>
      <c r="AM102">
        <v>16.685266628063509</v>
      </c>
      <c r="AN102">
        <v>1.59</v>
      </c>
      <c r="AO102">
        <v>2.75</v>
      </c>
    </row>
    <row r="103" spans="1:41" x14ac:dyDescent="0.3">
      <c r="A103" s="33">
        <v>20240</v>
      </c>
      <c r="B103">
        <v>1.2033</v>
      </c>
      <c r="C103">
        <v>0.12521229558639657</v>
      </c>
      <c r="D103">
        <v>0.17246819637220001</v>
      </c>
      <c r="E103">
        <v>0.26728460286462002</v>
      </c>
      <c r="F103">
        <v>1.3931557135761E-2</v>
      </c>
      <c r="G103">
        <v>0.42146651573844995</v>
      </c>
      <c r="H103">
        <v>0.74298177724617998</v>
      </c>
      <c r="I103">
        <v>0.81890065064509998</v>
      </c>
      <c r="J103">
        <v>0.81890065064509998</v>
      </c>
      <c r="K103">
        <v>0.9</v>
      </c>
      <c r="L103">
        <v>1.1599999999999999</v>
      </c>
      <c r="M103">
        <v>2.33</v>
      </c>
      <c r="N103">
        <v>0.9</v>
      </c>
      <c r="O103">
        <v>0.35</v>
      </c>
      <c r="P103">
        <v>0.9</v>
      </c>
      <c r="Q103">
        <v>-0.27</v>
      </c>
      <c r="R103">
        <v>-1.1100000000000001</v>
      </c>
      <c r="S103">
        <v>1.87</v>
      </c>
      <c r="T103">
        <v>-0.62</v>
      </c>
      <c r="U103">
        <v>4.9400000000000004</v>
      </c>
      <c r="V103">
        <v>-0.28000000000000003</v>
      </c>
      <c r="W103">
        <v>1.29</v>
      </c>
      <c r="X103">
        <v>-0.14000000000000001</v>
      </c>
      <c r="Y103">
        <v>3.02</v>
      </c>
      <c r="Z103">
        <v>3.15</v>
      </c>
      <c r="AA103">
        <v>2.37</v>
      </c>
      <c r="AB103">
        <v>1.39</v>
      </c>
      <c r="AC103">
        <v>-1.6591928251121102</v>
      </c>
      <c r="AD103">
        <v>-0.84865629420084465</v>
      </c>
      <c r="AE103">
        <v>-0.23656196609279645</v>
      </c>
      <c r="AF103">
        <v>-0.13794801189109807</v>
      </c>
      <c r="AG103">
        <v>-0.29102604551062283</v>
      </c>
      <c r="AH103">
        <v>0.14500946248188207</v>
      </c>
      <c r="AI103">
        <v>3.9239699886728374E-3</v>
      </c>
      <c r="AK103">
        <v>-0.22413149047441072</v>
      </c>
      <c r="AL103">
        <v>25.23646815129581</v>
      </c>
      <c r="AM103">
        <v>16.518057827257806</v>
      </c>
      <c r="AN103">
        <v>1.39</v>
      </c>
      <c r="AO103">
        <v>2.76</v>
      </c>
    </row>
    <row r="104" spans="1:41" x14ac:dyDescent="0.3">
      <c r="A104" s="33">
        <v>20270</v>
      </c>
      <c r="B104">
        <v>6.6108000000000002</v>
      </c>
      <c r="C104">
        <v>8.6672312892588366E-2</v>
      </c>
      <c r="D104">
        <v>0.22619489301192003</v>
      </c>
      <c r="E104">
        <v>-5.5438442795743996E-2</v>
      </c>
      <c r="F104">
        <v>-0.36399301022911001</v>
      </c>
      <c r="G104">
        <v>-0.48674109065553006</v>
      </c>
      <c r="H104">
        <v>-0.81851577668206987</v>
      </c>
      <c r="I104">
        <v>-0.52269265502454998</v>
      </c>
      <c r="J104">
        <v>-0.52269265502454998</v>
      </c>
      <c r="K104">
        <v>3.83</v>
      </c>
      <c r="L104">
        <v>7.46</v>
      </c>
      <c r="M104">
        <v>7.02</v>
      </c>
      <c r="N104">
        <v>3.11</v>
      </c>
      <c r="O104">
        <v>4.2649999999999997</v>
      </c>
      <c r="P104">
        <v>8.7650000000000006</v>
      </c>
      <c r="Q104">
        <v>2.4900000000000002</v>
      </c>
      <c r="R104">
        <v>10.09</v>
      </c>
      <c r="S104">
        <v>7.88</v>
      </c>
      <c r="T104">
        <v>11.2</v>
      </c>
      <c r="U104">
        <v>11.73</v>
      </c>
      <c r="V104">
        <v>3.12</v>
      </c>
      <c r="W104">
        <v>0.69</v>
      </c>
      <c r="X104">
        <v>1.68</v>
      </c>
      <c r="Y104">
        <v>4.43</v>
      </c>
      <c r="Z104">
        <v>0.17</v>
      </c>
      <c r="AA104">
        <v>3.88</v>
      </c>
      <c r="AB104">
        <v>1.85</v>
      </c>
      <c r="AC104">
        <v>0.54719562243501496</v>
      </c>
      <c r="AD104">
        <v>1.2176482575911862</v>
      </c>
      <c r="AE104">
        <v>5.9807666974048379</v>
      </c>
      <c r="AF104">
        <v>-0.49191068902116886</v>
      </c>
      <c r="AG104">
        <v>-0.79269001129008698</v>
      </c>
      <c r="AH104">
        <v>0.29941589358464249</v>
      </c>
      <c r="AI104">
        <v>2.1447472051327798</v>
      </c>
      <c r="AK104">
        <v>0.18719580681392234</v>
      </c>
      <c r="AL104">
        <v>26.81843452365862</v>
      </c>
      <c r="AM104">
        <v>17.370091963405315</v>
      </c>
      <c r="AN104">
        <v>1.47</v>
      </c>
      <c r="AO104">
        <v>2.78</v>
      </c>
    </row>
    <row r="105" spans="1:41" x14ac:dyDescent="0.3">
      <c r="A105" s="33">
        <v>20301</v>
      </c>
      <c r="B105">
        <v>2.0246</v>
      </c>
      <c r="C105">
        <v>0.11081162227040142</v>
      </c>
      <c r="D105">
        <v>3.3347805043646997E-2</v>
      </c>
      <c r="E105">
        <v>-0.24892656837435001</v>
      </c>
      <c r="F105">
        <v>-0.70603649068323004</v>
      </c>
      <c r="G105">
        <v>-0.76459637143033998</v>
      </c>
      <c r="H105">
        <v>-1.6744827974706999</v>
      </c>
      <c r="I105">
        <v>-0.81106675205406997</v>
      </c>
      <c r="J105">
        <v>-0.81106675205406997</v>
      </c>
      <c r="K105">
        <v>1.44</v>
      </c>
      <c r="L105">
        <v>2.4</v>
      </c>
      <c r="M105">
        <v>2.11</v>
      </c>
      <c r="N105">
        <v>0.82</v>
      </c>
      <c r="O105">
        <v>0.495</v>
      </c>
      <c r="P105">
        <v>-0.38</v>
      </c>
      <c r="Q105">
        <v>2.06</v>
      </c>
      <c r="R105">
        <v>19.600000000000001</v>
      </c>
      <c r="S105">
        <v>-0.87</v>
      </c>
      <c r="T105">
        <v>2.76</v>
      </c>
      <c r="U105">
        <v>-1.77</v>
      </c>
      <c r="V105">
        <v>-2.74</v>
      </c>
      <c r="W105">
        <v>2.61</v>
      </c>
      <c r="X105">
        <v>3.68</v>
      </c>
      <c r="Y105">
        <v>2.04</v>
      </c>
      <c r="Z105">
        <v>0.13</v>
      </c>
      <c r="AA105">
        <v>-0.81</v>
      </c>
      <c r="AB105">
        <v>-1.66</v>
      </c>
      <c r="AC105">
        <v>3.8775510204081653</v>
      </c>
      <c r="AD105">
        <v>1.2759853022600298</v>
      </c>
      <c r="AE105">
        <v>5.4443753884400259</v>
      </c>
      <c r="AF105">
        <v>-1.0890964495369193E-2</v>
      </c>
      <c r="AG105">
        <v>0.42996496728564537</v>
      </c>
      <c r="AH105">
        <v>0.11255750220220406</v>
      </c>
      <c r="AI105">
        <v>-0.51460694382893246</v>
      </c>
      <c r="AK105">
        <v>-0.1494768310911887</v>
      </c>
      <c r="AL105">
        <v>27.34697288414225</v>
      </c>
      <c r="AM105">
        <v>18.454031906632881</v>
      </c>
      <c r="AN105">
        <v>1.75</v>
      </c>
      <c r="AO105">
        <v>2.9</v>
      </c>
    </row>
    <row r="106" spans="1:41" x14ac:dyDescent="0.3">
      <c r="A106" s="33">
        <v>20332</v>
      </c>
      <c r="B106">
        <v>0.41970000000000002</v>
      </c>
      <c r="C106">
        <v>0.14343305761685965</v>
      </c>
      <c r="D106">
        <v>2.3986048288934001E-2</v>
      </c>
      <c r="E106">
        <v>-4.2220597472934003E-2</v>
      </c>
      <c r="F106">
        <v>6.7370625709051002E-2</v>
      </c>
      <c r="G106">
        <v>0.22935646838102997</v>
      </c>
      <c r="H106">
        <v>0.69752785814547003</v>
      </c>
      <c r="I106">
        <v>0.14552330679841</v>
      </c>
      <c r="J106">
        <v>0.14552330679841</v>
      </c>
      <c r="K106">
        <v>-0.2</v>
      </c>
      <c r="L106">
        <v>0.28999999999999998</v>
      </c>
      <c r="M106">
        <v>0.84</v>
      </c>
      <c r="N106">
        <v>1.02</v>
      </c>
      <c r="O106">
        <v>-0.51</v>
      </c>
      <c r="P106">
        <v>2.67</v>
      </c>
      <c r="Q106">
        <v>-0.67</v>
      </c>
      <c r="R106">
        <v>-4.2699999999999996</v>
      </c>
      <c r="S106">
        <v>3.42</v>
      </c>
      <c r="T106">
        <v>-1.1000000000000001</v>
      </c>
      <c r="U106">
        <v>2.34</v>
      </c>
      <c r="V106">
        <v>0.63</v>
      </c>
      <c r="W106">
        <v>-2.44</v>
      </c>
      <c r="X106">
        <v>0.05</v>
      </c>
      <c r="Y106">
        <v>1.62</v>
      </c>
      <c r="Z106">
        <v>0.15</v>
      </c>
      <c r="AA106">
        <v>0.81</v>
      </c>
      <c r="AB106">
        <v>0.49</v>
      </c>
      <c r="AC106">
        <v>-0.19646365422397727</v>
      </c>
      <c r="AD106">
        <v>1.2773042419423009</v>
      </c>
      <c r="AE106">
        <v>-0.33007190852293311</v>
      </c>
      <c r="AF106">
        <v>-1.5707018327623667</v>
      </c>
      <c r="AG106">
        <v>-2.2300648888590402</v>
      </c>
      <c r="AH106">
        <v>-0.78212836681820219</v>
      </c>
      <c r="AI106">
        <v>-0.9341748616209844</v>
      </c>
      <c r="AK106">
        <v>0.48652694610780145</v>
      </c>
      <c r="AL106">
        <v>26.696561403949126</v>
      </c>
      <c r="AM106">
        <v>18.222326463047757</v>
      </c>
      <c r="AN106">
        <v>2.09</v>
      </c>
      <c r="AO106">
        <v>2.97</v>
      </c>
    </row>
    <row r="107" spans="1:41" x14ac:dyDescent="0.3">
      <c r="A107" s="33">
        <v>20362</v>
      </c>
      <c r="B107">
        <v>-0.2009</v>
      </c>
      <c r="C107">
        <v>0.16759609672931663</v>
      </c>
      <c r="D107">
        <v>0.22554759822074</v>
      </c>
      <c r="E107">
        <v>0.60782132113568998</v>
      </c>
      <c r="F107">
        <v>0.81976362900638011</v>
      </c>
      <c r="G107">
        <v>0.98410295230885991</v>
      </c>
      <c r="H107">
        <v>0.99967879357680001</v>
      </c>
      <c r="I107">
        <v>1.1916828753801001</v>
      </c>
      <c r="J107">
        <v>1.1916828753801001</v>
      </c>
      <c r="K107">
        <v>0.7</v>
      </c>
      <c r="L107">
        <v>0.06</v>
      </c>
      <c r="M107">
        <v>-0.12</v>
      </c>
      <c r="N107">
        <v>-2.14</v>
      </c>
      <c r="O107">
        <v>-2.2050000000000001</v>
      </c>
      <c r="P107">
        <v>2.125</v>
      </c>
      <c r="Q107">
        <v>-1.58</v>
      </c>
      <c r="R107">
        <v>9.24</v>
      </c>
      <c r="S107">
        <v>0.41</v>
      </c>
      <c r="T107">
        <v>-0.38</v>
      </c>
      <c r="U107">
        <v>-2.61</v>
      </c>
      <c r="V107">
        <v>-4.93</v>
      </c>
      <c r="W107">
        <v>1.07</v>
      </c>
      <c r="X107">
        <v>-2.63</v>
      </c>
      <c r="Y107">
        <v>3.42</v>
      </c>
      <c r="Z107">
        <v>-3.17</v>
      </c>
      <c r="AA107">
        <v>-3.94</v>
      </c>
      <c r="AB107">
        <v>-2.2599999999999998</v>
      </c>
      <c r="AC107">
        <v>-2.6465441819772506</v>
      </c>
      <c r="AD107">
        <v>2.274567537725436</v>
      </c>
      <c r="AE107">
        <v>0.55588409225311164</v>
      </c>
      <c r="AF107">
        <v>0.95626294590924754</v>
      </c>
      <c r="AG107">
        <v>1.3512533706109497</v>
      </c>
      <c r="AH107">
        <v>0.37690299058974475</v>
      </c>
      <c r="AI107">
        <v>1.5245538509185197</v>
      </c>
      <c r="AK107">
        <v>-0.11173184357542443</v>
      </c>
      <c r="AL107">
        <v>26.456904084969867</v>
      </c>
      <c r="AM107">
        <v>18.843960654261323</v>
      </c>
      <c r="AN107">
        <v>2.15</v>
      </c>
      <c r="AO107">
        <v>2.97</v>
      </c>
    </row>
    <row r="108" spans="1:41" x14ac:dyDescent="0.3">
      <c r="A108" s="33">
        <v>20393</v>
      </c>
      <c r="B108">
        <v>-2.5752000000000002</v>
      </c>
      <c r="C108">
        <v>0.17775841851412899</v>
      </c>
      <c r="D108">
        <v>0.18388380552986999</v>
      </c>
      <c r="E108">
        <v>0.23176118017299002</v>
      </c>
      <c r="F108">
        <v>0.72348435045568005</v>
      </c>
      <c r="G108">
        <v>0.7898828363596001</v>
      </c>
      <c r="H108">
        <v>1.0767965842541001</v>
      </c>
      <c r="I108">
        <v>0.74990524662949998</v>
      </c>
      <c r="J108">
        <v>0.74990524662949998</v>
      </c>
      <c r="K108">
        <v>-1.63</v>
      </c>
      <c r="L108">
        <v>-2.66</v>
      </c>
      <c r="M108">
        <v>-3.4</v>
      </c>
      <c r="N108">
        <v>-3.06</v>
      </c>
      <c r="O108">
        <v>-1.78</v>
      </c>
      <c r="P108">
        <v>-3.8</v>
      </c>
      <c r="Q108">
        <v>-0.83</v>
      </c>
      <c r="R108">
        <v>-4.9800000000000004</v>
      </c>
      <c r="S108">
        <v>-3.42</v>
      </c>
      <c r="T108">
        <v>-0.99</v>
      </c>
      <c r="U108">
        <v>-2.36</v>
      </c>
      <c r="V108">
        <v>-5.58</v>
      </c>
      <c r="W108">
        <v>-1.1499999999999999</v>
      </c>
      <c r="X108">
        <v>-0.97</v>
      </c>
      <c r="Y108">
        <v>-2.5099999999999998</v>
      </c>
      <c r="Z108">
        <v>0.82</v>
      </c>
      <c r="AA108">
        <v>-1.1200000000000001</v>
      </c>
      <c r="AB108">
        <v>-3.14</v>
      </c>
      <c r="AC108">
        <v>-0.4942709503482301</v>
      </c>
      <c r="AD108">
        <v>-0.10076291924572267</v>
      </c>
      <c r="AE108">
        <v>-2.3288637967536885</v>
      </c>
      <c r="AF108">
        <v>1.549180542558215</v>
      </c>
      <c r="AG108">
        <v>1.8336805960349478</v>
      </c>
      <c r="AH108">
        <v>0.36812526075538088</v>
      </c>
      <c r="AI108">
        <v>-2.1455027922223646</v>
      </c>
      <c r="AK108">
        <v>0.22371364653244186</v>
      </c>
      <c r="AL108">
        <v>25.768182082284554</v>
      </c>
      <c r="AM108">
        <v>17.772325789386102</v>
      </c>
      <c r="AN108">
        <v>2.15</v>
      </c>
      <c r="AO108">
        <v>2.88</v>
      </c>
    </row>
    <row r="109" spans="1:41" x14ac:dyDescent="0.3">
      <c r="A109" s="33">
        <v>20423</v>
      </c>
      <c r="B109">
        <v>7.1863999999999999</v>
      </c>
      <c r="C109">
        <v>0.16927398061350463</v>
      </c>
      <c r="D109">
        <v>-0.29132913393321003</v>
      </c>
      <c r="E109">
        <v>-0.25743473557447999</v>
      </c>
      <c r="F109">
        <v>-0.53491915474884</v>
      </c>
      <c r="G109">
        <v>-0.63287652365539004</v>
      </c>
      <c r="H109">
        <v>-1.0034250240822</v>
      </c>
      <c r="I109">
        <v>-0.15988176810426</v>
      </c>
      <c r="J109">
        <v>-0.15988176810426</v>
      </c>
      <c r="K109">
        <v>3.59</v>
      </c>
      <c r="L109">
        <v>7.44</v>
      </c>
      <c r="M109">
        <v>8.23</v>
      </c>
      <c r="N109">
        <v>8.77</v>
      </c>
      <c r="O109">
        <v>6</v>
      </c>
      <c r="P109">
        <v>8.6950000000000003</v>
      </c>
      <c r="Q109">
        <v>3.5</v>
      </c>
      <c r="R109">
        <v>9.24</v>
      </c>
      <c r="S109">
        <v>8.34</v>
      </c>
      <c r="T109">
        <v>8.58</v>
      </c>
      <c r="U109">
        <v>7.27</v>
      </c>
      <c r="V109">
        <v>10.76</v>
      </c>
      <c r="W109">
        <v>1.63</v>
      </c>
      <c r="X109">
        <v>3.4</v>
      </c>
      <c r="Y109">
        <v>6.01</v>
      </c>
      <c r="Z109">
        <v>6.29</v>
      </c>
      <c r="AA109">
        <v>3.77</v>
      </c>
      <c r="AB109">
        <v>9.93</v>
      </c>
      <c r="AC109">
        <v>-2.5287875366899915</v>
      </c>
      <c r="AD109">
        <v>0.65561959654178992</v>
      </c>
      <c r="AE109">
        <v>4.5640655105972927</v>
      </c>
      <c r="AF109">
        <v>1.2709471589267274E-2</v>
      </c>
      <c r="AG109">
        <v>-6.4051255278951835E-2</v>
      </c>
      <c r="AH109">
        <v>0.32520722791402612</v>
      </c>
      <c r="AI109">
        <v>0.88446999359870215</v>
      </c>
      <c r="AK109">
        <v>-3.7202380952372494E-2</v>
      </c>
      <c r="AL109">
        <v>26.135721215638608</v>
      </c>
      <c r="AM109">
        <v>18.835559288273902</v>
      </c>
      <c r="AN109">
        <v>2.44</v>
      </c>
      <c r="AO109">
        <v>2.89</v>
      </c>
    </row>
    <row r="110" spans="1:41" x14ac:dyDescent="0.3">
      <c r="A110" s="33">
        <v>20454</v>
      </c>
      <c r="B110">
        <v>1.6542999999999999</v>
      </c>
      <c r="C110">
        <v>0.1820194938188413</v>
      </c>
      <c r="D110">
        <v>0.17674180327868999</v>
      </c>
      <c r="E110">
        <v>0.38405804644809999</v>
      </c>
      <c r="F110">
        <v>-0.10906761309588001</v>
      </c>
      <c r="G110">
        <v>4.8513074273503001E-2</v>
      </c>
      <c r="H110">
        <v>0.18343829679884999</v>
      </c>
      <c r="I110">
        <v>0.48983326829137003</v>
      </c>
      <c r="J110">
        <v>0.48983326829137003</v>
      </c>
      <c r="K110">
        <v>2.5</v>
      </c>
      <c r="L110">
        <v>1.55</v>
      </c>
      <c r="M110">
        <v>1.76</v>
      </c>
      <c r="N110">
        <v>-0.41</v>
      </c>
      <c r="O110">
        <v>2.35</v>
      </c>
      <c r="P110">
        <v>-8.0000000000000016E-2</v>
      </c>
      <c r="Q110">
        <v>1.2</v>
      </c>
      <c r="R110">
        <v>-4.0599999999999996</v>
      </c>
      <c r="S110">
        <v>3.04</v>
      </c>
      <c r="T110">
        <v>3.7</v>
      </c>
      <c r="U110">
        <v>2.27</v>
      </c>
      <c r="V110">
        <v>5.9</v>
      </c>
      <c r="W110">
        <v>0.86</v>
      </c>
      <c r="X110">
        <v>-0.12</v>
      </c>
      <c r="Y110">
        <v>-0.76</v>
      </c>
      <c r="Z110">
        <v>6.23</v>
      </c>
      <c r="AA110">
        <v>2.15</v>
      </c>
      <c r="AB110">
        <v>-1.6</v>
      </c>
      <c r="AC110">
        <v>0.44012045401899957</v>
      </c>
      <c r="AD110">
        <v>0.93765657433253491</v>
      </c>
      <c r="AE110">
        <v>0.35701946331914147</v>
      </c>
      <c r="AF110">
        <v>-9.8584692982428557E-2</v>
      </c>
      <c r="AG110">
        <v>4.7924245121588882E-2</v>
      </c>
      <c r="AH110">
        <v>-0.21203997075310843</v>
      </c>
      <c r="AI110">
        <v>1.3335413191339685</v>
      </c>
      <c r="AK110">
        <v>-0.14886490509863348</v>
      </c>
      <c r="AL110">
        <v>26.332842727600486</v>
      </c>
      <c r="AM110">
        <v>18.942369035813577</v>
      </c>
      <c r="AN110">
        <v>2.5</v>
      </c>
      <c r="AO110">
        <v>2.96</v>
      </c>
    </row>
    <row r="111" spans="1:41" x14ac:dyDescent="0.3">
      <c r="A111" s="33">
        <v>20485</v>
      </c>
      <c r="B111">
        <v>-2.8119000000000001</v>
      </c>
      <c r="C111">
        <v>0.20405945194750252</v>
      </c>
      <c r="D111">
        <v>0.62157208774095996</v>
      </c>
      <c r="E111">
        <v>0.68622312509007</v>
      </c>
      <c r="F111">
        <v>1.0525720300412</v>
      </c>
      <c r="G111">
        <v>1.0820096840558999</v>
      </c>
      <c r="H111">
        <v>1.4414369043101001</v>
      </c>
      <c r="I111">
        <v>0.62671576832941001</v>
      </c>
      <c r="J111">
        <v>0.62671576832941001</v>
      </c>
      <c r="K111">
        <v>-0.8</v>
      </c>
      <c r="L111">
        <v>-2.82</v>
      </c>
      <c r="M111">
        <v>-4.34</v>
      </c>
      <c r="N111">
        <v>-3.05</v>
      </c>
      <c r="O111">
        <v>-2.5449999999999999</v>
      </c>
      <c r="P111">
        <v>-4.6850000000000005</v>
      </c>
      <c r="Q111">
        <v>-1.53</v>
      </c>
      <c r="R111">
        <v>-6.74</v>
      </c>
      <c r="S111">
        <v>-4.5599999999999996</v>
      </c>
      <c r="T111">
        <v>0.54</v>
      </c>
      <c r="U111">
        <v>-4.58</v>
      </c>
      <c r="V111">
        <v>-5.32</v>
      </c>
      <c r="W111">
        <v>1.87</v>
      </c>
      <c r="X111">
        <v>-0.34</v>
      </c>
      <c r="Y111">
        <v>-4.41</v>
      </c>
      <c r="Z111">
        <v>-6.5</v>
      </c>
      <c r="AA111">
        <v>-3.58</v>
      </c>
      <c r="AB111">
        <v>-2.4700000000000002</v>
      </c>
      <c r="AC111">
        <v>-2.9059040590405871</v>
      </c>
      <c r="AD111">
        <v>0.12764146929513664</v>
      </c>
      <c r="AE111">
        <v>-2.8918980950195072</v>
      </c>
      <c r="AF111">
        <v>-0.29934015223698207</v>
      </c>
      <c r="AG111">
        <v>-0.59735207952565927</v>
      </c>
      <c r="AH111">
        <v>1.0673375180128453</v>
      </c>
      <c r="AI111">
        <v>-0.58605773523093818</v>
      </c>
      <c r="AK111">
        <v>0.11181513231457441</v>
      </c>
      <c r="AL111">
        <v>25.105735397985285</v>
      </c>
      <c r="AM111">
        <v>18.292585385418899</v>
      </c>
      <c r="AN111">
        <v>2.3199999999999998</v>
      </c>
      <c r="AO111">
        <v>2.9</v>
      </c>
    </row>
    <row r="112" spans="1:41" x14ac:dyDescent="0.3">
      <c r="A112" s="33">
        <v>20514</v>
      </c>
      <c r="B112">
        <v>3.9609999999999999</v>
      </c>
      <c r="C112">
        <v>0.18877080217700737</v>
      </c>
      <c r="D112">
        <v>4.0889291398739001E-2</v>
      </c>
      <c r="E112">
        <v>7.0791017819387E-2</v>
      </c>
      <c r="F112">
        <v>3.1214321945188004E-2</v>
      </c>
      <c r="G112">
        <v>0.16826577135781001</v>
      </c>
      <c r="H112">
        <v>-8.4753726593000997E-2</v>
      </c>
      <c r="I112">
        <v>0.14096200168090001</v>
      </c>
      <c r="J112">
        <v>0.14096200168090001</v>
      </c>
      <c r="K112">
        <v>2.97</v>
      </c>
      <c r="L112">
        <v>4.09</v>
      </c>
      <c r="M112">
        <v>5.24</v>
      </c>
      <c r="N112">
        <v>3.17</v>
      </c>
      <c r="O112">
        <v>2.9699999999999998</v>
      </c>
      <c r="P112">
        <v>4.66</v>
      </c>
      <c r="Q112">
        <v>1.1000000000000001</v>
      </c>
      <c r="R112">
        <v>5.6</v>
      </c>
      <c r="S112">
        <v>5.38</v>
      </c>
      <c r="T112">
        <v>4.2699999999999996</v>
      </c>
      <c r="U112">
        <v>4.16</v>
      </c>
      <c r="V112">
        <v>6.16</v>
      </c>
      <c r="W112">
        <v>0.16</v>
      </c>
      <c r="X112">
        <v>1.94</v>
      </c>
      <c r="Y112">
        <v>2.81</v>
      </c>
      <c r="Z112">
        <v>8.27</v>
      </c>
      <c r="AA112">
        <v>3.58</v>
      </c>
      <c r="AB112">
        <v>3.29</v>
      </c>
      <c r="AC112">
        <v>-0.71258907363421775</v>
      </c>
      <c r="AD112">
        <v>0.22190745986780946</v>
      </c>
      <c r="AE112">
        <v>2.6116757267785395</v>
      </c>
      <c r="AF112">
        <v>0.14345781249118783</v>
      </c>
      <c r="AG112">
        <v>-0.19324254547927744</v>
      </c>
      <c r="AH112">
        <v>0.69115514741420192</v>
      </c>
      <c r="AI112">
        <v>-0.36953142284086304</v>
      </c>
      <c r="AK112">
        <v>0.11169024571855424</v>
      </c>
      <c r="AL112">
        <v>25.760703243855463</v>
      </c>
      <c r="AM112">
        <v>18.266116815127791</v>
      </c>
      <c r="AN112">
        <v>2.2999999999999998</v>
      </c>
      <c r="AO112">
        <v>2.84</v>
      </c>
    </row>
    <row r="113" spans="1:41" x14ac:dyDescent="0.3">
      <c r="A113" s="33">
        <v>20545</v>
      </c>
      <c r="B113">
        <v>6.8456000000000001</v>
      </c>
      <c r="C113">
        <v>0.1659009711173054</v>
      </c>
      <c r="D113">
        <v>0.10116807750249</v>
      </c>
      <c r="E113">
        <v>-0.36180867192749</v>
      </c>
      <c r="F113">
        <v>-1.0039218820728</v>
      </c>
      <c r="G113">
        <v>-1.5338707163609</v>
      </c>
      <c r="H113">
        <v>-1.7169356579082002</v>
      </c>
      <c r="I113">
        <v>-1.4378434393706001</v>
      </c>
      <c r="J113">
        <v>-1.4378434393706001</v>
      </c>
      <c r="K113">
        <v>5.07</v>
      </c>
      <c r="L113">
        <v>7.16</v>
      </c>
      <c r="M113">
        <v>6.89</v>
      </c>
      <c r="N113">
        <v>6.15</v>
      </c>
      <c r="O113">
        <v>3.665</v>
      </c>
      <c r="P113">
        <v>7.65</v>
      </c>
      <c r="Q113">
        <v>1.76</v>
      </c>
      <c r="R113">
        <v>3.74</v>
      </c>
      <c r="S113">
        <v>8.8699999999999992</v>
      </c>
      <c r="T113">
        <v>11.44</v>
      </c>
      <c r="U113">
        <v>5.61</v>
      </c>
      <c r="V113">
        <v>11.04</v>
      </c>
      <c r="W113">
        <v>1.43</v>
      </c>
      <c r="X113">
        <v>3.78</v>
      </c>
      <c r="Y113">
        <v>0.43</v>
      </c>
      <c r="Z113">
        <v>7.26</v>
      </c>
      <c r="AA113">
        <v>5.67</v>
      </c>
      <c r="AB113">
        <v>5.73</v>
      </c>
      <c r="AC113">
        <v>-0.74162679425836542</v>
      </c>
      <c r="AD113">
        <v>-0.12719649502991315</v>
      </c>
      <c r="AE113">
        <v>5.2286076240930734</v>
      </c>
      <c r="AF113">
        <v>-0.57441126731200276</v>
      </c>
      <c r="AG113">
        <v>-0.45905508384096461</v>
      </c>
      <c r="AH113">
        <v>-0.55200883214130414</v>
      </c>
      <c r="AI113">
        <v>1.8835585960775614</v>
      </c>
      <c r="AK113">
        <v>0.14875418371140814</v>
      </c>
      <c r="AL113">
        <v>27.429691856995614</v>
      </c>
      <c r="AM113">
        <v>19.371210099299969</v>
      </c>
      <c r="AN113">
        <v>2.2999999999999998</v>
      </c>
      <c r="AO113">
        <v>2.96</v>
      </c>
    </row>
    <row r="114" spans="1:41" x14ac:dyDescent="0.3">
      <c r="A114" s="33">
        <v>20575</v>
      </c>
      <c r="B114">
        <v>0.50829999999999997</v>
      </c>
      <c r="C114">
        <v>0.17988908742934129</v>
      </c>
      <c r="D114">
        <v>-4.4905473977272001E-2</v>
      </c>
      <c r="E114">
        <v>-0.21570458130773998</v>
      </c>
      <c r="F114">
        <v>-1.0995505587097E-2</v>
      </c>
      <c r="G114">
        <v>-3.1301131109051E-2</v>
      </c>
      <c r="H114">
        <v>-0.36774286955261998</v>
      </c>
      <c r="I114">
        <v>-0.99329731823558987</v>
      </c>
      <c r="J114">
        <v>-0.99329731823558987</v>
      </c>
      <c r="K114">
        <v>0.42</v>
      </c>
      <c r="L114">
        <v>0.47</v>
      </c>
      <c r="M114">
        <v>-0.68</v>
      </c>
      <c r="N114">
        <v>0.55000000000000004</v>
      </c>
      <c r="O114">
        <v>-1.635</v>
      </c>
      <c r="P114">
        <v>1.7250000000000001</v>
      </c>
      <c r="Q114">
        <v>0.86</v>
      </c>
      <c r="R114">
        <v>-5.14</v>
      </c>
      <c r="S114">
        <v>2.17</v>
      </c>
      <c r="T114">
        <v>3.62</v>
      </c>
      <c r="U114">
        <v>-0.72</v>
      </c>
      <c r="V114">
        <v>-0.68</v>
      </c>
      <c r="W114">
        <v>-0.88</v>
      </c>
      <c r="X114">
        <v>-2.17</v>
      </c>
      <c r="Y114">
        <v>-1.82</v>
      </c>
      <c r="Z114">
        <v>2.76</v>
      </c>
      <c r="AA114">
        <v>-0.01</v>
      </c>
      <c r="AB114">
        <v>1.2</v>
      </c>
      <c r="AC114">
        <v>6.2183658712942735</v>
      </c>
      <c r="AD114">
        <v>-3.0212264150943358</v>
      </c>
      <c r="AE114">
        <v>1.389952938601291</v>
      </c>
      <c r="AF114">
        <v>9.6158016945335767E-2</v>
      </c>
      <c r="AG114">
        <v>1.0406543831545267</v>
      </c>
      <c r="AH114">
        <v>-1.7376194613379692</v>
      </c>
      <c r="AI114">
        <v>1.6671906061092479</v>
      </c>
      <c r="AK114">
        <v>0.37133308577794732</v>
      </c>
      <c r="AL114">
        <v>27.436079406621964</v>
      </c>
      <c r="AM114">
        <v>19.370593634578505</v>
      </c>
      <c r="AN114">
        <v>2.69</v>
      </c>
      <c r="AO114">
        <v>3.18</v>
      </c>
    </row>
    <row r="115" spans="1:41" x14ac:dyDescent="0.3">
      <c r="A115" s="33">
        <v>20606</v>
      </c>
      <c r="B115">
        <v>-4.9309000000000003</v>
      </c>
      <c r="C115">
        <v>0.21761822241046502</v>
      </c>
      <c r="D115">
        <v>0.35862386880149999</v>
      </c>
      <c r="E115">
        <v>0.73936211762547999</v>
      </c>
      <c r="F115">
        <v>1.1196030185982</v>
      </c>
      <c r="G115">
        <v>1.3862203435663001</v>
      </c>
      <c r="H115">
        <v>2.2974308300395001</v>
      </c>
      <c r="I115">
        <v>2.4215240370843998</v>
      </c>
      <c r="J115">
        <v>2.4215240370843998</v>
      </c>
      <c r="K115">
        <v>-3.84</v>
      </c>
      <c r="L115">
        <v>-5.26</v>
      </c>
      <c r="M115">
        <v>-4.71</v>
      </c>
      <c r="N115">
        <v>-6.7</v>
      </c>
      <c r="O115">
        <v>-4.6349999999999998</v>
      </c>
      <c r="P115">
        <v>-5.95</v>
      </c>
      <c r="Q115">
        <v>-3.25</v>
      </c>
      <c r="R115">
        <v>-4.46</v>
      </c>
      <c r="S115">
        <v>-6.26</v>
      </c>
      <c r="T115">
        <v>-6.37</v>
      </c>
      <c r="U115">
        <v>-5.94</v>
      </c>
      <c r="V115">
        <v>-5.24</v>
      </c>
      <c r="W115">
        <v>-1.06</v>
      </c>
      <c r="X115">
        <v>-0.72</v>
      </c>
      <c r="Y115">
        <v>-4.55</v>
      </c>
      <c r="Z115">
        <v>-1.23</v>
      </c>
      <c r="AA115">
        <v>-5.36</v>
      </c>
      <c r="AB115">
        <v>-5.43</v>
      </c>
      <c r="AC115">
        <v>-0.22691173133650988</v>
      </c>
      <c r="AD115">
        <v>1.1357280089496324</v>
      </c>
      <c r="AE115">
        <v>-4.4797063903281531</v>
      </c>
      <c r="AF115">
        <v>-0.36599424780989764</v>
      </c>
      <c r="AG115">
        <v>-1.2135526672034658</v>
      </c>
      <c r="AH115">
        <v>0.34630120837018108</v>
      </c>
      <c r="AI115">
        <v>-3.3956301992658422</v>
      </c>
      <c r="AK115">
        <v>0.44395116537179202</v>
      </c>
      <c r="AL115">
        <v>25.262597701507797</v>
      </c>
      <c r="AM115">
        <v>18.544506591754438</v>
      </c>
      <c r="AN115">
        <v>2.57</v>
      </c>
      <c r="AO115">
        <v>3.07</v>
      </c>
    </row>
    <row r="116" spans="1:41" x14ac:dyDescent="0.3">
      <c r="A116" s="33">
        <v>20636</v>
      </c>
      <c r="B116">
        <v>3.7250999999999999</v>
      </c>
      <c r="C116">
        <v>0.20321802540870237</v>
      </c>
      <c r="D116">
        <v>0.50857817887115997</v>
      </c>
      <c r="E116">
        <v>0.37910457824825999</v>
      </c>
      <c r="F116">
        <v>2.9226450617489998E-2</v>
      </c>
      <c r="G116">
        <v>0.13967460729676001</v>
      </c>
      <c r="H116">
        <v>-0.12074378169524</v>
      </c>
      <c r="I116">
        <v>0.29945634008417998</v>
      </c>
      <c r="J116">
        <v>0.29945634008417998</v>
      </c>
      <c r="K116">
        <v>0.52</v>
      </c>
      <c r="L116">
        <v>3.92</v>
      </c>
      <c r="M116">
        <v>5.23</v>
      </c>
      <c r="N116">
        <v>1.5</v>
      </c>
      <c r="O116">
        <v>1.5049999999999999</v>
      </c>
      <c r="P116">
        <v>4.8650000000000002</v>
      </c>
      <c r="Q116">
        <v>0.66</v>
      </c>
      <c r="R116">
        <v>7.02</v>
      </c>
      <c r="S116">
        <v>5.03</v>
      </c>
      <c r="T116">
        <v>2.74</v>
      </c>
      <c r="U116">
        <v>3.87</v>
      </c>
      <c r="V116">
        <v>7.44</v>
      </c>
      <c r="W116">
        <v>1.28</v>
      </c>
      <c r="X116">
        <v>2.36</v>
      </c>
      <c r="Y116">
        <v>2.2000000000000002</v>
      </c>
      <c r="Z116">
        <v>3.6</v>
      </c>
      <c r="AA116">
        <v>1.53</v>
      </c>
      <c r="AB116">
        <v>1.57</v>
      </c>
      <c r="AC116">
        <v>6.8228337502840297E-2</v>
      </c>
      <c r="AD116">
        <v>5.8914057615543802</v>
      </c>
      <c r="AE116">
        <v>3.2433043281726803</v>
      </c>
      <c r="AF116">
        <v>0.28290043082386251</v>
      </c>
      <c r="AG116">
        <v>-3.2637418744585478E-2</v>
      </c>
      <c r="AH116">
        <v>-0.16153902636022455</v>
      </c>
      <c r="AI116">
        <v>-0.36582125733737314</v>
      </c>
      <c r="AK116">
        <v>0.51565377532227785</v>
      </c>
      <c r="AL116">
        <v>26.031871962734197</v>
      </c>
      <c r="AM116">
        <v>18.158163846958708</v>
      </c>
      <c r="AN116">
        <v>2.42</v>
      </c>
      <c r="AO116">
        <v>3</v>
      </c>
    </row>
    <row r="117" spans="1:41" x14ac:dyDescent="0.3">
      <c r="A117" s="33">
        <v>20667</v>
      </c>
      <c r="B117">
        <v>5.0830000000000002</v>
      </c>
      <c r="C117">
        <v>0.18620742874302376</v>
      </c>
      <c r="D117">
        <v>1.6399883834149E-2</v>
      </c>
      <c r="E117">
        <v>-0.18587138723147001</v>
      </c>
      <c r="F117">
        <v>-0.94856288645783993</v>
      </c>
      <c r="G117">
        <v>-1.3702662732262001</v>
      </c>
      <c r="H117">
        <v>-1.6697007623165001</v>
      </c>
      <c r="I117">
        <v>-2.4000598484746001</v>
      </c>
      <c r="J117">
        <v>-2.4000598484746001</v>
      </c>
      <c r="K117">
        <v>2.62</v>
      </c>
      <c r="L117">
        <v>5.24</v>
      </c>
      <c r="M117">
        <v>4.5599999999999996</v>
      </c>
      <c r="N117">
        <v>3.26</v>
      </c>
      <c r="O117">
        <v>2.9450000000000003</v>
      </c>
      <c r="P117">
        <v>6.9</v>
      </c>
      <c r="Q117">
        <v>1.99</v>
      </c>
      <c r="R117">
        <v>4.3499999999999996</v>
      </c>
      <c r="S117">
        <v>7.79</v>
      </c>
      <c r="T117">
        <v>6</v>
      </c>
      <c r="U117">
        <v>2.79</v>
      </c>
      <c r="V117">
        <v>5.22</v>
      </c>
      <c r="W117">
        <v>2.65</v>
      </c>
      <c r="X117">
        <v>5.24</v>
      </c>
      <c r="Y117">
        <v>4.57</v>
      </c>
      <c r="Z117">
        <v>3.09</v>
      </c>
      <c r="AA117">
        <v>2.52</v>
      </c>
      <c r="AB117">
        <v>2.37</v>
      </c>
      <c r="AC117">
        <v>0.4090909090909145</v>
      </c>
      <c r="AD117">
        <v>-0.81978381324371297</v>
      </c>
      <c r="AE117">
        <v>4.2907180385288957</v>
      </c>
      <c r="AF117">
        <v>-0.61225116883879549</v>
      </c>
      <c r="AG117">
        <v>-0.57312834430167658</v>
      </c>
      <c r="AH117">
        <v>-0.23534603221300188</v>
      </c>
      <c r="AI117">
        <v>1.5619080019611875</v>
      </c>
      <c r="AK117">
        <v>7.3286918285075942E-2</v>
      </c>
      <c r="AL117">
        <v>26.96302433212028</v>
      </c>
      <c r="AM117">
        <v>18.856797596896794</v>
      </c>
      <c r="AN117">
        <v>2.2999999999999998</v>
      </c>
      <c r="AO117">
        <v>3.11</v>
      </c>
    </row>
    <row r="118" spans="1:41" x14ac:dyDescent="0.3">
      <c r="A118" s="33">
        <v>20698</v>
      </c>
      <c r="B118">
        <v>-2.9819999999999998</v>
      </c>
      <c r="C118">
        <v>0.17138954746005464</v>
      </c>
      <c r="D118">
        <v>1.1956287811771001E-2</v>
      </c>
      <c r="E118">
        <v>-0.19407623300766999</v>
      </c>
      <c r="F118">
        <v>-1.0283040871486</v>
      </c>
      <c r="G118">
        <v>-0.88029898835599996</v>
      </c>
      <c r="H118">
        <v>-1.7718186814776</v>
      </c>
      <c r="I118">
        <v>-1.7713780714252998</v>
      </c>
      <c r="J118">
        <v>-1.7713780714252998</v>
      </c>
      <c r="K118">
        <v>-0.91</v>
      </c>
      <c r="L118">
        <v>-3.19</v>
      </c>
      <c r="M118">
        <v>-3.09</v>
      </c>
      <c r="N118">
        <v>-3.37</v>
      </c>
      <c r="O118">
        <v>-1.5549999999999999</v>
      </c>
      <c r="P118">
        <v>-4.24</v>
      </c>
      <c r="Q118">
        <v>-1.38</v>
      </c>
      <c r="R118">
        <v>0.81</v>
      </c>
      <c r="S118">
        <v>-2.8</v>
      </c>
      <c r="T118">
        <v>-5.27</v>
      </c>
      <c r="U118">
        <v>-3.38</v>
      </c>
      <c r="V118">
        <v>-3.71</v>
      </c>
      <c r="W118">
        <v>-1.39</v>
      </c>
      <c r="X118">
        <v>-2.48</v>
      </c>
      <c r="Y118">
        <v>-2.61</v>
      </c>
      <c r="Z118">
        <v>-3.07</v>
      </c>
      <c r="AA118">
        <v>-2.76</v>
      </c>
      <c r="AB118">
        <v>-3.89</v>
      </c>
      <c r="AC118">
        <v>1.5165233137166112</v>
      </c>
      <c r="AD118">
        <v>3.6267887807670318</v>
      </c>
      <c r="AE118">
        <v>-2.0465994962216683</v>
      </c>
      <c r="AF118">
        <v>-0.92565328778723144</v>
      </c>
      <c r="AG118">
        <v>-0.55387783521231304</v>
      </c>
      <c r="AH118">
        <v>-1.7668018184052059</v>
      </c>
      <c r="AI118">
        <v>2.0227798303650291</v>
      </c>
      <c r="AK118">
        <v>0.14646649578908821</v>
      </c>
      <c r="AL118">
        <v>25.939273939825163</v>
      </c>
      <c r="AM118">
        <v>18.670937110186426</v>
      </c>
      <c r="AN118">
        <v>2.66</v>
      </c>
      <c r="AO118">
        <v>3.33</v>
      </c>
    </row>
    <row r="119" spans="1:41" x14ac:dyDescent="0.3">
      <c r="A119" s="33">
        <v>20728</v>
      </c>
      <c r="B119">
        <v>-4.9607999999999999</v>
      </c>
      <c r="C119">
        <v>0.2032094990350064</v>
      </c>
      <c r="D119">
        <v>0.2186031260247</v>
      </c>
      <c r="E119">
        <v>0.16204092008806001</v>
      </c>
      <c r="F119">
        <v>0.91656223583147012</v>
      </c>
      <c r="G119">
        <v>0.66392665191276001</v>
      </c>
      <c r="H119">
        <v>0.81733592694520008</v>
      </c>
      <c r="I119">
        <v>0.30504319069474001</v>
      </c>
      <c r="J119">
        <v>0.30504319069474001</v>
      </c>
      <c r="K119">
        <v>-2.35</v>
      </c>
      <c r="L119">
        <v>-5.25</v>
      </c>
      <c r="M119">
        <v>-6.09</v>
      </c>
      <c r="N119">
        <v>-2.46</v>
      </c>
      <c r="O119">
        <v>-3.59</v>
      </c>
      <c r="P119">
        <v>-6.54</v>
      </c>
      <c r="Q119">
        <v>-3.23</v>
      </c>
      <c r="R119">
        <v>-1.21</v>
      </c>
      <c r="S119">
        <v>-5.79</v>
      </c>
      <c r="T119">
        <v>-5.81</v>
      </c>
      <c r="U119">
        <v>-6.65</v>
      </c>
      <c r="V119">
        <v>-6.82</v>
      </c>
      <c r="W119">
        <v>-2.84</v>
      </c>
      <c r="X119">
        <v>-3.86</v>
      </c>
      <c r="Y119">
        <v>-4.4000000000000004</v>
      </c>
      <c r="Z119">
        <v>-3.68</v>
      </c>
      <c r="AA119">
        <v>-4.6100000000000003</v>
      </c>
      <c r="AB119">
        <v>-4.32</v>
      </c>
      <c r="AC119">
        <v>0.24526198439240865</v>
      </c>
      <c r="AD119">
        <v>1.7587662122450887</v>
      </c>
      <c r="AE119">
        <v>-3.0858244937319146</v>
      </c>
      <c r="AF119">
        <v>0.60565367031915063</v>
      </c>
      <c r="AG119">
        <v>1.0197717397770756</v>
      </c>
      <c r="AH119">
        <v>-1.363317990794477</v>
      </c>
      <c r="AI119">
        <v>1.4595876184465784</v>
      </c>
      <c r="AK119">
        <v>0.58500914076782262</v>
      </c>
      <c r="AL119">
        <v>24.478234744044673</v>
      </c>
      <c r="AM119">
        <v>17.836640796312025</v>
      </c>
      <c r="AN119">
        <v>2.91</v>
      </c>
      <c r="AO119">
        <v>3.38</v>
      </c>
    </row>
    <row r="120" spans="1:41" x14ac:dyDescent="0.3">
      <c r="A120" s="33">
        <v>20759</v>
      </c>
      <c r="B120">
        <v>0.72919999999999996</v>
      </c>
      <c r="C120">
        <v>0.22613077839999107</v>
      </c>
      <c r="D120">
        <v>0.39705802159448994</v>
      </c>
      <c r="E120">
        <v>0.41748246677232997</v>
      </c>
      <c r="F120">
        <v>-0.22065437373510999</v>
      </c>
      <c r="G120">
        <v>-0.28980127912289</v>
      </c>
      <c r="H120">
        <v>-0.77317551272259</v>
      </c>
      <c r="I120">
        <v>-0.69918144611185995</v>
      </c>
      <c r="J120">
        <v>-0.69918144611185995</v>
      </c>
      <c r="K120">
        <v>0.33</v>
      </c>
      <c r="L120">
        <v>0.78</v>
      </c>
      <c r="M120">
        <v>0.7</v>
      </c>
      <c r="N120">
        <v>1</v>
      </c>
      <c r="O120">
        <v>-9.9999999999999811E-3</v>
      </c>
      <c r="P120">
        <v>1.4550000000000001</v>
      </c>
      <c r="Q120">
        <v>0.41</v>
      </c>
      <c r="R120">
        <v>-1.01</v>
      </c>
      <c r="S120">
        <v>1.38</v>
      </c>
      <c r="T120">
        <v>0.54</v>
      </c>
      <c r="U120">
        <v>0.6</v>
      </c>
      <c r="V120">
        <v>3.28</v>
      </c>
      <c r="W120">
        <v>-1.4</v>
      </c>
      <c r="X120">
        <v>1.1399999999999999</v>
      </c>
      <c r="Y120">
        <v>1.33</v>
      </c>
      <c r="Z120">
        <v>0.57999999999999996</v>
      </c>
      <c r="AA120">
        <v>0.53</v>
      </c>
      <c r="AB120">
        <v>1.32</v>
      </c>
      <c r="AC120">
        <v>2.0017793594305999</v>
      </c>
      <c r="AD120">
        <v>-1.2419932689175961</v>
      </c>
      <c r="AE120">
        <v>1.3377556661138712</v>
      </c>
      <c r="AF120">
        <v>0.28611333887800239</v>
      </c>
      <c r="AG120">
        <v>0.10335790485147545</v>
      </c>
      <c r="AH120">
        <v>0.23839111359083009</v>
      </c>
      <c r="AI120">
        <v>2.1731300702502176</v>
      </c>
      <c r="AK120">
        <v>0</v>
      </c>
      <c r="AL120">
        <v>24.16723928541192</v>
      </c>
      <c r="AM120">
        <v>17.418952948636132</v>
      </c>
      <c r="AN120">
        <v>2.86</v>
      </c>
      <c r="AO120">
        <v>3.34</v>
      </c>
    </row>
    <row r="121" spans="1:41" x14ac:dyDescent="0.3">
      <c r="A121" s="33">
        <v>20789</v>
      </c>
      <c r="B121">
        <v>0.46779999999999999</v>
      </c>
      <c r="C121">
        <v>0.20662547055414482</v>
      </c>
      <c r="D121">
        <v>-0.23253555749763</v>
      </c>
      <c r="E121">
        <v>-0.20271524955124001</v>
      </c>
      <c r="F121">
        <v>-0.30531291792005999</v>
      </c>
      <c r="G121">
        <v>-0.37797981244183998</v>
      </c>
      <c r="H121">
        <v>-0.93921101724477996</v>
      </c>
      <c r="I121">
        <v>-0.72986433110079996</v>
      </c>
      <c r="J121">
        <v>-0.72986433110079996</v>
      </c>
      <c r="K121">
        <v>0.36</v>
      </c>
      <c r="L121">
        <v>0.52</v>
      </c>
      <c r="M121">
        <v>-0.38</v>
      </c>
      <c r="N121">
        <v>-0.05</v>
      </c>
      <c r="O121">
        <v>-2.585</v>
      </c>
      <c r="P121">
        <v>2.19</v>
      </c>
      <c r="Q121">
        <v>-0.42</v>
      </c>
      <c r="R121">
        <v>-3.44</v>
      </c>
      <c r="S121">
        <v>0.64</v>
      </c>
      <c r="T121">
        <v>5.31</v>
      </c>
      <c r="U121">
        <v>-3.32</v>
      </c>
      <c r="V121">
        <v>0.43</v>
      </c>
      <c r="W121">
        <v>1.53</v>
      </c>
      <c r="X121">
        <v>0.42</v>
      </c>
      <c r="Y121">
        <v>-2.13</v>
      </c>
      <c r="Z121">
        <v>-1.3</v>
      </c>
      <c r="AA121">
        <v>1.62</v>
      </c>
      <c r="AB121">
        <v>-0.28999999999999998</v>
      </c>
      <c r="AC121">
        <v>-6.3890100305276976</v>
      </c>
      <c r="AD121">
        <v>3.0275047820064627</v>
      </c>
      <c r="AE121">
        <v>-2.6511018983198742</v>
      </c>
      <c r="AF121">
        <v>-0.84911126575697438</v>
      </c>
      <c r="AG121">
        <v>-0.77444184133599325</v>
      </c>
      <c r="AH121">
        <v>-1.3687539531941795</v>
      </c>
      <c r="AI121">
        <v>4.8316640890697871</v>
      </c>
      <c r="AK121">
        <v>0.4362050163576825</v>
      </c>
      <c r="AL121">
        <v>25.006604418542519</v>
      </c>
      <c r="AM121">
        <v>17.12033973662826</v>
      </c>
      <c r="AN121">
        <v>3.04</v>
      </c>
      <c r="AO121">
        <v>3.49</v>
      </c>
    </row>
    <row r="122" spans="1:41" x14ac:dyDescent="0.3">
      <c r="A122" s="33">
        <v>20820</v>
      </c>
      <c r="B122">
        <v>3.4957000000000003</v>
      </c>
      <c r="C122">
        <v>0.22231061800330743</v>
      </c>
      <c r="D122">
        <v>0.20515729250862003</v>
      </c>
      <c r="E122">
        <v>0.21424240574000999</v>
      </c>
      <c r="F122">
        <v>9.3860162909222E-2</v>
      </c>
      <c r="G122">
        <v>-0.10778804558716</v>
      </c>
      <c r="H122">
        <v>-2.0489560008421002</v>
      </c>
      <c r="I122">
        <v>-2.1191938413632001</v>
      </c>
      <c r="J122">
        <v>-2.1191938413632001</v>
      </c>
      <c r="K122">
        <v>1.08</v>
      </c>
      <c r="L122">
        <v>3.58</v>
      </c>
      <c r="M122">
        <v>3.46</v>
      </c>
      <c r="N122">
        <v>2.12</v>
      </c>
      <c r="O122">
        <v>2.3200000000000003</v>
      </c>
      <c r="P122">
        <v>5.17</v>
      </c>
      <c r="Q122">
        <v>1.26</v>
      </c>
      <c r="R122">
        <v>1.04</v>
      </c>
      <c r="S122">
        <v>4.4400000000000004</v>
      </c>
      <c r="T122">
        <v>4.1399999999999997</v>
      </c>
      <c r="U122">
        <v>5.42</v>
      </c>
      <c r="V122">
        <v>4.9400000000000004</v>
      </c>
      <c r="W122">
        <v>2.56</v>
      </c>
      <c r="X122">
        <v>1.83</v>
      </c>
      <c r="Y122">
        <v>-0.42</v>
      </c>
      <c r="Z122">
        <v>6.06</v>
      </c>
      <c r="AA122">
        <v>1.41</v>
      </c>
      <c r="AB122">
        <v>2.25</v>
      </c>
      <c r="AC122">
        <v>4.2627533193570821</v>
      </c>
      <c r="AD122">
        <v>0.73196756295348386</v>
      </c>
      <c r="AE122">
        <v>4.2026224364003051</v>
      </c>
      <c r="AF122">
        <v>0.72803243818602148</v>
      </c>
      <c r="AG122">
        <v>1.4274761992972396</v>
      </c>
      <c r="AH122">
        <v>-0.25908064847116608</v>
      </c>
      <c r="AI122">
        <v>-2.9294535417704992</v>
      </c>
      <c r="AK122">
        <v>0.14477017734346731</v>
      </c>
      <c r="AL122">
        <v>25.581324613366377</v>
      </c>
      <c r="AM122">
        <v>17.19752272556093</v>
      </c>
      <c r="AN122">
        <v>3.22</v>
      </c>
      <c r="AO122">
        <v>3.59</v>
      </c>
    </row>
    <row r="123" spans="1:41" x14ac:dyDescent="0.3">
      <c r="A123" s="33">
        <v>20851</v>
      </c>
      <c r="B123">
        <v>-3.2120999999999995</v>
      </c>
      <c r="C123">
        <v>0.25369911711212723</v>
      </c>
      <c r="D123">
        <v>0.84732530421478014</v>
      </c>
      <c r="E123">
        <v>0.90308539597896997</v>
      </c>
      <c r="F123">
        <v>2.3738957787817001</v>
      </c>
      <c r="G123">
        <v>2.3738957787817001</v>
      </c>
      <c r="H123">
        <v>5.0519339434628003</v>
      </c>
      <c r="I123">
        <v>3.9324849770237003</v>
      </c>
      <c r="J123">
        <v>3.9324849770237003</v>
      </c>
      <c r="K123">
        <v>2.37</v>
      </c>
      <c r="L123">
        <v>-4.04</v>
      </c>
      <c r="M123">
        <v>-4.5599999999999996</v>
      </c>
      <c r="N123">
        <v>0.45</v>
      </c>
      <c r="O123">
        <v>-1.9300000000000002</v>
      </c>
      <c r="P123">
        <v>-5.9749999999999996</v>
      </c>
      <c r="Q123">
        <v>1.78</v>
      </c>
      <c r="R123">
        <v>-6.21</v>
      </c>
      <c r="S123">
        <v>-5.7</v>
      </c>
      <c r="T123">
        <v>-4.12</v>
      </c>
      <c r="U123">
        <v>-5.68</v>
      </c>
      <c r="V123">
        <v>-6.6</v>
      </c>
      <c r="W123">
        <v>2.9</v>
      </c>
      <c r="X123">
        <v>2.63</v>
      </c>
      <c r="Y123">
        <v>-1.25</v>
      </c>
      <c r="Z123">
        <v>-2.27</v>
      </c>
      <c r="AA123">
        <v>1.49</v>
      </c>
      <c r="AB123">
        <v>-1.29</v>
      </c>
      <c r="AC123">
        <v>4.624664879356577</v>
      </c>
      <c r="AD123">
        <v>2.1248649450246848</v>
      </c>
      <c r="AE123">
        <v>-1.3551301355130163</v>
      </c>
      <c r="AF123">
        <v>1.9059048444142412</v>
      </c>
      <c r="AG123">
        <v>2.7665537791228045</v>
      </c>
      <c r="AH123">
        <v>0.6866754108479256</v>
      </c>
      <c r="AI123">
        <v>0.78912177719683285</v>
      </c>
      <c r="AK123">
        <v>0.46982291290205147</v>
      </c>
      <c r="AL123">
        <v>24.654703966456495</v>
      </c>
      <c r="AM123">
        <v>16.717780078533014</v>
      </c>
      <c r="AN123">
        <v>3.12</v>
      </c>
      <c r="AO123">
        <v>3.46</v>
      </c>
    </row>
    <row r="124" spans="1:41" x14ac:dyDescent="0.3">
      <c r="A124" s="33">
        <v>20879</v>
      </c>
      <c r="B124">
        <v>-1.8703000000000001</v>
      </c>
      <c r="C124">
        <v>0.25288959600200389</v>
      </c>
      <c r="D124">
        <v>3.3718341745727999E-2</v>
      </c>
      <c r="E124">
        <v>0.14676243561387001</v>
      </c>
      <c r="F124">
        <v>-0.12496859285754001</v>
      </c>
      <c r="G124">
        <v>-0.12496859285754001</v>
      </c>
      <c r="H124">
        <v>-1.2055946136964</v>
      </c>
      <c r="I124">
        <v>0.10953266116765001</v>
      </c>
      <c r="J124">
        <v>0.10953266116765001</v>
      </c>
      <c r="K124">
        <v>-2.0299999999999998</v>
      </c>
      <c r="L124">
        <v>-1.77</v>
      </c>
      <c r="M124">
        <v>-1.6</v>
      </c>
      <c r="N124">
        <v>-3.04</v>
      </c>
      <c r="O124">
        <v>-3.39</v>
      </c>
      <c r="P124">
        <v>-2.4499999999999997</v>
      </c>
      <c r="Q124">
        <v>-1.41</v>
      </c>
      <c r="R124">
        <v>-1.85</v>
      </c>
      <c r="S124">
        <v>-3.22</v>
      </c>
      <c r="T124">
        <v>-2.27</v>
      </c>
      <c r="U124">
        <v>-1.97</v>
      </c>
      <c r="V124">
        <v>0.02</v>
      </c>
      <c r="W124">
        <v>0.33</v>
      </c>
      <c r="X124">
        <v>-0.28999999999999998</v>
      </c>
      <c r="Y124">
        <v>-0.93</v>
      </c>
      <c r="Z124">
        <v>-0.35</v>
      </c>
      <c r="AA124">
        <v>-0.5</v>
      </c>
      <c r="AB124">
        <v>-3.34</v>
      </c>
      <c r="AC124">
        <v>2.3916292974589082</v>
      </c>
      <c r="AD124">
        <v>7.6753931045936419E-2</v>
      </c>
      <c r="AE124">
        <v>-1.5699956389010006</v>
      </c>
      <c r="AF124">
        <v>0.12347845946052427</v>
      </c>
      <c r="AG124">
        <v>-0.48782846381566491</v>
      </c>
      <c r="AH124">
        <v>1.3026819923371624</v>
      </c>
      <c r="AI124">
        <v>-1.3692706396735477</v>
      </c>
      <c r="AK124">
        <v>0.21582733812948174</v>
      </c>
      <c r="AL124">
        <v>23.753101033687976</v>
      </c>
      <c r="AM124">
        <v>15.843733142229745</v>
      </c>
      <c r="AN124">
        <v>3.28</v>
      </c>
      <c r="AO124">
        <v>3.34</v>
      </c>
    </row>
    <row r="125" spans="1:41" x14ac:dyDescent="0.3">
      <c r="A125" s="33">
        <v>20910</v>
      </c>
      <c r="B125">
        <v>2.4112</v>
      </c>
      <c r="C125">
        <v>0.24142481324913589</v>
      </c>
      <c r="D125">
        <v>0.17629906387434999</v>
      </c>
      <c r="E125">
        <v>0.37973761321493998</v>
      </c>
      <c r="F125">
        <v>0.17734639791170001</v>
      </c>
      <c r="G125">
        <v>0.17734639791170001</v>
      </c>
      <c r="H125">
        <v>0.96631817681029997</v>
      </c>
      <c r="I125">
        <v>-0.14253239871062001</v>
      </c>
      <c r="J125">
        <v>-0.14253239871062001</v>
      </c>
      <c r="K125">
        <v>1.65</v>
      </c>
      <c r="L125">
        <v>2.34</v>
      </c>
      <c r="M125">
        <v>2.64</v>
      </c>
      <c r="N125">
        <v>1.98</v>
      </c>
      <c r="O125">
        <v>2.4649999999999999</v>
      </c>
      <c r="P125">
        <v>2.8650000000000002</v>
      </c>
      <c r="Q125">
        <v>1.58</v>
      </c>
      <c r="R125">
        <v>0.54</v>
      </c>
      <c r="S125">
        <v>1.64</v>
      </c>
      <c r="T125">
        <v>3.17</v>
      </c>
      <c r="U125">
        <v>2.82</v>
      </c>
      <c r="V125">
        <v>5.14</v>
      </c>
      <c r="W125">
        <v>1.51</v>
      </c>
      <c r="X125">
        <v>1.7</v>
      </c>
      <c r="Y125">
        <v>2</v>
      </c>
      <c r="Z125">
        <v>8.2200000000000006</v>
      </c>
      <c r="AA125">
        <v>3.62</v>
      </c>
      <c r="AB125">
        <v>1.79</v>
      </c>
      <c r="AC125">
        <v>2.6068821689259725</v>
      </c>
      <c r="AD125">
        <v>0.33372717285409248</v>
      </c>
      <c r="AE125">
        <v>2.436863092600805</v>
      </c>
      <c r="AF125">
        <v>-0.11590072049635358</v>
      </c>
      <c r="AG125">
        <v>-1.6265312935337395E-2</v>
      </c>
      <c r="AH125">
        <v>9.581442259203321E-2</v>
      </c>
      <c r="AI125">
        <v>-0.91449463490768101</v>
      </c>
      <c r="AK125">
        <v>0.25125628140703071</v>
      </c>
      <c r="AL125">
        <v>24.082849419787564</v>
      </c>
      <c r="AM125">
        <v>15.900417108869171</v>
      </c>
      <c r="AN125">
        <v>2.96</v>
      </c>
      <c r="AO125">
        <v>3.41</v>
      </c>
    </row>
    <row r="126" spans="1:41" x14ac:dyDescent="0.3">
      <c r="A126" s="33">
        <v>20940</v>
      </c>
      <c r="B126">
        <v>4.5179</v>
      </c>
      <c r="C126">
        <v>0.2405688256530647</v>
      </c>
      <c r="D126">
        <v>0.1274968125797</v>
      </c>
      <c r="E126">
        <v>0.10586056853145</v>
      </c>
      <c r="F126">
        <v>-1.0122855809883</v>
      </c>
      <c r="G126">
        <v>-1.0122855809883</v>
      </c>
      <c r="H126">
        <v>-1.5409787297338</v>
      </c>
      <c r="I126">
        <v>-2.5011711658957001</v>
      </c>
      <c r="J126">
        <v>-2.5011711658957001</v>
      </c>
      <c r="K126">
        <v>2.69</v>
      </c>
      <c r="L126">
        <v>4.9800000000000004</v>
      </c>
      <c r="M126">
        <v>5.5</v>
      </c>
      <c r="N126">
        <v>1.86</v>
      </c>
      <c r="O126">
        <v>3.69</v>
      </c>
      <c r="P126">
        <v>5.67</v>
      </c>
      <c r="Q126">
        <v>1.39</v>
      </c>
      <c r="R126">
        <v>7.95</v>
      </c>
      <c r="S126">
        <v>3.25</v>
      </c>
      <c r="T126">
        <v>6.94</v>
      </c>
      <c r="U126">
        <v>5.16</v>
      </c>
      <c r="V126">
        <v>8.1</v>
      </c>
      <c r="W126">
        <v>0.44</v>
      </c>
      <c r="X126">
        <v>3.18</v>
      </c>
      <c r="Y126">
        <v>0.19</v>
      </c>
      <c r="Z126">
        <v>5.43</v>
      </c>
      <c r="AA126">
        <v>5.49</v>
      </c>
      <c r="AB126">
        <v>2.23</v>
      </c>
      <c r="AC126">
        <v>5.9146341463414576</v>
      </c>
      <c r="AD126">
        <v>-1.8056358978596698</v>
      </c>
      <c r="AE126">
        <v>4.4225778546712613</v>
      </c>
      <c r="AF126">
        <v>-1.5512282422036616E-2</v>
      </c>
      <c r="AG126">
        <v>0.13373855980762794</v>
      </c>
      <c r="AH126">
        <v>-0.28213008212001345</v>
      </c>
      <c r="AI126">
        <v>-0.25351578527246232</v>
      </c>
      <c r="AK126">
        <v>0.25062656641603454</v>
      </c>
      <c r="AL126">
        <v>24.905787291304154</v>
      </c>
      <c r="AM126">
        <v>16.123704360211761</v>
      </c>
      <c r="AN126">
        <v>3.01</v>
      </c>
      <c r="AO126">
        <v>3.48</v>
      </c>
    </row>
    <row r="127" spans="1:41" x14ac:dyDescent="0.3">
      <c r="A127" s="33">
        <v>20971</v>
      </c>
      <c r="B127">
        <v>3.6679000000000004</v>
      </c>
      <c r="C127">
        <v>0.25327800486363294</v>
      </c>
      <c r="D127">
        <v>0.27520674735745998</v>
      </c>
      <c r="E127">
        <v>0.1964660861692</v>
      </c>
      <c r="F127">
        <v>-0.17025691988426001</v>
      </c>
      <c r="G127">
        <v>-1.4336646825996</v>
      </c>
      <c r="H127">
        <v>-1.4336646825996</v>
      </c>
      <c r="I127">
        <v>-0.26426624824511002</v>
      </c>
      <c r="J127">
        <v>-0.26426624824511002</v>
      </c>
      <c r="K127">
        <v>0.37</v>
      </c>
      <c r="L127">
        <v>4.09</v>
      </c>
      <c r="M127">
        <v>4.91</v>
      </c>
      <c r="N127">
        <v>2.67</v>
      </c>
      <c r="O127">
        <v>3.66</v>
      </c>
      <c r="P127">
        <v>4.47</v>
      </c>
      <c r="Q127">
        <v>1.39</v>
      </c>
      <c r="R127">
        <v>1.05</v>
      </c>
      <c r="S127">
        <v>3.32</v>
      </c>
      <c r="T127">
        <v>7.61</v>
      </c>
      <c r="U127">
        <v>3.25</v>
      </c>
      <c r="V127">
        <v>5.51</v>
      </c>
      <c r="W127">
        <v>1.04</v>
      </c>
      <c r="X127">
        <v>2.25</v>
      </c>
      <c r="Y127">
        <v>2.5499999999999998</v>
      </c>
      <c r="Z127">
        <v>4.79</v>
      </c>
      <c r="AA127">
        <v>2.82</v>
      </c>
      <c r="AB127">
        <v>0.76</v>
      </c>
      <c r="AC127">
        <v>0.1343312224141302</v>
      </c>
      <c r="AD127">
        <v>0.51967178624028332</v>
      </c>
      <c r="AE127">
        <v>2.8890959925442772</v>
      </c>
      <c r="AF127">
        <v>-0.97615209630355082</v>
      </c>
      <c r="AG127">
        <v>-1.1207044807694078</v>
      </c>
      <c r="AH127">
        <v>-1.2201283281968456</v>
      </c>
      <c r="AI127">
        <v>-1.0817543227721882</v>
      </c>
      <c r="AK127">
        <v>0.39285714285715034</v>
      </c>
      <c r="AL127">
        <v>25.791784974635853</v>
      </c>
      <c r="AM127">
        <v>16.598110789114269</v>
      </c>
      <c r="AN127">
        <v>3.31</v>
      </c>
      <c r="AO127">
        <v>3.6</v>
      </c>
    </row>
    <row r="128" spans="1:41" x14ac:dyDescent="0.3">
      <c r="A128" s="33">
        <v>21001</v>
      </c>
      <c r="B128">
        <v>-0.50540000000000007</v>
      </c>
      <c r="C128">
        <v>0.26605715260656915</v>
      </c>
      <c r="D128">
        <v>0.21146817977205001</v>
      </c>
      <c r="E128">
        <v>-0.11260088633486</v>
      </c>
      <c r="F128">
        <v>0.22331555894444</v>
      </c>
      <c r="G128">
        <v>-1.9081921986359001</v>
      </c>
      <c r="H128">
        <v>-1.9081921986359001</v>
      </c>
      <c r="I128">
        <v>-2.8897905108885</v>
      </c>
      <c r="J128">
        <v>-2.8897905108885</v>
      </c>
      <c r="K128">
        <v>0.73</v>
      </c>
      <c r="L128">
        <v>-0.33</v>
      </c>
      <c r="M128">
        <v>0.26</v>
      </c>
      <c r="N128">
        <v>0.33</v>
      </c>
      <c r="O128">
        <v>-0.37</v>
      </c>
      <c r="P128">
        <v>-0.20499999999999985</v>
      </c>
      <c r="Q128">
        <v>-0.64</v>
      </c>
      <c r="R128">
        <v>0.08</v>
      </c>
      <c r="S128">
        <v>0.87</v>
      </c>
      <c r="T128">
        <v>-1.74</v>
      </c>
      <c r="U128">
        <v>-0.06</v>
      </c>
      <c r="V128">
        <v>4.9000000000000004</v>
      </c>
      <c r="W128">
        <v>-2.09</v>
      </c>
      <c r="X128">
        <v>-5.0999999999999996</v>
      </c>
      <c r="Y128">
        <v>-1.91</v>
      </c>
      <c r="Z128">
        <v>6.46</v>
      </c>
      <c r="AA128">
        <v>-4.26</v>
      </c>
      <c r="AB128">
        <v>0.22</v>
      </c>
      <c r="AC128">
        <v>4.2545036412418469</v>
      </c>
      <c r="AD128">
        <v>3.1584235092199098</v>
      </c>
      <c r="AE128">
        <v>1.2379227053140207</v>
      </c>
      <c r="AF128">
        <v>-0.6622807000752351</v>
      </c>
      <c r="AG128">
        <v>-0.29984107687986983</v>
      </c>
      <c r="AH128">
        <v>-1.8796511776589919</v>
      </c>
      <c r="AI128">
        <v>0.65194461053608155</v>
      </c>
      <c r="AK128">
        <v>0.28459622909997595</v>
      </c>
      <c r="AL128">
        <v>25.450260920762762</v>
      </c>
      <c r="AM128">
        <v>16.729918872472869</v>
      </c>
      <c r="AN128">
        <v>3.22</v>
      </c>
      <c r="AO128">
        <v>3.8</v>
      </c>
    </row>
    <row r="129" spans="1:41" x14ac:dyDescent="0.3">
      <c r="A129" s="33">
        <v>21032</v>
      </c>
      <c r="B129">
        <v>0.89379999999999993</v>
      </c>
      <c r="C129">
        <v>0.25628960234773679</v>
      </c>
      <c r="D129">
        <v>0.14296932861124001</v>
      </c>
      <c r="E129">
        <v>0.34012703965792002</v>
      </c>
      <c r="F129">
        <v>0.23039154513806998</v>
      </c>
      <c r="G129">
        <v>0.76875000000000004</v>
      </c>
      <c r="H129">
        <v>0.76875000000000004</v>
      </c>
      <c r="I129">
        <v>0.45656083343670001</v>
      </c>
      <c r="J129">
        <v>0.45656083343670001</v>
      </c>
      <c r="K129">
        <v>0.63</v>
      </c>
      <c r="L129">
        <v>1.08</v>
      </c>
      <c r="M129">
        <v>1.41</v>
      </c>
      <c r="N129">
        <v>1.07</v>
      </c>
      <c r="O129">
        <v>-1.34</v>
      </c>
      <c r="P129">
        <v>-0.31999999999999995</v>
      </c>
      <c r="Q129">
        <v>0.92</v>
      </c>
      <c r="R129">
        <v>3.64</v>
      </c>
      <c r="S129">
        <v>-0.3</v>
      </c>
      <c r="T129">
        <v>1</v>
      </c>
      <c r="U129">
        <v>1.88</v>
      </c>
      <c r="V129">
        <v>1.29</v>
      </c>
      <c r="W129">
        <v>-0.24</v>
      </c>
      <c r="X129">
        <v>0.04</v>
      </c>
      <c r="Y129">
        <v>2.89</v>
      </c>
      <c r="Z129">
        <v>2.6</v>
      </c>
      <c r="AA129">
        <v>-0.62</v>
      </c>
      <c r="AB129">
        <v>1.82</v>
      </c>
      <c r="AC129">
        <v>3.3823529411764808</v>
      </c>
      <c r="AD129">
        <v>0.27188248184069064</v>
      </c>
      <c r="AE129">
        <v>1.7695595983696188</v>
      </c>
      <c r="AF129">
        <v>-0.45913947619837803</v>
      </c>
      <c r="AG129">
        <v>-0.30453370338801022</v>
      </c>
      <c r="AH129">
        <v>7.2977481234359765E-2</v>
      </c>
      <c r="AI129">
        <v>0.45876593478788585</v>
      </c>
      <c r="AK129">
        <v>0.31926214969848488</v>
      </c>
      <c r="AL129">
        <v>25.440560953541869</v>
      </c>
      <c r="AM129">
        <v>16.868882383979802</v>
      </c>
      <c r="AN129">
        <v>3.38</v>
      </c>
      <c r="AO129">
        <v>3.93</v>
      </c>
    </row>
    <row r="130" spans="1:41" x14ac:dyDescent="0.3">
      <c r="A130" s="33">
        <v>21063</v>
      </c>
      <c r="B130">
        <v>-5.0050999999999997</v>
      </c>
      <c r="C130">
        <v>0.25629803198645718</v>
      </c>
      <c r="D130">
        <v>0.31502050348964999</v>
      </c>
      <c r="E130">
        <v>0.18906179779151999</v>
      </c>
      <c r="F130">
        <v>0.21866771377786004</v>
      </c>
      <c r="G130">
        <v>0.66054704459470004</v>
      </c>
      <c r="H130">
        <v>0.66054704459470004</v>
      </c>
      <c r="I130">
        <v>-3.8077907734676E-3</v>
      </c>
      <c r="J130">
        <v>-3.8077907734676E-3</v>
      </c>
      <c r="K130">
        <v>-3.96</v>
      </c>
      <c r="L130">
        <v>-4.71</v>
      </c>
      <c r="M130">
        <v>-5.57</v>
      </c>
      <c r="N130">
        <v>-5.29</v>
      </c>
      <c r="O130">
        <v>-7.01</v>
      </c>
      <c r="P130">
        <v>-6.29</v>
      </c>
      <c r="Q130">
        <v>-1.99</v>
      </c>
      <c r="R130">
        <v>-3.09</v>
      </c>
      <c r="S130">
        <v>-6.27</v>
      </c>
      <c r="T130">
        <v>-5.74</v>
      </c>
      <c r="U130">
        <v>-6.31</v>
      </c>
      <c r="V130">
        <v>-6.91</v>
      </c>
      <c r="W130">
        <v>-0.12</v>
      </c>
      <c r="X130">
        <v>-2.58</v>
      </c>
      <c r="Y130">
        <v>-2.7</v>
      </c>
      <c r="Z130">
        <v>-2.98</v>
      </c>
      <c r="AA130">
        <v>-3.14</v>
      </c>
      <c r="AB130">
        <v>-6.35</v>
      </c>
      <c r="AC130">
        <v>-2.8271692745376997</v>
      </c>
      <c r="AD130">
        <v>-1.8089842169162318</v>
      </c>
      <c r="AE130">
        <v>-4.79632704894013</v>
      </c>
      <c r="AF130">
        <v>-1.3766738185468141</v>
      </c>
      <c r="AG130">
        <v>-2.2673550637198225</v>
      </c>
      <c r="AH130">
        <v>-1.4897385144285846</v>
      </c>
      <c r="AI130">
        <v>-1.1140962259667986</v>
      </c>
      <c r="AK130">
        <v>0.14144271570013522</v>
      </c>
      <c r="AL130">
        <v>24.079478297096912</v>
      </c>
      <c r="AM130">
        <v>15.868942729452247</v>
      </c>
      <c r="AN130">
        <v>3.5</v>
      </c>
      <c r="AO130">
        <v>3.93</v>
      </c>
    </row>
    <row r="131" spans="1:41" x14ac:dyDescent="0.3">
      <c r="A131" s="33">
        <v>21093</v>
      </c>
      <c r="B131">
        <v>-5.7585999999999995</v>
      </c>
      <c r="C131">
        <v>0.25627411767856767</v>
      </c>
      <c r="D131">
        <v>0.21115893770812</v>
      </c>
      <c r="E131">
        <v>0.22657687379773001</v>
      </c>
      <c r="F131">
        <v>-0.24224789694071999</v>
      </c>
      <c r="G131">
        <v>-0.75134308832273999</v>
      </c>
      <c r="H131">
        <v>-0.75134308832273999</v>
      </c>
      <c r="I131">
        <v>0.9974369267825699</v>
      </c>
      <c r="J131">
        <v>0.9974369267825699</v>
      </c>
      <c r="K131">
        <v>-4.6100000000000003</v>
      </c>
      <c r="L131">
        <v>-5.87</v>
      </c>
      <c r="M131">
        <v>-6.72</v>
      </c>
      <c r="N131">
        <v>-7.14</v>
      </c>
      <c r="O131">
        <v>-6.74</v>
      </c>
      <c r="P131">
        <v>-6.3949999999999996</v>
      </c>
      <c r="Q131">
        <v>-1.1399999999999999</v>
      </c>
      <c r="R131">
        <v>-7.09</v>
      </c>
      <c r="S131">
        <v>-7.27</v>
      </c>
      <c r="T131">
        <v>-7.97</v>
      </c>
      <c r="U131">
        <v>-6.19</v>
      </c>
      <c r="V131">
        <v>-6.15</v>
      </c>
      <c r="W131">
        <v>-2.2200000000000002</v>
      </c>
      <c r="X131">
        <v>-1.73</v>
      </c>
      <c r="Y131">
        <v>0.42</v>
      </c>
      <c r="Z131">
        <v>-3.04</v>
      </c>
      <c r="AA131">
        <v>-3.94</v>
      </c>
      <c r="AB131">
        <v>-7.78</v>
      </c>
      <c r="AC131">
        <v>-2.5800548947849888</v>
      </c>
      <c r="AD131">
        <v>-1.3003338416518906</v>
      </c>
      <c r="AE131">
        <v>-4.9558793351118346</v>
      </c>
      <c r="AF131">
        <v>0.15949852070262782</v>
      </c>
      <c r="AG131">
        <v>2.4983151452540042E-2</v>
      </c>
      <c r="AH131">
        <v>0.51818950930626606</v>
      </c>
      <c r="AI131">
        <v>-2.2395774742103081</v>
      </c>
      <c r="AK131">
        <v>0</v>
      </c>
      <c r="AL131">
        <v>22.494259232292105</v>
      </c>
      <c r="AM131">
        <v>15.157274488962218</v>
      </c>
      <c r="AN131">
        <v>3.46</v>
      </c>
      <c r="AO131">
        <v>3.92</v>
      </c>
    </row>
    <row r="132" spans="1:41" x14ac:dyDescent="0.3">
      <c r="A132" s="33">
        <v>21124</v>
      </c>
      <c r="B132">
        <v>-4.1251000000000007</v>
      </c>
      <c r="C132">
        <v>0.2541202329323422</v>
      </c>
      <c r="D132">
        <v>0.59335190292236994</v>
      </c>
      <c r="E132">
        <v>0.49645838916613</v>
      </c>
      <c r="F132">
        <v>0.58688475594015999</v>
      </c>
      <c r="G132">
        <v>-0.47619238172222</v>
      </c>
      <c r="H132">
        <v>-0.47619238172222</v>
      </c>
      <c r="I132">
        <v>-0.41888338531157998</v>
      </c>
      <c r="J132">
        <v>-0.41888338531157998</v>
      </c>
      <c r="K132">
        <v>-8.19</v>
      </c>
      <c r="L132">
        <v>-3.65</v>
      </c>
      <c r="M132">
        <v>-3.89</v>
      </c>
      <c r="N132">
        <v>-8.4700000000000006</v>
      </c>
      <c r="O132">
        <v>-7.23</v>
      </c>
      <c r="P132">
        <v>-3.1749999999999998</v>
      </c>
      <c r="Q132">
        <v>-2.12</v>
      </c>
      <c r="R132">
        <v>-3.94</v>
      </c>
      <c r="S132">
        <v>-5</v>
      </c>
      <c r="T132">
        <v>-5.76</v>
      </c>
      <c r="U132">
        <v>-3.36</v>
      </c>
      <c r="V132">
        <v>-2.63</v>
      </c>
      <c r="W132">
        <v>-2.1</v>
      </c>
      <c r="X132">
        <v>-0.69</v>
      </c>
      <c r="Y132">
        <v>-3.93</v>
      </c>
      <c r="Z132">
        <v>-0.68</v>
      </c>
      <c r="AA132">
        <v>-5.57</v>
      </c>
      <c r="AB132">
        <v>-7.43</v>
      </c>
      <c r="AC132">
        <v>-7.3628850488354658</v>
      </c>
      <c r="AD132">
        <v>-9.3955527716882425E-2</v>
      </c>
      <c r="AE132">
        <v>-4.2750728705602921</v>
      </c>
      <c r="AF132">
        <v>0.23591259526893893</v>
      </c>
      <c r="AG132">
        <v>0.40923778382628839</v>
      </c>
      <c r="AH132">
        <v>0.14729089952656427</v>
      </c>
      <c r="AI132">
        <v>0.98688609114969683</v>
      </c>
      <c r="AK132">
        <v>0.31779661016948513</v>
      </c>
      <c r="AL132">
        <v>21.549274862774507</v>
      </c>
      <c r="AM132">
        <v>14.149451489483541</v>
      </c>
      <c r="AN132">
        <v>3.6</v>
      </c>
      <c r="AO132">
        <v>3.97</v>
      </c>
    </row>
    <row r="133" spans="1:41" x14ac:dyDescent="0.3">
      <c r="A133" s="33">
        <v>21154</v>
      </c>
      <c r="B133">
        <v>2.5604999999999998</v>
      </c>
      <c r="C133">
        <v>0.27966294598065211</v>
      </c>
      <c r="D133">
        <v>0.95310195890606009</v>
      </c>
      <c r="E133">
        <v>1.9753536197787001</v>
      </c>
      <c r="F133">
        <v>3.0780243378668999</v>
      </c>
      <c r="G133">
        <v>7.4380098830359991</v>
      </c>
      <c r="H133">
        <v>7.4380098830359991</v>
      </c>
      <c r="I133">
        <v>5.4929534219656997</v>
      </c>
      <c r="J133">
        <v>5.4929534219656997</v>
      </c>
      <c r="K133">
        <v>0.75</v>
      </c>
      <c r="L133">
        <v>2.54</v>
      </c>
      <c r="M133">
        <v>2.95</v>
      </c>
      <c r="N133">
        <v>-0.98</v>
      </c>
      <c r="O133">
        <v>3.55</v>
      </c>
      <c r="P133">
        <v>5.66</v>
      </c>
      <c r="Q133">
        <v>3.36</v>
      </c>
      <c r="R133">
        <v>-5.26</v>
      </c>
      <c r="S133">
        <v>2.48</v>
      </c>
      <c r="T133">
        <v>2.41</v>
      </c>
      <c r="U133">
        <v>4.9400000000000004</v>
      </c>
      <c r="V133">
        <v>7</v>
      </c>
      <c r="W133">
        <v>1.49</v>
      </c>
      <c r="X133">
        <v>4.38</v>
      </c>
      <c r="Y133">
        <v>1.74</v>
      </c>
      <c r="Z133">
        <v>8.58</v>
      </c>
      <c r="AA133">
        <v>4.42</v>
      </c>
      <c r="AB133">
        <v>-1.43</v>
      </c>
      <c r="AC133">
        <v>-2.1695052716950491</v>
      </c>
      <c r="AD133">
        <v>-0.70219435736676994</v>
      </c>
      <c r="AE133">
        <v>0.75561069132739078</v>
      </c>
      <c r="AF133">
        <v>1.1080151585836084</v>
      </c>
      <c r="AG133">
        <v>0.40352563033394517</v>
      </c>
      <c r="AH133">
        <v>0.19172181951887524</v>
      </c>
      <c r="AI133">
        <v>2.9150498107812117</v>
      </c>
      <c r="AK133">
        <v>0.21119324181626542</v>
      </c>
      <c r="AL133">
        <v>22.213270986205984</v>
      </c>
      <c r="AM133">
        <v>13.736242235298485</v>
      </c>
      <c r="AN133">
        <v>3.14</v>
      </c>
      <c r="AO133">
        <v>3.72</v>
      </c>
    </row>
    <row r="134" spans="1:41" x14ac:dyDescent="0.3">
      <c r="A134" s="33">
        <v>21185</v>
      </c>
      <c r="B134">
        <v>-3.7359999999999998</v>
      </c>
      <c r="C134">
        <v>0.22231061800330743</v>
      </c>
      <c r="D134">
        <v>0.71615782507837</v>
      </c>
      <c r="E134">
        <v>1.8002047561134999</v>
      </c>
      <c r="F134">
        <v>3.1669053952663</v>
      </c>
      <c r="G134">
        <v>1.8652136163588</v>
      </c>
      <c r="H134">
        <v>1.8652136163588</v>
      </c>
      <c r="I134">
        <v>3.4926363583445004</v>
      </c>
      <c r="J134">
        <v>3.4926363583445004</v>
      </c>
      <c r="K134">
        <v>-5.41</v>
      </c>
      <c r="L134">
        <v>-3.61</v>
      </c>
      <c r="M134">
        <v>-3.7</v>
      </c>
      <c r="N134">
        <v>-5.91</v>
      </c>
      <c r="O134">
        <v>-10.525</v>
      </c>
      <c r="P134">
        <v>-1.9350000000000001</v>
      </c>
      <c r="Q134">
        <v>0.45</v>
      </c>
      <c r="R134">
        <v>-7.89</v>
      </c>
      <c r="S134">
        <v>-5.4</v>
      </c>
      <c r="T134">
        <v>-6.98</v>
      </c>
      <c r="U134">
        <v>-2.62</v>
      </c>
      <c r="V134">
        <v>-3.79</v>
      </c>
      <c r="W134">
        <v>1.26</v>
      </c>
      <c r="X134">
        <v>2.56</v>
      </c>
      <c r="Y134">
        <v>-1.71</v>
      </c>
      <c r="Z134">
        <v>-0.48</v>
      </c>
      <c r="AA134">
        <v>-0.61</v>
      </c>
      <c r="AB134">
        <v>-6.16</v>
      </c>
      <c r="AC134">
        <v>3.2538860103626943</v>
      </c>
      <c r="AD134">
        <v>-0.43776571115882179</v>
      </c>
      <c r="AE134">
        <v>-2.0259682113275113</v>
      </c>
      <c r="AF134">
        <v>2.3674695139819013</v>
      </c>
      <c r="AG134">
        <v>1.1218476002053501</v>
      </c>
      <c r="AH134">
        <v>3.9686492437547516</v>
      </c>
      <c r="AI134">
        <v>-3.6848364823472535</v>
      </c>
      <c r="AK134">
        <v>0.59711977520198189</v>
      </c>
      <c r="AL134">
        <v>21.23666666514621</v>
      </c>
      <c r="AM134">
        <v>13.673246057951387</v>
      </c>
      <c r="AN134">
        <v>2.75</v>
      </c>
      <c r="AO134">
        <v>3.21</v>
      </c>
    </row>
    <row r="135" spans="1:41" x14ac:dyDescent="0.3">
      <c r="A135" s="33">
        <v>21216</v>
      </c>
      <c r="B135">
        <v>4.9595000000000002</v>
      </c>
      <c r="C135">
        <v>0.22439911103591115</v>
      </c>
      <c r="D135">
        <v>0.81534494839891003</v>
      </c>
      <c r="E135">
        <v>0.53726064565770004</v>
      </c>
      <c r="F135">
        <v>0.33834689460562001</v>
      </c>
      <c r="G135">
        <v>0.49376910416177994</v>
      </c>
      <c r="H135">
        <v>0.49376910416177994</v>
      </c>
      <c r="I135">
        <v>-1.5495809663086</v>
      </c>
      <c r="J135">
        <v>-1.5495809663086</v>
      </c>
      <c r="K135">
        <v>13.09</v>
      </c>
      <c r="L135">
        <v>3.93</v>
      </c>
      <c r="M135">
        <v>3.35</v>
      </c>
      <c r="N135">
        <v>12.48</v>
      </c>
      <c r="O135">
        <v>11.41</v>
      </c>
      <c r="P135">
        <v>2.76</v>
      </c>
      <c r="Q135">
        <v>7.46</v>
      </c>
      <c r="R135">
        <v>4.96</v>
      </c>
      <c r="S135">
        <v>6.59</v>
      </c>
      <c r="T135">
        <v>1.59</v>
      </c>
      <c r="U135">
        <v>3.16</v>
      </c>
      <c r="V135">
        <v>4</v>
      </c>
      <c r="W135">
        <v>4.26</v>
      </c>
      <c r="X135">
        <v>6.25</v>
      </c>
      <c r="Y135">
        <v>7.49</v>
      </c>
      <c r="Z135">
        <v>-0.41</v>
      </c>
      <c r="AA135">
        <v>8.59</v>
      </c>
      <c r="AB135">
        <v>12.26</v>
      </c>
      <c r="AC135">
        <v>2.3083099156965048</v>
      </c>
      <c r="AD135">
        <v>-0.87303936075761035</v>
      </c>
      <c r="AE135">
        <v>3.8272592254084303</v>
      </c>
      <c r="AF135">
        <v>1.5442306220413426</v>
      </c>
      <c r="AG135">
        <v>1.6964194081106054</v>
      </c>
      <c r="AH135">
        <v>2.2086075183420206</v>
      </c>
      <c r="AI135">
        <v>0.25605085422808482</v>
      </c>
      <c r="AK135">
        <v>0.20949720670391248</v>
      </c>
      <c r="AL135">
        <v>22.395113412009536</v>
      </c>
      <c r="AM135">
        <v>13.788431552307635</v>
      </c>
      <c r="AN135">
        <v>1.55</v>
      </c>
      <c r="AO135">
        <v>3.09</v>
      </c>
    </row>
    <row r="136" spans="1:41" x14ac:dyDescent="0.3">
      <c r="A136" s="33">
        <v>21244</v>
      </c>
      <c r="B136">
        <v>-1.4257</v>
      </c>
      <c r="C136">
        <v>0.12478802510564879</v>
      </c>
      <c r="D136">
        <v>0.45320819486908998</v>
      </c>
      <c r="E136">
        <v>1.0530025846732001</v>
      </c>
      <c r="F136">
        <v>1.3857900422753999</v>
      </c>
      <c r="G136">
        <v>1.3957943378568001</v>
      </c>
      <c r="H136">
        <v>1.3957943378568001</v>
      </c>
      <c r="I136">
        <v>1.687223723369</v>
      </c>
      <c r="J136">
        <v>1.687223723369</v>
      </c>
      <c r="K136">
        <v>-1.58</v>
      </c>
      <c r="L136">
        <v>-1.63</v>
      </c>
      <c r="M136">
        <v>-1.95</v>
      </c>
      <c r="N136">
        <v>-1.78</v>
      </c>
      <c r="O136">
        <v>-4.01</v>
      </c>
      <c r="P136">
        <v>5.0000000000000044E-3</v>
      </c>
      <c r="Q136">
        <v>2.04</v>
      </c>
      <c r="R136">
        <v>-1.44</v>
      </c>
      <c r="S136">
        <v>-1.3</v>
      </c>
      <c r="T136">
        <v>-4.5999999999999996</v>
      </c>
      <c r="U136">
        <v>-3.2</v>
      </c>
      <c r="V136">
        <v>-1.81</v>
      </c>
      <c r="W136">
        <v>0.66</v>
      </c>
      <c r="X136">
        <v>1.27</v>
      </c>
      <c r="Y136">
        <v>1.41</v>
      </c>
      <c r="Z136">
        <v>4.95</v>
      </c>
      <c r="AA136">
        <v>1.33</v>
      </c>
      <c r="AB136">
        <v>-3.28</v>
      </c>
      <c r="AC136">
        <v>-2.7270943692368044</v>
      </c>
      <c r="AD136">
        <v>-7.0372976776922336E-2</v>
      </c>
      <c r="AE136">
        <v>-1.892605633802813</v>
      </c>
      <c r="AF136">
        <v>1.5679872347384993E-2</v>
      </c>
      <c r="AG136">
        <v>-0.30937803761414973</v>
      </c>
      <c r="AH136">
        <v>0.23434223833838086</v>
      </c>
      <c r="AI136">
        <v>2.9631649329226351</v>
      </c>
      <c r="AK136">
        <v>0.59233449477351652</v>
      </c>
      <c r="AL136">
        <v>21.842428340241227</v>
      </c>
      <c r="AM136">
        <v>13.784906390337682</v>
      </c>
      <c r="AN136">
        <v>1.27</v>
      </c>
      <c r="AO136">
        <v>3.05</v>
      </c>
    </row>
    <row r="137" spans="1:41" x14ac:dyDescent="0.3">
      <c r="A137" s="33">
        <v>21275</v>
      </c>
      <c r="B137">
        <v>3.37</v>
      </c>
      <c r="C137">
        <v>9.1759986661599235E-2</v>
      </c>
      <c r="D137">
        <v>0.28501811088480999</v>
      </c>
      <c r="E137">
        <v>0.52882108109365</v>
      </c>
      <c r="F137">
        <v>0.52842584539473003</v>
      </c>
      <c r="G137">
        <v>1.2658128632346</v>
      </c>
      <c r="H137">
        <v>1.2658128632346</v>
      </c>
      <c r="I137">
        <v>0.96008753234024002</v>
      </c>
      <c r="J137">
        <v>0.96008753234024002</v>
      </c>
      <c r="K137">
        <v>3.58</v>
      </c>
      <c r="L137">
        <v>3.29</v>
      </c>
      <c r="M137">
        <v>3.39</v>
      </c>
      <c r="N137">
        <v>2.73</v>
      </c>
      <c r="O137">
        <v>6.3849999999999998</v>
      </c>
      <c r="P137">
        <v>3.67</v>
      </c>
      <c r="Q137">
        <v>4.1900000000000004</v>
      </c>
      <c r="R137">
        <v>2.95</v>
      </c>
      <c r="S137">
        <v>2.4500000000000002</v>
      </c>
      <c r="T137">
        <v>7.92</v>
      </c>
      <c r="U137">
        <v>0.04</v>
      </c>
      <c r="V137">
        <v>2.6</v>
      </c>
      <c r="W137">
        <v>1.17</v>
      </c>
      <c r="X137">
        <v>1.97</v>
      </c>
      <c r="Y137">
        <v>4.08</v>
      </c>
      <c r="Z137">
        <v>8.17</v>
      </c>
      <c r="AA137">
        <v>3.27</v>
      </c>
      <c r="AB137">
        <v>2.12</v>
      </c>
      <c r="AC137">
        <v>-0.26220250100845721</v>
      </c>
      <c r="AD137">
        <v>-3.2714468629961524</v>
      </c>
      <c r="AE137">
        <v>2.2655899506505373</v>
      </c>
      <c r="AF137">
        <v>1.2857041392838164</v>
      </c>
      <c r="AG137">
        <v>1.5380743353246018</v>
      </c>
      <c r="AH137">
        <v>2.9531919082570468E-2</v>
      </c>
      <c r="AI137">
        <v>-2.0522720868505262</v>
      </c>
      <c r="AK137">
        <v>0.24246622791825878</v>
      </c>
      <c r="AL137">
        <v>22.47677727021982</v>
      </c>
      <c r="AM137">
        <v>13.925589923892943</v>
      </c>
      <c r="AN137">
        <v>1.1000000000000001</v>
      </c>
      <c r="AO137">
        <v>2.98</v>
      </c>
    </row>
    <row r="138" spans="1:41" x14ac:dyDescent="0.3">
      <c r="A138" s="33">
        <v>21305</v>
      </c>
      <c r="B138">
        <v>3.0832999999999999</v>
      </c>
      <c r="C138">
        <v>8.2450154544710941E-2</v>
      </c>
      <c r="D138">
        <v>0.31015451021361001</v>
      </c>
      <c r="E138">
        <v>0.75601624377559995</v>
      </c>
      <c r="F138">
        <v>0.51875443784942998</v>
      </c>
      <c r="G138">
        <v>1.7831341685223001</v>
      </c>
      <c r="H138">
        <v>0.47402781720126003</v>
      </c>
      <c r="I138">
        <v>2.2059804410652002</v>
      </c>
      <c r="J138">
        <v>2.2059804410652002</v>
      </c>
      <c r="K138">
        <v>3.46</v>
      </c>
      <c r="L138">
        <v>3.23</v>
      </c>
      <c r="M138">
        <v>3.09</v>
      </c>
      <c r="N138">
        <v>5.53</v>
      </c>
      <c r="O138">
        <v>1.33</v>
      </c>
      <c r="P138">
        <v>3.0999999999999996</v>
      </c>
      <c r="Q138">
        <v>3.54</v>
      </c>
      <c r="R138">
        <v>4.96</v>
      </c>
      <c r="S138">
        <v>1.72</v>
      </c>
      <c r="T138">
        <v>5.14</v>
      </c>
      <c r="U138">
        <v>0.98</v>
      </c>
      <c r="V138">
        <v>-0.46</v>
      </c>
      <c r="W138">
        <v>2.7</v>
      </c>
      <c r="X138">
        <v>5.08</v>
      </c>
      <c r="Y138">
        <v>2.99</v>
      </c>
      <c r="Z138">
        <v>6.55</v>
      </c>
      <c r="AA138">
        <v>2.0699999999999998</v>
      </c>
      <c r="AB138">
        <v>5.76</v>
      </c>
      <c r="AC138">
        <v>-0.80889787664308876</v>
      </c>
      <c r="AD138">
        <v>-2.448871533523056</v>
      </c>
      <c r="AE138">
        <v>2.0070190831322554</v>
      </c>
      <c r="AF138">
        <v>1.364897438567314</v>
      </c>
      <c r="AG138">
        <v>1.5202155309647303</v>
      </c>
      <c r="AH138">
        <v>1.855041086453757</v>
      </c>
      <c r="AI138">
        <v>-1.5804639709885326</v>
      </c>
      <c r="AK138">
        <v>0</v>
      </c>
      <c r="AL138">
        <v>23.096362492531558</v>
      </c>
      <c r="AM138">
        <v>13.913501765262781</v>
      </c>
      <c r="AN138">
        <v>1.2</v>
      </c>
      <c r="AO138">
        <v>2.88</v>
      </c>
    </row>
    <row r="139" spans="1:41" x14ac:dyDescent="0.3">
      <c r="A139" s="33">
        <v>21336</v>
      </c>
      <c r="B139">
        <v>2.4582000000000002</v>
      </c>
      <c r="C139">
        <v>9.8112132401628749E-2</v>
      </c>
      <c r="D139">
        <v>0.36606694725518002</v>
      </c>
      <c r="E139">
        <v>0.50163111028285001</v>
      </c>
      <c r="F139">
        <v>0.60231874714957001</v>
      </c>
      <c r="G139">
        <v>0.23247269447878999</v>
      </c>
      <c r="H139">
        <v>0.39975139136084997</v>
      </c>
      <c r="I139">
        <v>1.2067490473228</v>
      </c>
      <c r="J139">
        <v>1.2067490473228</v>
      </c>
      <c r="K139">
        <v>4.05</v>
      </c>
      <c r="L139">
        <v>2.15</v>
      </c>
      <c r="M139">
        <v>2</v>
      </c>
      <c r="N139">
        <v>4.01</v>
      </c>
      <c r="O139">
        <v>3.7149999999999999</v>
      </c>
      <c r="P139">
        <v>1.5350000000000001</v>
      </c>
      <c r="Q139">
        <v>2.72</v>
      </c>
      <c r="R139">
        <v>4.79</v>
      </c>
      <c r="S139">
        <v>4.2300000000000004</v>
      </c>
      <c r="T139">
        <v>0.35</v>
      </c>
      <c r="U139">
        <v>1.4</v>
      </c>
      <c r="V139">
        <v>1.97</v>
      </c>
      <c r="W139">
        <v>2.11</v>
      </c>
      <c r="X139">
        <v>1.4</v>
      </c>
      <c r="Y139">
        <v>3.62</v>
      </c>
      <c r="Z139">
        <v>1.44</v>
      </c>
      <c r="AA139">
        <v>2.15</v>
      </c>
      <c r="AB139">
        <v>4.5199999999999996</v>
      </c>
      <c r="AC139">
        <v>0.48929663608563434</v>
      </c>
      <c r="AD139">
        <v>-1.3411131465273618</v>
      </c>
      <c r="AE139">
        <v>1.5804752177185133</v>
      </c>
      <c r="AF139">
        <v>6.9685618619663714E-2</v>
      </c>
      <c r="AG139">
        <v>0.16212118012843835</v>
      </c>
      <c r="AH139">
        <v>1.0917874396135341</v>
      </c>
      <c r="AI139">
        <v>1.4321121459052177</v>
      </c>
      <c r="AK139">
        <v>-0.10366275051831852</v>
      </c>
      <c r="AL139">
        <v>23.822069755905371</v>
      </c>
      <c r="AM139">
        <v>14.323824968409232</v>
      </c>
      <c r="AN139">
        <v>0.57999999999999996</v>
      </c>
      <c r="AO139">
        <v>2.92</v>
      </c>
    </row>
    <row r="140" spans="1:41" x14ac:dyDescent="0.3">
      <c r="A140" s="33">
        <v>21366</v>
      </c>
      <c r="B140">
        <v>2.9493</v>
      </c>
      <c r="C140">
        <v>2.9580924515748563E-2</v>
      </c>
      <c r="D140">
        <v>-2.1505009301762999E-2</v>
      </c>
      <c r="E140">
        <v>-0.24805472870646997</v>
      </c>
      <c r="F140">
        <v>-0.67642763042409004</v>
      </c>
      <c r="G140">
        <v>-0.82976213485468997</v>
      </c>
      <c r="H140">
        <v>-1.9106039928528</v>
      </c>
      <c r="I140">
        <v>-1.8654566407374999</v>
      </c>
      <c r="J140">
        <v>-1.8654566407374999</v>
      </c>
      <c r="K140">
        <v>3.07</v>
      </c>
      <c r="L140">
        <v>3</v>
      </c>
      <c r="M140">
        <v>2.98</v>
      </c>
      <c r="N140">
        <v>3.59</v>
      </c>
      <c r="O140">
        <v>4.6349999999999998</v>
      </c>
      <c r="P140">
        <v>2.9849999999999999</v>
      </c>
      <c r="Q140">
        <v>2.65</v>
      </c>
      <c r="R140">
        <v>2.62</v>
      </c>
      <c r="S140">
        <v>2.21</v>
      </c>
      <c r="T140">
        <v>4.95</v>
      </c>
      <c r="U140">
        <v>3.1</v>
      </c>
      <c r="V140">
        <v>3.24</v>
      </c>
      <c r="W140">
        <v>1.66</v>
      </c>
      <c r="X140">
        <v>2.2000000000000002</v>
      </c>
      <c r="Y140">
        <v>2.14</v>
      </c>
      <c r="Z140">
        <v>3.55</v>
      </c>
      <c r="AA140">
        <v>2.95</v>
      </c>
      <c r="AB140">
        <v>2.83</v>
      </c>
      <c r="AC140">
        <v>5.1328869953337408</v>
      </c>
      <c r="AD140">
        <v>1.5541903539336266</v>
      </c>
      <c r="AE140">
        <v>3.4716342082980578</v>
      </c>
      <c r="AF140">
        <v>-7.7093037050945945E-3</v>
      </c>
      <c r="AG140">
        <v>8.5920235740211126E-2</v>
      </c>
      <c r="AH140">
        <v>0.59495364618178392</v>
      </c>
      <c r="AI140">
        <v>-0.30645131232507339</v>
      </c>
      <c r="AK140">
        <v>-6.9180214458663958E-2</v>
      </c>
      <c r="AL140">
        <v>24.31396604621326</v>
      </c>
      <c r="AM140">
        <v>14.635555551956269</v>
      </c>
      <c r="AN140">
        <v>0.75</v>
      </c>
      <c r="AO140">
        <v>2.97</v>
      </c>
    </row>
    <row r="141" spans="1:41" x14ac:dyDescent="0.3">
      <c r="A141" s="33">
        <v>21397</v>
      </c>
      <c r="B141">
        <v>4.4843999999999999</v>
      </c>
      <c r="C141">
        <v>5.7067053443571325E-2</v>
      </c>
      <c r="D141">
        <v>-0.17559473957789001</v>
      </c>
      <c r="E141">
        <v>-0.31803785043059002</v>
      </c>
      <c r="F141">
        <v>-0.90530036548327997</v>
      </c>
      <c r="G141">
        <v>-1.8453897939237001</v>
      </c>
      <c r="H141">
        <v>-0.96530357578279002</v>
      </c>
      <c r="I141">
        <v>-3.2788550760957</v>
      </c>
      <c r="J141">
        <v>-4.0452764691296998</v>
      </c>
      <c r="K141">
        <v>5.86</v>
      </c>
      <c r="L141">
        <v>4.25</v>
      </c>
      <c r="M141">
        <v>4.97</v>
      </c>
      <c r="N141">
        <v>8.36</v>
      </c>
      <c r="O141">
        <v>10.940000000000001</v>
      </c>
      <c r="P141">
        <v>1.8149999999999999</v>
      </c>
      <c r="Q141">
        <v>1.63</v>
      </c>
      <c r="R141">
        <v>9.98</v>
      </c>
      <c r="S141">
        <v>8.5399999999999991</v>
      </c>
      <c r="T141">
        <v>0.69</v>
      </c>
      <c r="U141">
        <v>8.0299999999999994</v>
      </c>
      <c r="V141">
        <v>3.46</v>
      </c>
      <c r="W141">
        <v>0.9</v>
      </c>
      <c r="X141">
        <v>1.1200000000000001</v>
      </c>
      <c r="Y141">
        <v>1.87</v>
      </c>
      <c r="Z141">
        <v>5.97</v>
      </c>
      <c r="AA141">
        <v>2</v>
      </c>
      <c r="AB141">
        <v>6.94</v>
      </c>
      <c r="AC141">
        <v>-0.40524893863372879</v>
      </c>
      <c r="AD141">
        <v>1.4152859916030769</v>
      </c>
      <c r="AE141">
        <v>3.2528641571194727</v>
      </c>
      <c r="AF141">
        <v>-0.18097628603852556</v>
      </c>
      <c r="AG141">
        <v>0.64478855910936606</v>
      </c>
      <c r="AH141">
        <v>-0.38716420037526733</v>
      </c>
      <c r="AI141">
        <v>0.36775817925152054</v>
      </c>
      <c r="AK141">
        <v>0.17307026652821911</v>
      </c>
      <c r="AL141">
        <v>25.419672758794963</v>
      </c>
      <c r="AM141">
        <v>14.957457101901133</v>
      </c>
      <c r="AN141">
        <v>0.91</v>
      </c>
      <c r="AO141">
        <v>3.2</v>
      </c>
    </row>
    <row r="142" spans="1:41" x14ac:dyDescent="0.3">
      <c r="A142" s="33">
        <v>21428</v>
      </c>
      <c r="B142">
        <v>1.9180999999999999</v>
      </c>
      <c r="C142">
        <v>6.1722464190250292E-2</v>
      </c>
      <c r="D142">
        <v>-0.81385869565217006</v>
      </c>
      <c r="E142">
        <v>-2.3829560009868</v>
      </c>
      <c r="F142">
        <v>-3.5616678443783001</v>
      </c>
      <c r="G142">
        <v>-3.3631812366781006</v>
      </c>
      <c r="H142">
        <v>-4.9865307186513004</v>
      </c>
      <c r="I142">
        <v>-4.6322880631923997</v>
      </c>
      <c r="J142">
        <v>-4.0516774017830999</v>
      </c>
      <c r="K142">
        <v>3.42</v>
      </c>
      <c r="L142">
        <v>1.68</v>
      </c>
      <c r="M142">
        <v>1.96</v>
      </c>
      <c r="N142">
        <v>2.99</v>
      </c>
      <c r="O142">
        <v>2.7649999999999997</v>
      </c>
      <c r="P142">
        <v>1.2</v>
      </c>
      <c r="Q142">
        <v>2.93</v>
      </c>
      <c r="R142">
        <v>0.02</v>
      </c>
      <c r="S142">
        <v>2.56</v>
      </c>
      <c r="T142">
        <v>1.92</v>
      </c>
      <c r="U142">
        <v>2.13</v>
      </c>
      <c r="V142">
        <v>2.0299999999999998</v>
      </c>
      <c r="W142">
        <v>2.41</v>
      </c>
      <c r="X142">
        <v>-1.01</v>
      </c>
      <c r="Y142">
        <v>5.7</v>
      </c>
      <c r="Z142">
        <v>1.98</v>
      </c>
      <c r="AA142">
        <v>4.6399999999999997</v>
      </c>
      <c r="AB142">
        <v>2.2000000000000002</v>
      </c>
      <c r="AC142">
        <v>2.8482852160434113</v>
      </c>
      <c r="AD142">
        <v>-1.3087315542300026</v>
      </c>
      <c r="AE142">
        <v>1.6940756885278407</v>
      </c>
      <c r="AF142">
        <v>-0.99537923608269407</v>
      </c>
      <c r="AG142">
        <v>-0.1588241999064044</v>
      </c>
      <c r="AH142">
        <v>-1.876579712909543</v>
      </c>
      <c r="AI142">
        <v>-1.0483368381238201</v>
      </c>
      <c r="AK142">
        <v>-0.10366275051831852</v>
      </c>
      <c r="AL142">
        <v>26.140984942031302</v>
      </c>
      <c r="AM142">
        <v>15.544566891165921</v>
      </c>
      <c r="AN142">
        <v>2.33</v>
      </c>
      <c r="AO142">
        <v>3.54</v>
      </c>
    </row>
    <row r="143" spans="1:41" x14ac:dyDescent="0.3">
      <c r="A143" s="33">
        <v>21458</v>
      </c>
      <c r="B143">
        <v>4.8680000000000003</v>
      </c>
      <c r="C143">
        <v>0.1586887399226633</v>
      </c>
      <c r="D143">
        <v>-3.0821495595960001E-2</v>
      </c>
      <c r="E143">
        <v>6.0932966812311001E-2</v>
      </c>
      <c r="F143">
        <v>-0.16606539540743001</v>
      </c>
      <c r="G143">
        <v>-0.48446734038592998</v>
      </c>
      <c r="H143">
        <v>0.10554866991243002</v>
      </c>
      <c r="I143">
        <v>-1.0456210945244</v>
      </c>
      <c r="J143">
        <v>-1.7800599058622</v>
      </c>
      <c r="K143">
        <v>6.09</v>
      </c>
      <c r="L143">
        <v>4.83</v>
      </c>
      <c r="M143">
        <v>4.74</v>
      </c>
      <c r="N143">
        <v>9.4600000000000009</v>
      </c>
      <c r="O143">
        <v>6.16</v>
      </c>
      <c r="P143">
        <v>5.59</v>
      </c>
      <c r="Q143">
        <v>4.26</v>
      </c>
      <c r="R143">
        <v>10.039999999999999</v>
      </c>
      <c r="S143">
        <v>5.4</v>
      </c>
      <c r="T143">
        <v>3.28</v>
      </c>
      <c r="U143">
        <v>3.02</v>
      </c>
      <c r="V143">
        <v>6.12</v>
      </c>
      <c r="W143">
        <v>5.04</v>
      </c>
      <c r="X143">
        <v>3.47</v>
      </c>
      <c r="Y143">
        <v>4.0199999999999996</v>
      </c>
      <c r="Z143">
        <v>11.72</v>
      </c>
      <c r="AA143">
        <v>-0.42</v>
      </c>
      <c r="AB143">
        <v>6.92</v>
      </c>
      <c r="AC143">
        <v>3.5229841748304569</v>
      </c>
      <c r="AD143">
        <v>1.6328003427978688</v>
      </c>
      <c r="AE143">
        <v>4.5396980029225542</v>
      </c>
      <c r="AF143">
        <v>1.1321157473815679</v>
      </c>
      <c r="AG143">
        <v>2.5443151650704543</v>
      </c>
      <c r="AH143">
        <v>-1.0983937206872296</v>
      </c>
      <c r="AI143">
        <v>-0.5012007808185448</v>
      </c>
      <c r="AK143">
        <v>0</v>
      </c>
      <c r="AL143">
        <v>27.131723391248087</v>
      </c>
      <c r="AM143">
        <v>15.931923184092849</v>
      </c>
      <c r="AN143">
        <v>2.7</v>
      </c>
      <c r="AO143">
        <v>3.76</v>
      </c>
    </row>
    <row r="144" spans="1:41" x14ac:dyDescent="0.3">
      <c r="A144" s="33">
        <v>21489</v>
      </c>
      <c r="B144">
        <v>2.7183999999999999</v>
      </c>
      <c r="C144">
        <v>0.14468118400789987</v>
      </c>
      <c r="D144">
        <v>0.53200600176765001</v>
      </c>
      <c r="E144">
        <v>0.43699700364681998</v>
      </c>
      <c r="F144">
        <v>2.4377652862215E-2</v>
      </c>
      <c r="G144">
        <v>0.30224774820658001</v>
      </c>
      <c r="H144">
        <v>-0.18289858940444001</v>
      </c>
      <c r="I144">
        <v>1.8009394269940997</v>
      </c>
      <c r="J144">
        <v>1.1167262060353</v>
      </c>
      <c r="K144">
        <v>2.7</v>
      </c>
      <c r="L144">
        <v>2.56</v>
      </c>
      <c r="M144">
        <v>2.42</v>
      </c>
      <c r="N144">
        <v>4.18</v>
      </c>
      <c r="O144">
        <v>1.9849999999999999</v>
      </c>
      <c r="P144">
        <v>5.2349999999999994</v>
      </c>
      <c r="Q144">
        <v>2.5</v>
      </c>
      <c r="R144">
        <v>2.2799999999999998</v>
      </c>
      <c r="S144">
        <v>3.78</v>
      </c>
      <c r="T144">
        <v>1.33</v>
      </c>
      <c r="U144">
        <v>1.49</v>
      </c>
      <c r="V144">
        <v>4.76</v>
      </c>
      <c r="W144">
        <v>1.46</v>
      </c>
      <c r="X144">
        <v>4.28</v>
      </c>
      <c r="Y144">
        <v>1.22</v>
      </c>
      <c r="Z144">
        <v>1.05</v>
      </c>
      <c r="AA144">
        <v>3.68</v>
      </c>
      <c r="AB144">
        <v>3.79</v>
      </c>
      <c r="AC144">
        <v>2.0564149226569572</v>
      </c>
      <c r="AD144">
        <v>4.9373127704426922</v>
      </c>
      <c r="AE144">
        <v>2.6465380672817007</v>
      </c>
      <c r="AF144">
        <v>0.24248657068874913</v>
      </c>
      <c r="AG144">
        <v>0.37575281251844839</v>
      </c>
      <c r="AH144">
        <v>-0.29484753925156371</v>
      </c>
      <c r="AI144">
        <v>1.45009165601373</v>
      </c>
      <c r="AK144">
        <v>0.13836042891732792</v>
      </c>
      <c r="AL144">
        <v>27.892501646313402</v>
      </c>
      <c r="AM144">
        <v>16.559803310351576</v>
      </c>
      <c r="AN144">
        <v>2.5499999999999998</v>
      </c>
      <c r="AO144">
        <v>3.8</v>
      </c>
    </row>
    <row r="145" spans="1:41" x14ac:dyDescent="0.3">
      <c r="A145" s="33">
        <v>21519</v>
      </c>
      <c r="B145">
        <v>3.0609999999999999</v>
      </c>
      <c r="C145">
        <v>0.12690268797992399</v>
      </c>
      <c r="D145">
        <v>9.7487067775400005E-2</v>
      </c>
      <c r="E145">
        <v>0.48217519693862998</v>
      </c>
      <c r="F145">
        <v>1.1956188512026</v>
      </c>
      <c r="G145">
        <v>1.075691616346</v>
      </c>
      <c r="H145">
        <v>1.643598615917</v>
      </c>
      <c r="I145">
        <v>1.2062111706191001</v>
      </c>
      <c r="J145">
        <v>1.6027344142695001</v>
      </c>
      <c r="K145">
        <v>4.9000000000000004</v>
      </c>
      <c r="L145">
        <v>2.82</v>
      </c>
      <c r="M145">
        <v>3.47</v>
      </c>
      <c r="N145">
        <v>3.92</v>
      </c>
      <c r="O145">
        <v>1.6400000000000001</v>
      </c>
      <c r="P145">
        <v>6.0049999999999999</v>
      </c>
      <c r="Q145">
        <v>4.09</v>
      </c>
      <c r="R145">
        <v>1.75</v>
      </c>
      <c r="S145">
        <v>2.96</v>
      </c>
      <c r="T145">
        <v>1.92</v>
      </c>
      <c r="U145">
        <v>3.42</v>
      </c>
      <c r="V145">
        <v>3.79</v>
      </c>
      <c r="W145">
        <v>2.14</v>
      </c>
      <c r="X145">
        <v>2.96</v>
      </c>
      <c r="Y145">
        <v>5.89</v>
      </c>
      <c r="Z145">
        <v>8.0299999999999994</v>
      </c>
      <c r="AA145">
        <v>2.34</v>
      </c>
      <c r="AB145">
        <v>5.74</v>
      </c>
      <c r="AC145">
        <v>1.818830242510705</v>
      </c>
      <c r="AD145">
        <v>2.2626348065130086</v>
      </c>
      <c r="AE145">
        <v>2.2696323195642298</v>
      </c>
      <c r="AF145">
        <v>-0.16547933811733584</v>
      </c>
      <c r="AG145">
        <v>-0.66605045883185721</v>
      </c>
      <c r="AH145">
        <v>1.1188052933783554</v>
      </c>
      <c r="AI145">
        <v>-8.1519126891294036E-2</v>
      </c>
      <c r="AK145">
        <v>6.9084628670124104E-2</v>
      </c>
      <c r="AL145">
        <v>28.957763016889047</v>
      </c>
      <c r="AM145">
        <v>16.988883579386336</v>
      </c>
      <c r="AN145">
        <v>2.78</v>
      </c>
      <c r="AO145">
        <v>3.74</v>
      </c>
    </row>
    <row r="146" spans="1:41" x14ac:dyDescent="0.3">
      <c r="A146" s="33">
        <v>21550</v>
      </c>
      <c r="B146">
        <v>5.3098999999999998</v>
      </c>
      <c r="C146">
        <v>0.18667913888810173</v>
      </c>
      <c r="D146">
        <v>0.49813479834770003</v>
      </c>
      <c r="E146">
        <v>0.51647360559174005</v>
      </c>
      <c r="F146">
        <v>-1.5009639217846</v>
      </c>
      <c r="G146">
        <v>-2.0256752250750001</v>
      </c>
      <c r="H146">
        <v>-3.1056092843326999</v>
      </c>
      <c r="I146">
        <v>-1.8345963070104003</v>
      </c>
      <c r="J146">
        <v>-2.1442605340155998</v>
      </c>
      <c r="K146">
        <v>3.36</v>
      </c>
      <c r="L146">
        <v>5.75</v>
      </c>
      <c r="M146">
        <v>5.07</v>
      </c>
      <c r="N146">
        <v>3.76</v>
      </c>
      <c r="O146">
        <v>4.3100000000000005</v>
      </c>
      <c r="P146">
        <v>5.8250000000000002</v>
      </c>
      <c r="Q146">
        <v>2.67</v>
      </c>
      <c r="R146">
        <v>2.75</v>
      </c>
      <c r="S146">
        <v>5.14</v>
      </c>
      <c r="T146">
        <v>1.25</v>
      </c>
      <c r="U146">
        <v>5.38</v>
      </c>
      <c r="V146">
        <v>14.36</v>
      </c>
      <c r="W146">
        <v>13.28</v>
      </c>
      <c r="X146">
        <v>5.94</v>
      </c>
      <c r="Y146">
        <v>5.72</v>
      </c>
      <c r="Z146">
        <v>4.6100000000000003</v>
      </c>
      <c r="AA146">
        <v>4.29</v>
      </c>
      <c r="AB146">
        <v>2.52</v>
      </c>
      <c r="AC146">
        <v>-7.0052539404552583E-2</v>
      </c>
      <c r="AD146">
        <v>-1.6046319272125742</v>
      </c>
      <c r="AE146">
        <v>3.7638703950288566</v>
      </c>
      <c r="AF146">
        <v>-0.15987650509641238</v>
      </c>
      <c r="AG146">
        <v>0.10831324683304722</v>
      </c>
      <c r="AH146">
        <v>-0.11210489118513856</v>
      </c>
      <c r="AI146">
        <v>-0.97346568732231686</v>
      </c>
      <c r="AK146">
        <v>0.13807386952020551</v>
      </c>
      <c r="AL146">
        <v>30.589178060901581</v>
      </c>
      <c r="AM146">
        <v>17.358357365369965</v>
      </c>
      <c r="AN146">
        <v>2.68</v>
      </c>
      <c r="AO146">
        <v>3.86</v>
      </c>
    </row>
    <row r="147" spans="1:41" x14ac:dyDescent="0.3">
      <c r="A147" s="33">
        <v>21581</v>
      </c>
      <c r="B147">
        <v>0.91199999999999992</v>
      </c>
      <c r="C147">
        <v>0.20747335378055176</v>
      </c>
      <c r="D147">
        <v>-0.17735175278365001</v>
      </c>
      <c r="E147">
        <v>-0.19898784728199001</v>
      </c>
      <c r="F147">
        <v>-0.13420942261989</v>
      </c>
      <c r="G147">
        <v>-0.33183017102016998</v>
      </c>
      <c r="H147">
        <v>-0.12177009805486</v>
      </c>
      <c r="I147">
        <v>-1.0757249780310001</v>
      </c>
      <c r="J147">
        <v>-1.0255669507439</v>
      </c>
      <c r="K147">
        <v>7.51</v>
      </c>
      <c r="L147">
        <v>0.36</v>
      </c>
      <c r="M147">
        <v>-0.91</v>
      </c>
      <c r="N147">
        <v>4.5</v>
      </c>
      <c r="O147">
        <v>0.64500000000000002</v>
      </c>
      <c r="P147">
        <v>0.67999999999999994</v>
      </c>
      <c r="Q147">
        <v>3.81</v>
      </c>
      <c r="R147">
        <v>-1.08</v>
      </c>
      <c r="S147">
        <v>1.1499999999999999</v>
      </c>
      <c r="T147">
        <v>0.51</v>
      </c>
      <c r="U147">
        <v>-0.13</v>
      </c>
      <c r="V147">
        <v>-2.4700000000000002</v>
      </c>
      <c r="W147">
        <v>3.91</v>
      </c>
      <c r="X147">
        <v>1.24</v>
      </c>
      <c r="Y147">
        <v>3.49</v>
      </c>
      <c r="Z147">
        <v>-0.62</v>
      </c>
      <c r="AA147">
        <v>-2.69</v>
      </c>
      <c r="AB147">
        <v>4.3600000000000003</v>
      </c>
      <c r="AC147">
        <v>6.7998597967052099</v>
      </c>
      <c r="AD147">
        <v>2.2906859448554195</v>
      </c>
      <c r="AE147">
        <v>2.2585336641286702</v>
      </c>
      <c r="AF147">
        <v>0.70590538052224261</v>
      </c>
      <c r="AG147">
        <v>0.90339608557392648</v>
      </c>
      <c r="AH147">
        <v>0.27081757630467163</v>
      </c>
      <c r="AI147">
        <v>-0.83324135708731095</v>
      </c>
      <c r="AK147">
        <v>-3.4470872113068207E-2</v>
      </c>
      <c r="AL147">
        <v>30.814848243632543</v>
      </c>
      <c r="AM147">
        <v>17.980339342993396</v>
      </c>
      <c r="AN147">
        <v>2.64</v>
      </c>
      <c r="AO147">
        <v>4.0199999999999996</v>
      </c>
    </row>
    <row r="148" spans="1:41" x14ac:dyDescent="0.3">
      <c r="A148" s="33">
        <v>21609</v>
      </c>
      <c r="B148">
        <v>1.1220000000000001</v>
      </c>
      <c r="C148">
        <v>0.20194133657966962</v>
      </c>
      <c r="D148">
        <v>0.36237170651153</v>
      </c>
      <c r="E148">
        <v>0.65472658783271998</v>
      </c>
      <c r="F148">
        <v>1.0739890950608</v>
      </c>
      <c r="G148">
        <v>1.0261131554347001</v>
      </c>
      <c r="H148">
        <v>1.4538288423332999</v>
      </c>
      <c r="I148">
        <v>1.1971302863464</v>
      </c>
      <c r="J148">
        <v>0.42234714710067001</v>
      </c>
      <c r="K148">
        <v>3.43</v>
      </c>
      <c r="L148">
        <v>0.64</v>
      </c>
      <c r="M148">
        <v>1.01</v>
      </c>
      <c r="N148">
        <v>1.57</v>
      </c>
      <c r="O148">
        <v>-0.42999999999999994</v>
      </c>
      <c r="P148">
        <v>3.6950000000000003</v>
      </c>
      <c r="Q148">
        <v>3</v>
      </c>
      <c r="R148">
        <v>-1.94</v>
      </c>
      <c r="S148">
        <v>3.14</v>
      </c>
      <c r="T148">
        <v>-7.39</v>
      </c>
      <c r="U148">
        <v>5.12</v>
      </c>
      <c r="V148">
        <v>4.83</v>
      </c>
      <c r="W148">
        <v>4.8499999999999996</v>
      </c>
      <c r="X148">
        <v>1.25</v>
      </c>
      <c r="Y148">
        <v>2.66</v>
      </c>
      <c r="Z148">
        <v>3.86</v>
      </c>
      <c r="AA148">
        <v>2.39</v>
      </c>
      <c r="AB148">
        <v>1.46</v>
      </c>
      <c r="AC148">
        <v>2.3957991467016715</v>
      </c>
      <c r="AD148">
        <v>0.53622056950324293</v>
      </c>
      <c r="AE148">
        <v>0.81151175437128575</v>
      </c>
      <c r="AF148">
        <v>7.9465437013825913E-2</v>
      </c>
      <c r="AG148">
        <v>-0.30073215182420121</v>
      </c>
      <c r="AH148">
        <v>0.63263419144483635</v>
      </c>
      <c r="AI148">
        <v>2.6991572569488698</v>
      </c>
      <c r="AK148">
        <v>-0.1034482758620725</v>
      </c>
      <c r="AL148">
        <v>31.163054721365658</v>
      </c>
      <c r="AM148">
        <v>17.759169263611426</v>
      </c>
      <c r="AN148">
        <v>2.76</v>
      </c>
      <c r="AO148">
        <v>3.96</v>
      </c>
    </row>
    <row r="149" spans="1:41" x14ac:dyDescent="0.3">
      <c r="A149" s="33">
        <v>21640</v>
      </c>
      <c r="B149">
        <v>0.46690000000000004</v>
      </c>
      <c r="C149">
        <v>0.19260658661139907</v>
      </c>
      <c r="D149">
        <v>0.26790519801429002</v>
      </c>
      <c r="E149">
        <v>0.19397511909250001</v>
      </c>
      <c r="F149">
        <v>-0.37247276158884002</v>
      </c>
      <c r="G149">
        <v>-0.57626724257034001</v>
      </c>
      <c r="H149">
        <v>-1.1761900487401</v>
      </c>
      <c r="I149">
        <v>0.16531211104933</v>
      </c>
      <c r="J149">
        <v>-0.48027340956481995</v>
      </c>
      <c r="K149">
        <v>1.53</v>
      </c>
      <c r="L149">
        <v>0.41</v>
      </c>
      <c r="M149">
        <v>0.71</v>
      </c>
      <c r="N149">
        <v>0.46</v>
      </c>
      <c r="O149">
        <v>0.74</v>
      </c>
      <c r="P149">
        <v>2.13</v>
      </c>
      <c r="Q149">
        <v>0.3</v>
      </c>
      <c r="R149">
        <v>-1.19</v>
      </c>
      <c r="S149">
        <v>-1.1399999999999999</v>
      </c>
      <c r="T149">
        <v>2.14</v>
      </c>
      <c r="U149">
        <v>1.79</v>
      </c>
      <c r="V149">
        <v>2.57</v>
      </c>
      <c r="W149">
        <v>-0.43</v>
      </c>
      <c r="X149">
        <v>1.63</v>
      </c>
      <c r="Y149">
        <v>-1.66</v>
      </c>
      <c r="Z149">
        <v>4.25</v>
      </c>
      <c r="AA149">
        <v>-2.97</v>
      </c>
      <c r="AB149">
        <v>0.31</v>
      </c>
      <c r="AC149">
        <v>2.2596153846153877</v>
      </c>
      <c r="AD149">
        <v>4.3711045264125836</v>
      </c>
      <c r="AE149">
        <v>0.87966804979253688</v>
      </c>
      <c r="AF149">
        <v>0.82991593019317023</v>
      </c>
      <c r="AG149">
        <v>1.2140367820973719</v>
      </c>
      <c r="AH149">
        <v>-5.319406160837481E-2</v>
      </c>
      <c r="AI149">
        <v>-0.45412320167592668</v>
      </c>
      <c r="AK149">
        <v>3.4518467380051376E-2</v>
      </c>
      <c r="AL149">
        <v>31.170641584597604</v>
      </c>
      <c r="AM149">
        <v>18.200871845485644</v>
      </c>
      <c r="AN149">
        <v>2.78</v>
      </c>
      <c r="AO149">
        <v>3.99</v>
      </c>
    </row>
    <row r="150" spans="1:41" x14ac:dyDescent="0.3">
      <c r="A150" s="33">
        <v>21670</v>
      </c>
      <c r="B150">
        <v>3.7899000000000003</v>
      </c>
      <c r="C150">
        <v>0.1968234403399105</v>
      </c>
      <c r="D150">
        <v>7.0466752660009999E-2</v>
      </c>
      <c r="E150">
        <v>-7.3882526782414998E-2</v>
      </c>
      <c r="F150">
        <v>-0.52097161924580004</v>
      </c>
      <c r="G150">
        <v>-0.72953730147991003</v>
      </c>
      <c r="H150">
        <v>-1.8114096523621999</v>
      </c>
      <c r="I150">
        <v>-1.1663304602971001</v>
      </c>
      <c r="J150">
        <v>-0.91450269661051997</v>
      </c>
      <c r="K150">
        <v>2.38</v>
      </c>
      <c r="L150">
        <v>4.01</v>
      </c>
      <c r="M150">
        <v>5.63</v>
      </c>
      <c r="N150">
        <v>3.16</v>
      </c>
      <c r="O150">
        <v>1.86</v>
      </c>
      <c r="P150">
        <v>7.0150000000000006</v>
      </c>
      <c r="Q150">
        <v>3.01</v>
      </c>
      <c r="R150">
        <v>9.3800000000000008</v>
      </c>
      <c r="S150">
        <v>3.74</v>
      </c>
      <c r="T150">
        <v>1.72</v>
      </c>
      <c r="U150">
        <v>6.41</v>
      </c>
      <c r="V150">
        <v>7.37</v>
      </c>
      <c r="W150">
        <v>4.63</v>
      </c>
      <c r="X150">
        <v>-1.1299999999999999</v>
      </c>
      <c r="Y150">
        <v>1.54</v>
      </c>
      <c r="Z150">
        <v>11.92</v>
      </c>
      <c r="AA150">
        <v>1.55</v>
      </c>
      <c r="AB150">
        <v>2.14</v>
      </c>
      <c r="AC150">
        <v>3.1656480175521029</v>
      </c>
      <c r="AD150">
        <v>3.8904334886634917</v>
      </c>
      <c r="AE150">
        <v>3.7759131293188641</v>
      </c>
      <c r="AF150">
        <v>0.13150241996566781</v>
      </c>
      <c r="AG150">
        <v>0.56494500874380016</v>
      </c>
      <c r="AH150">
        <v>-0.39916779562609861</v>
      </c>
      <c r="AI150">
        <v>1.381512326053369</v>
      </c>
      <c r="AK150">
        <v>0.20703933747412417</v>
      </c>
      <c r="AL150">
        <v>32.457882410256026</v>
      </c>
      <c r="AM150">
        <v>18.430753048783426</v>
      </c>
      <c r="AN150">
        <v>2.85</v>
      </c>
      <c r="AO150">
        <v>4.12</v>
      </c>
    </row>
    <row r="151" spans="1:41" x14ac:dyDescent="0.3">
      <c r="A151" s="33">
        <v>21701</v>
      </c>
      <c r="B151">
        <v>1.9595000000000002</v>
      </c>
      <c r="C151">
        <v>0.22613816427932143</v>
      </c>
      <c r="D151">
        <v>0.24385425380931003</v>
      </c>
      <c r="E151">
        <v>0.25463148996460999</v>
      </c>
      <c r="F151">
        <v>-1.0098897056176E-2</v>
      </c>
      <c r="G151">
        <v>-1.0314367176741E-2</v>
      </c>
      <c r="H151">
        <v>8.5919009175505004E-2</v>
      </c>
      <c r="I151">
        <v>-5.5664823542504002E-2</v>
      </c>
      <c r="J151">
        <v>-0.38093347786921999</v>
      </c>
      <c r="K151">
        <v>2.2400000000000002</v>
      </c>
      <c r="L151">
        <v>2.2799999999999998</v>
      </c>
      <c r="M151">
        <v>3.05</v>
      </c>
      <c r="N151">
        <v>3.12</v>
      </c>
      <c r="O151">
        <v>-5.4999999999999993E-2</v>
      </c>
      <c r="P151">
        <v>0.5</v>
      </c>
      <c r="Q151">
        <v>1.33</v>
      </c>
      <c r="R151">
        <v>5.18</v>
      </c>
      <c r="S151">
        <v>2.75</v>
      </c>
      <c r="T151">
        <v>-0.95</v>
      </c>
      <c r="U151">
        <v>5.58</v>
      </c>
      <c r="V151">
        <v>6.3</v>
      </c>
      <c r="W151">
        <v>-1.04</v>
      </c>
      <c r="X151">
        <v>-1.1000000000000001</v>
      </c>
      <c r="Y151">
        <v>2.72</v>
      </c>
      <c r="Z151">
        <v>-1.07</v>
      </c>
      <c r="AA151">
        <v>0.74</v>
      </c>
      <c r="AB151">
        <v>0.57999999999999996</v>
      </c>
      <c r="AC151">
        <v>5.5597751784900451</v>
      </c>
      <c r="AD151">
        <v>1.9863930193550816</v>
      </c>
      <c r="AE151">
        <v>2.9409433214427239</v>
      </c>
      <c r="AF151">
        <v>-0.87166057306099498</v>
      </c>
      <c r="AG151">
        <v>-0.71464764728136343</v>
      </c>
      <c r="AH151">
        <v>-1.2727405212406673</v>
      </c>
      <c r="AI151">
        <v>-0.43631349867371272</v>
      </c>
      <c r="AK151">
        <v>0.24104683195591559</v>
      </c>
      <c r="AL151">
        <v>32.711977212977125</v>
      </c>
      <c r="AM151">
        <v>18.692721439594184</v>
      </c>
      <c r="AN151">
        <v>3.08</v>
      </c>
      <c r="AO151">
        <v>4.3099999999999996</v>
      </c>
    </row>
    <row r="152" spans="1:41" x14ac:dyDescent="0.3">
      <c r="A152" s="33">
        <v>21731</v>
      </c>
      <c r="B152">
        <v>6.7599999999999993E-2</v>
      </c>
      <c r="C152">
        <v>0.22528042895755274</v>
      </c>
      <c r="D152">
        <v>0.20656399420265001</v>
      </c>
      <c r="E152">
        <v>9.7005920764743001E-3</v>
      </c>
      <c r="F152">
        <v>-0.76759369476608996</v>
      </c>
      <c r="G152">
        <v>-0.51724519043023998</v>
      </c>
      <c r="H152">
        <v>-0.48591651954193998</v>
      </c>
      <c r="I152">
        <v>0.10396554284866</v>
      </c>
      <c r="J152">
        <v>0.20460554044216001</v>
      </c>
      <c r="K152">
        <v>0.55000000000000004</v>
      </c>
      <c r="L152">
        <v>-0.23</v>
      </c>
      <c r="M152">
        <v>-0.31</v>
      </c>
      <c r="N152">
        <v>2.41</v>
      </c>
      <c r="O152">
        <v>-1.8599999999999999</v>
      </c>
      <c r="P152">
        <v>3.3</v>
      </c>
      <c r="Q152">
        <v>1.67</v>
      </c>
      <c r="R152">
        <v>0.16</v>
      </c>
      <c r="S152">
        <v>2.87</v>
      </c>
      <c r="T152">
        <v>-2.72</v>
      </c>
      <c r="U152">
        <v>-1.54</v>
      </c>
      <c r="V152">
        <v>-1.68</v>
      </c>
      <c r="W152">
        <v>-1.04</v>
      </c>
      <c r="X152">
        <v>-2.23</v>
      </c>
      <c r="Y152">
        <v>2.2599999999999998</v>
      </c>
      <c r="Z152">
        <v>6.59</v>
      </c>
      <c r="AA152">
        <v>2.63</v>
      </c>
      <c r="AB152">
        <v>0.9</v>
      </c>
      <c r="AC152">
        <v>3.4537343502662354</v>
      </c>
      <c r="AD152">
        <v>-1.0496165573316119</v>
      </c>
      <c r="AE152">
        <v>0.93177267826889398</v>
      </c>
      <c r="AF152">
        <v>0.91632380664357083</v>
      </c>
      <c r="AG152">
        <v>1.3177031394544736</v>
      </c>
      <c r="AH152">
        <v>-0.6273525721455453</v>
      </c>
      <c r="AI152">
        <v>-0.13997728617713978</v>
      </c>
      <c r="AK152">
        <v>0.13740982480248132</v>
      </c>
      <c r="AL152">
        <v>32.502869247772978</v>
      </c>
      <c r="AM152">
        <v>18.44859139706648</v>
      </c>
      <c r="AN152">
        <v>3.14</v>
      </c>
      <c r="AO152">
        <v>4.34</v>
      </c>
    </row>
    <row r="153" spans="1:41" x14ac:dyDescent="0.3">
      <c r="A153" s="33">
        <v>21762</v>
      </c>
      <c r="B153">
        <v>3.4361999999999995</v>
      </c>
      <c r="C153">
        <v>0.22227780126871099</v>
      </c>
      <c r="D153">
        <v>0.22641407416918</v>
      </c>
      <c r="E153">
        <v>-0.15519441844635001</v>
      </c>
      <c r="F153">
        <v>0.33623892229065</v>
      </c>
      <c r="G153">
        <v>0.20849226393713999</v>
      </c>
      <c r="H153">
        <v>0.25228275199792</v>
      </c>
      <c r="I153">
        <v>0.59718100890207004</v>
      </c>
      <c r="J153">
        <v>1.0239977975253001</v>
      </c>
      <c r="K153">
        <v>2.65</v>
      </c>
      <c r="L153">
        <v>3.57</v>
      </c>
      <c r="M153">
        <v>4.1399999999999997</v>
      </c>
      <c r="N153">
        <v>2.59</v>
      </c>
      <c r="O153">
        <v>3.9099999999999997</v>
      </c>
      <c r="P153">
        <v>0.73499999999999999</v>
      </c>
      <c r="Q153">
        <v>3.7</v>
      </c>
      <c r="R153">
        <v>8.43</v>
      </c>
      <c r="S153">
        <v>2.81</v>
      </c>
      <c r="T153">
        <v>4.96</v>
      </c>
      <c r="U153">
        <v>6.14</v>
      </c>
      <c r="V153">
        <v>-0.72</v>
      </c>
      <c r="W153">
        <v>0.6</v>
      </c>
      <c r="X153">
        <v>3.83</v>
      </c>
      <c r="Y153">
        <v>2.12</v>
      </c>
      <c r="Z153">
        <v>4.7300000000000004</v>
      </c>
      <c r="AA153">
        <v>1.23</v>
      </c>
      <c r="AB153">
        <v>-0.13</v>
      </c>
      <c r="AC153">
        <v>4.3260536931422955</v>
      </c>
      <c r="AD153">
        <v>1.2661773768838591</v>
      </c>
      <c r="AE153">
        <v>3.8986800946059441</v>
      </c>
      <c r="AF153">
        <v>9.1271812456850121E-2</v>
      </c>
      <c r="AG153">
        <v>0.19699027810364811</v>
      </c>
      <c r="AH153">
        <v>0.90859576153692334</v>
      </c>
      <c r="AI153">
        <v>0.69353388941060246</v>
      </c>
      <c r="AK153">
        <v>0.10291595197255976</v>
      </c>
      <c r="AL153">
        <v>33.767237714382794</v>
      </c>
      <c r="AM153">
        <v>19.090533975796522</v>
      </c>
      <c r="AN153">
        <v>3</v>
      </c>
      <c r="AO153">
        <v>4.4000000000000004</v>
      </c>
    </row>
    <row r="154" spans="1:41" x14ac:dyDescent="0.3">
      <c r="A154" s="33">
        <v>21793</v>
      </c>
      <c r="B154">
        <v>-1.2446000000000002</v>
      </c>
      <c r="C154">
        <v>0.19260658661139907</v>
      </c>
      <c r="D154">
        <v>0.10600891604116</v>
      </c>
      <c r="E154">
        <v>-0.33943432259503997</v>
      </c>
      <c r="F154">
        <v>-6.0695615770363998E-3</v>
      </c>
      <c r="G154">
        <v>-0.9313705878354801</v>
      </c>
      <c r="H154">
        <v>-1.8394648829432001</v>
      </c>
      <c r="I154">
        <v>-0.41184193862287999</v>
      </c>
      <c r="J154">
        <v>-1.7294737919569001</v>
      </c>
      <c r="K154">
        <v>-0.48</v>
      </c>
      <c r="L154">
        <v>-1.1100000000000001</v>
      </c>
      <c r="M154">
        <v>-1.46</v>
      </c>
      <c r="N154">
        <v>-0.25</v>
      </c>
      <c r="O154">
        <v>-2.7949999999999999</v>
      </c>
      <c r="P154">
        <v>-1.7200000000000002</v>
      </c>
      <c r="Q154">
        <v>-0.39</v>
      </c>
      <c r="R154">
        <v>2.42</v>
      </c>
      <c r="S154">
        <v>-1.51</v>
      </c>
      <c r="T154">
        <v>-3.13</v>
      </c>
      <c r="U154">
        <v>-2.83</v>
      </c>
      <c r="V154">
        <v>-2.38</v>
      </c>
      <c r="W154">
        <v>0.61</v>
      </c>
      <c r="X154">
        <v>1.34</v>
      </c>
      <c r="Y154">
        <v>0.78</v>
      </c>
      <c r="Z154">
        <v>-3.57</v>
      </c>
      <c r="AA154">
        <v>-1.35</v>
      </c>
      <c r="AB154">
        <v>-2.56</v>
      </c>
      <c r="AC154">
        <v>4.9466666666666548</v>
      </c>
      <c r="AD154">
        <v>1.1765790686952382</v>
      </c>
      <c r="AE154">
        <v>0.31575855485388438</v>
      </c>
      <c r="AF154">
        <v>-0.75316675060985716</v>
      </c>
      <c r="AG154">
        <v>-1.1874169321606676</v>
      </c>
      <c r="AH154">
        <v>7.8510267670961476E-2</v>
      </c>
      <c r="AI154">
        <v>6.8239983627083056E-2</v>
      </c>
      <c r="AK154">
        <v>0.23989033584648212</v>
      </c>
      <c r="AL154">
        <v>32.754119043009013</v>
      </c>
      <c r="AM154">
        <v>18.958803640750208</v>
      </c>
      <c r="AN154">
        <v>3.88</v>
      </c>
      <c r="AO154">
        <v>4.43</v>
      </c>
    </row>
    <row r="155" spans="1:41" x14ac:dyDescent="0.3">
      <c r="A155" s="33">
        <v>21823</v>
      </c>
      <c r="B155">
        <v>-4.4977</v>
      </c>
      <c r="C155">
        <v>0.28598104615986664</v>
      </c>
      <c r="D155">
        <v>0.16807040249449001</v>
      </c>
      <c r="E155">
        <v>0.42508283047632994</v>
      </c>
      <c r="F155">
        <v>0.57126672761978003</v>
      </c>
      <c r="G155">
        <v>0.19992241816606998</v>
      </c>
      <c r="H155">
        <v>0.70594958043065004</v>
      </c>
      <c r="I155">
        <v>-0.56560452483621004</v>
      </c>
      <c r="J155">
        <v>0.60900210213924</v>
      </c>
      <c r="K155">
        <v>-4.5199999999999996</v>
      </c>
      <c r="L155">
        <v>-4.46</v>
      </c>
      <c r="M155">
        <v>-4.7300000000000004</v>
      </c>
      <c r="N155">
        <v>-4.5199999999999996</v>
      </c>
      <c r="O155">
        <v>-6.6050000000000004</v>
      </c>
      <c r="P155">
        <v>-4.585</v>
      </c>
      <c r="Q155">
        <v>-3.22</v>
      </c>
      <c r="R155">
        <v>-4.45</v>
      </c>
      <c r="S155">
        <v>-4.82</v>
      </c>
      <c r="T155">
        <v>-6.9</v>
      </c>
      <c r="U155">
        <v>-5.18</v>
      </c>
      <c r="V155">
        <v>-4.1399999999999997</v>
      </c>
      <c r="W155">
        <v>-0.96</v>
      </c>
      <c r="X155">
        <v>-4.3499999999999996</v>
      </c>
      <c r="Y155">
        <v>-2.12</v>
      </c>
      <c r="Z155">
        <v>-4.96</v>
      </c>
      <c r="AA155">
        <v>-4.8</v>
      </c>
      <c r="AB155">
        <v>-3.87</v>
      </c>
      <c r="AC155">
        <v>0.29221191716428674</v>
      </c>
      <c r="AD155">
        <v>0.78194776078597261</v>
      </c>
      <c r="AE155">
        <v>-2.8914427933533493</v>
      </c>
      <c r="AF155">
        <v>-0.31229079348674693</v>
      </c>
      <c r="AG155">
        <v>0.3453826371364821</v>
      </c>
      <c r="AH155">
        <v>-0.8531293667720985</v>
      </c>
      <c r="AI155">
        <v>-0.63373402341883045</v>
      </c>
      <c r="AK155">
        <v>0.34188034188034067</v>
      </c>
      <c r="AL155">
        <v>31.112694496939696</v>
      </c>
      <c r="AM155">
        <v>18.123290556758626</v>
      </c>
      <c r="AN155">
        <v>4.0999999999999996</v>
      </c>
      <c r="AO155">
        <v>4.68</v>
      </c>
    </row>
    <row r="156" spans="1:41" x14ac:dyDescent="0.3">
      <c r="A156" s="33">
        <v>21854</v>
      </c>
      <c r="B156">
        <v>1.5746</v>
      </c>
      <c r="C156">
        <v>0.29880239807111852</v>
      </c>
      <c r="D156">
        <v>1.0715054547475</v>
      </c>
      <c r="E156">
        <v>0.86221518629502003</v>
      </c>
      <c r="F156">
        <v>2.1109393265206</v>
      </c>
      <c r="G156">
        <v>2.0488385944014</v>
      </c>
      <c r="H156">
        <v>1.7870389102433999</v>
      </c>
      <c r="I156">
        <v>1.5037170533904001</v>
      </c>
      <c r="J156">
        <v>1.7360577661698999</v>
      </c>
      <c r="K156">
        <v>1.69</v>
      </c>
      <c r="L156">
        <v>1.23</v>
      </c>
      <c r="M156">
        <v>1.34</v>
      </c>
      <c r="N156">
        <v>-0.33</v>
      </c>
      <c r="O156">
        <v>-4.0000000000000036E-2</v>
      </c>
      <c r="P156">
        <v>4.8850000000000007</v>
      </c>
      <c r="Q156">
        <v>3.79</v>
      </c>
      <c r="R156">
        <v>-1.26</v>
      </c>
      <c r="S156">
        <v>1.89</v>
      </c>
      <c r="T156">
        <v>1.17</v>
      </c>
      <c r="U156">
        <v>1.67</v>
      </c>
      <c r="V156">
        <v>4.05</v>
      </c>
      <c r="W156">
        <v>1.3</v>
      </c>
      <c r="X156">
        <v>0.89</v>
      </c>
      <c r="Y156">
        <v>0.87</v>
      </c>
      <c r="Z156">
        <v>2.34</v>
      </c>
      <c r="AA156">
        <v>0.62</v>
      </c>
      <c r="AB156">
        <v>0.16</v>
      </c>
      <c r="AC156">
        <v>6.7519635165948833</v>
      </c>
      <c r="AD156">
        <v>1.4667583013817431</v>
      </c>
      <c r="AE156">
        <v>2.9247700889491801</v>
      </c>
      <c r="AF156">
        <v>2.3092808921581831</v>
      </c>
      <c r="AG156">
        <v>2.6553676164939422</v>
      </c>
      <c r="AH156">
        <v>-4.9452315604603392E-3</v>
      </c>
      <c r="AI156">
        <v>2.7505814147602559</v>
      </c>
      <c r="AK156">
        <v>0</v>
      </c>
      <c r="AL156">
        <v>31.696284724022597</v>
      </c>
      <c r="AM156">
        <v>18.021962441515434</v>
      </c>
      <c r="AN156">
        <v>4</v>
      </c>
      <c r="AO156">
        <v>4.53</v>
      </c>
    </row>
    <row r="157" spans="1:41" x14ac:dyDescent="0.3">
      <c r="A157" s="33">
        <v>21884</v>
      </c>
      <c r="B157">
        <v>1.8557000000000001</v>
      </c>
      <c r="C157">
        <v>0.25203330570275906</v>
      </c>
      <c r="D157">
        <v>8.7189684980086002E-2</v>
      </c>
      <c r="E157">
        <v>-0.23287623556689999</v>
      </c>
      <c r="F157">
        <v>-0.91473772840746004</v>
      </c>
      <c r="G157">
        <v>-0.39978989144389998</v>
      </c>
      <c r="H157">
        <v>-0.94905260368355993</v>
      </c>
      <c r="I157">
        <v>-1.1873716917271999</v>
      </c>
      <c r="J157">
        <v>-1.2005436424041001</v>
      </c>
      <c r="K157">
        <v>0.47</v>
      </c>
      <c r="L157">
        <v>1.78</v>
      </c>
      <c r="M157">
        <v>4.1399999999999997</v>
      </c>
      <c r="N157">
        <v>0.37</v>
      </c>
      <c r="O157">
        <v>-0.12</v>
      </c>
      <c r="P157">
        <v>5.4950000000000001</v>
      </c>
      <c r="Q157">
        <v>1.25</v>
      </c>
      <c r="R157">
        <v>-0.1</v>
      </c>
      <c r="S157">
        <v>2.81</v>
      </c>
      <c r="T157">
        <v>-0.41</v>
      </c>
      <c r="U157">
        <v>2.4</v>
      </c>
      <c r="V157">
        <v>8.6199999999999992</v>
      </c>
      <c r="W157">
        <v>-1.23</v>
      </c>
      <c r="X157">
        <v>0.4</v>
      </c>
      <c r="Y157">
        <v>2.35</v>
      </c>
      <c r="Z157">
        <v>5.62</v>
      </c>
      <c r="AA157">
        <v>1.42</v>
      </c>
      <c r="AB157">
        <v>-1.28</v>
      </c>
      <c r="AC157">
        <v>4.0821170048653155</v>
      </c>
      <c r="AD157">
        <v>-0.68089050496408232</v>
      </c>
      <c r="AE157">
        <v>2.2118060641570292</v>
      </c>
      <c r="AF157">
        <v>-2.455349102629123E-2</v>
      </c>
      <c r="AG157">
        <v>-0.22007837981218303</v>
      </c>
      <c r="AH157">
        <v>0.35854701911426368</v>
      </c>
      <c r="AI157">
        <v>-0.93239160385929498</v>
      </c>
      <c r="AK157">
        <v>0.20442930153321548</v>
      </c>
      <c r="AL157">
        <v>31.406931389372232</v>
      </c>
      <c r="AM157">
        <v>18.071789130570217</v>
      </c>
      <c r="AN157">
        <v>4.4400000000000004</v>
      </c>
      <c r="AO157">
        <v>4.53</v>
      </c>
    </row>
    <row r="158" spans="1:41" x14ac:dyDescent="0.3">
      <c r="A158" s="33">
        <v>21915</v>
      </c>
      <c r="B158">
        <v>2.8043</v>
      </c>
      <c r="C158">
        <v>0.24774766305657447</v>
      </c>
      <c r="D158">
        <v>0.34179117794418001</v>
      </c>
      <c r="E158">
        <v>0.48483627783853001</v>
      </c>
      <c r="F158">
        <v>-0.71745101766234998</v>
      </c>
      <c r="G158">
        <v>-1.2100436553280001</v>
      </c>
      <c r="H158">
        <v>-2.4037255656070999</v>
      </c>
      <c r="I158">
        <v>-1.5890841709248</v>
      </c>
      <c r="J158">
        <v>-3.1837982422622</v>
      </c>
      <c r="K158">
        <v>2.83</v>
      </c>
      <c r="L158">
        <v>3.12</v>
      </c>
      <c r="M158">
        <v>2.99</v>
      </c>
      <c r="N158">
        <v>3.5</v>
      </c>
      <c r="O158">
        <v>3.1</v>
      </c>
      <c r="P158">
        <v>1.4700000000000002</v>
      </c>
      <c r="Q158">
        <v>1.23</v>
      </c>
      <c r="R158">
        <v>5.16</v>
      </c>
      <c r="S158">
        <v>1.59</v>
      </c>
      <c r="T158">
        <v>4.2300000000000004</v>
      </c>
      <c r="U158">
        <v>3.19</v>
      </c>
      <c r="V158">
        <v>3.8</v>
      </c>
      <c r="W158">
        <v>4.3099999999999996</v>
      </c>
      <c r="X158">
        <v>2.14</v>
      </c>
      <c r="Y158">
        <v>2.68</v>
      </c>
      <c r="Z158">
        <v>-1.67</v>
      </c>
      <c r="AA158">
        <v>0.51</v>
      </c>
      <c r="AB158">
        <v>2.79</v>
      </c>
      <c r="AC158">
        <v>3.6027818948808799</v>
      </c>
      <c r="AD158">
        <v>-0.57967373162721714</v>
      </c>
      <c r="AE158">
        <v>3.1599312123817613</v>
      </c>
      <c r="AF158">
        <v>-0.8309316376271858</v>
      </c>
      <c r="AG158">
        <v>-0.79610501504090436</v>
      </c>
      <c r="AH158">
        <v>-0.37697728280687848</v>
      </c>
      <c r="AI158">
        <v>-0.17438975820833758</v>
      </c>
      <c r="AK158">
        <v>-0.13600816048963127</v>
      </c>
      <c r="AL158">
        <v>31.939072813646131</v>
      </c>
      <c r="AM158">
        <v>18.624728977900109</v>
      </c>
      <c r="AN158">
        <v>4.4000000000000004</v>
      </c>
      <c r="AO158">
        <v>4.6900000000000004</v>
      </c>
    </row>
    <row r="159" spans="1:41" x14ac:dyDescent="0.3">
      <c r="A159" s="33">
        <v>21946</v>
      </c>
      <c r="B159">
        <v>-6.6243999999999996</v>
      </c>
      <c r="C159">
        <v>0.33919282661638572</v>
      </c>
      <c r="D159">
        <v>0.67164230964343996</v>
      </c>
      <c r="E159">
        <v>0.94434891781981001</v>
      </c>
      <c r="F159">
        <v>1.5409968992365</v>
      </c>
      <c r="G159">
        <v>1.0083634853787</v>
      </c>
      <c r="H159">
        <v>2.6651018152847001</v>
      </c>
      <c r="I159">
        <v>1.1183384685610001</v>
      </c>
      <c r="J159">
        <v>0.75621230778947002</v>
      </c>
      <c r="K159">
        <v>-1.59</v>
      </c>
      <c r="L159">
        <v>-7.1</v>
      </c>
      <c r="M159">
        <v>-8.8000000000000007</v>
      </c>
      <c r="N159">
        <v>-4.84</v>
      </c>
      <c r="O159">
        <v>-5.71</v>
      </c>
      <c r="P159">
        <v>-7.1050000000000004</v>
      </c>
      <c r="Q159">
        <v>-3.36</v>
      </c>
      <c r="R159">
        <v>-11.17</v>
      </c>
      <c r="S159">
        <v>-8</v>
      </c>
      <c r="T159">
        <v>-7.49</v>
      </c>
      <c r="U159">
        <v>-9.58</v>
      </c>
      <c r="V159">
        <v>-9.64</v>
      </c>
      <c r="W159">
        <v>0.95</v>
      </c>
      <c r="X159">
        <v>-2.0699999999999998</v>
      </c>
      <c r="Y159">
        <v>-5.65</v>
      </c>
      <c r="Z159">
        <v>-6.38</v>
      </c>
      <c r="AA159">
        <v>-4.4000000000000004</v>
      </c>
      <c r="AB159">
        <v>-4.5599999999999996</v>
      </c>
      <c r="AC159">
        <v>-1.034444811268842</v>
      </c>
      <c r="AD159">
        <v>3.1427127333116811</v>
      </c>
      <c r="AE159">
        <v>-4.757935681044656</v>
      </c>
      <c r="AF159">
        <v>1.3560794105333063</v>
      </c>
      <c r="AG159">
        <v>1.9095041670837754</v>
      </c>
      <c r="AH159">
        <v>0.8705760146414887</v>
      </c>
      <c r="AI159">
        <v>5.5830240040743995E-2</v>
      </c>
      <c r="AK159">
        <v>0.13619339462036528</v>
      </c>
      <c r="AL159">
        <v>29.763171415752712</v>
      </c>
      <c r="AM159">
        <v>18.338284994375567</v>
      </c>
      <c r="AN159">
        <v>3.99</v>
      </c>
      <c r="AO159">
        <v>4.72</v>
      </c>
    </row>
    <row r="160" spans="1:41" x14ac:dyDescent="0.3">
      <c r="A160" s="33">
        <v>21975</v>
      </c>
      <c r="B160">
        <v>1.4419</v>
      </c>
      <c r="C160">
        <v>0.28601859454007172</v>
      </c>
      <c r="D160">
        <v>0.49873159956511992</v>
      </c>
      <c r="E160">
        <v>0.83443391811650003</v>
      </c>
      <c r="F160">
        <v>0.71803896219495</v>
      </c>
      <c r="G160">
        <v>1.1523328981781999</v>
      </c>
      <c r="H160">
        <v>1.4736069157724001</v>
      </c>
      <c r="I160">
        <v>2.0387523547437998</v>
      </c>
      <c r="J160">
        <v>1.639079492764</v>
      </c>
      <c r="K160">
        <v>0.34</v>
      </c>
      <c r="L160">
        <v>1.44</v>
      </c>
      <c r="M160">
        <v>2.2999999999999998</v>
      </c>
      <c r="N160">
        <v>-0.97</v>
      </c>
      <c r="O160">
        <v>-2.4450000000000003</v>
      </c>
      <c r="P160">
        <v>3.73</v>
      </c>
      <c r="Q160">
        <v>2.93</v>
      </c>
      <c r="R160">
        <v>-2.2000000000000002</v>
      </c>
      <c r="S160">
        <v>1.24</v>
      </c>
      <c r="T160">
        <v>-3.43</v>
      </c>
      <c r="U160">
        <v>0.52</v>
      </c>
      <c r="V160">
        <v>4.3899999999999997</v>
      </c>
      <c r="W160">
        <v>8.36</v>
      </c>
      <c r="X160">
        <v>2.77</v>
      </c>
      <c r="Y160">
        <v>4.21</v>
      </c>
      <c r="Z160">
        <v>0.31</v>
      </c>
      <c r="AA160">
        <v>-0.67</v>
      </c>
      <c r="AB160">
        <v>0.26</v>
      </c>
      <c r="AC160">
        <v>-0.33359279439565404</v>
      </c>
      <c r="AD160">
        <v>0.89781060221565401</v>
      </c>
      <c r="AE160">
        <v>0.53238039673277893</v>
      </c>
      <c r="AF160">
        <v>-0.41209660794695457</v>
      </c>
      <c r="AG160">
        <v>-1.6180281571613109</v>
      </c>
      <c r="AH160">
        <v>1.5937231825426057</v>
      </c>
      <c r="AI160">
        <v>-0.95128297323613387</v>
      </c>
      <c r="AK160">
        <v>0</v>
      </c>
      <c r="AL160">
        <v>29.75230491768167</v>
      </c>
      <c r="AM160">
        <v>17.545275108945983</v>
      </c>
      <c r="AN160">
        <v>4.1900000000000004</v>
      </c>
      <c r="AO160">
        <v>4.49</v>
      </c>
    </row>
    <row r="161" spans="1:41" x14ac:dyDescent="0.3">
      <c r="A161" s="33">
        <v>22006</v>
      </c>
      <c r="B161">
        <v>-1.2822</v>
      </c>
      <c r="C161">
        <v>0.31785490478644096</v>
      </c>
      <c r="D161">
        <v>1.1915877462096001</v>
      </c>
      <c r="E161">
        <v>1.4124625797665</v>
      </c>
      <c r="F161">
        <v>2.9169960474307999</v>
      </c>
      <c r="G161">
        <v>3.1949000894720996</v>
      </c>
      <c r="H161">
        <v>3.3963726642698</v>
      </c>
      <c r="I161">
        <v>2.8206189097031</v>
      </c>
      <c r="J161">
        <v>4.9755120213713004</v>
      </c>
      <c r="K161">
        <v>-2.85</v>
      </c>
      <c r="L161">
        <v>-1.02</v>
      </c>
      <c r="M161">
        <v>-0.45</v>
      </c>
      <c r="N161">
        <v>-6.32</v>
      </c>
      <c r="O161">
        <v>-3.23</v>
      </c>
      <c r="P161">
        <v>-0.38</v>
      </c>
      <c r="Q161">
        <v>-1.41</v>
      </c>
      <c r="R161">
        <v>-4.38</v>
      </c>
      <c r="S161">
        <v>-3.57</v>
      </c>
      <c r="T161">
        <v>-0.8</v>
      </c>
      <c r="U161">
        <v>-2.15</v>
      </c>
      <c r="V161">
        <v>1.08</v>
      </c>
      <c r="W161">
        <v>0.14000000000000001</v>
      </c>
      <c r="X161">
        <v>1.75</v>
      </c>
      <c r="Y161">
        <v>0.1</v>
      </c>
      <c r="Z161">
        <v>1.61</v>
      </c>
      <c r="AA161">
        <v>0.38</v>
      </c>
      <c r="AB161">
        <v>-3.37</v>
      </c>
      <c r="AC161">
        <v>-2.2313957380337701E-2</v>
      </c>
      <c r="AD161">
        <v>-1.472628876708526</v>
      </c>
      <c r="AE161">
        <v>-0.72542618788538071</v>
      </c>
      <c r="AF161">
        <v>0.57364857826109894</v>
      </c>
      <c r="AG161">
        <v>-0.25038940552800648</v>
      </c>
      <c r="AH161">
        <v>1.2791118619524644</v>
      </c>
      <c r="AI161">
        <v>2.5914074148893906</v>
      </c>
      <c r="AK161">
        <v>0.44202652159128775</v>
      </c>
      <c r="AL161">
        <v>29.170357263389956</v>
      </c>
      <c r="AM161">
        <v>17.286020720522153</v>
      </c>
      <c r="AN161">
        <v>3.02</v>
      </c>
      <c r="AO161">
        <v>4.25</v>
      </c>
    </row>
    <row r="162" spans="1:41" x14ac:dyDescent="0.3">
      <c r="A162" s="33">
        <v>22036</v>
      </c>
      <c r="B162">
        <v>-1.5270999999999999</v>
      </c>
      <c r="C162">
        <v>0.21170945044886036</v>
      </c>
      <c r="D162">
        <v>-0.20835238995436001</v>
      </c>
      <c r="E162">
        <v>-0.36609309808839002</v>
      </c>
      <c r="F162">
        <v>-0.64265048518833001</v>
      </c>
      <c r="G162">
        <v>-0.93204725262815002</v>
      </c>
      <c r="H162">
        <v>-1.3840996168582</v>
      </c>
      <c r="I162">
        <v>-1.6983959593717</v>
      </c>
      <c r="J162">
        <v>-2.0358392535255998</v>
      </c>
      <c r="K162">
        <v>-2.23</v>
      </c>
      <c r="L162">
        <v>-1.56</v>
      </c>
      <c r="M162">
        <v>-0.94</v>
      </c>
      <c r="N162">
        <v>-3.37</v>
      </c>
      <c r="O162">
        <v>-3.355</v>
      </c>
      <c r="P162">
        <v>0.17500000000000004</v>
      </c>
      <c r="Q162">
        <v>1.53</v>
      </c>
      <c r="R162">
        <v>-1.57</v>
      </c>
      <c r="S162">
        <v>-2.5499999999999998</v>
      </c>
      <c r="T162">
        <v>-4.26</v>
      </c>
      <c r="U162">
        <v>-4.78</v>
      </c>
      <c r="V162">
        <v>0.51</v>
      </c>
      <c r="W162">
        <v>-1.05</v>
      </c>
      <c r="X162">
        <v>1.38</v>
      </c>
      <c r="Y162">
        <v>-0.23</v>
      </c>
      <c r="Z162">
        <v>1.65</v>
      </c>
      <c r="AA162">
        <v>-0.51</v>
      </c>
      <c r="AB162">
        <v>-1.39</v>
      </c>
      <c r="AC162">
        <v>2.0868206673362311</v>
      </c>
      <c r="AD162">
        <v>2.1389715331936676</v>
      </c>
      <c r="AE162">
        <v>-0.29229082937523021</v>
      </c>
      <c r="AF162">
        <v>0.77098515111917454</v>
      </c>
      <c r="AG162">
        <v>1.0879650428688326</v>
      </c>
      <c r="AH162">
        <v>0.56713928273559588</v>
      </c>
      <c r="AI162">
        <v>-0.60048829237562273</v>
      </c>
      <c r="AK162">
        <v>0.10155721056195333</v>
      </c>
      <c r="AL162">
        <v>28.668681104407366</v>
      </c>
      <c r="AM162">
        <v>17.429766947597201</v>
      </c>
      <c r="AN162">
        <v>3.04</v>
      </c>
      <c r="AO162">
        <v>4.28</v>
      </c>
    </row>
    <row r="163" spans="1:41" x14ac:dyDescent="0.3">
      <c r="A163" s="33">
        <v>22067</v>
      </c>
      <c r="B163">
        <v>3.4098000000000002</v>
      </c>
      <c r="C163">
        <v>0.24141944982656316</v>
      </c>
      <c r="D163">
        <v>0.43691107413113006</v>
      </c>
      <c r="E163">
        <v>0.60154554011354999</v>
      </c>
      <c r="F163">
        <v>0.31438437355049997</v>
      </c>
      <c r="G163">
        <v>1.8972690333965001</v>
      </c>
      <c r="H163">
        <v>1.8972690333965001</v>
      </c>
      <c r="I163">
        <v>1.5174185534414</v>
      </c>
      <c r="J163">
        <v>2.4569758631887</v>
      </c>
      <c r="K163">
        <v>0.67</v>
      </c>
      <c r="L163">
        <v>3.39</v>
      </c>
      <c r="M163">
        <v>5.0199999999999996</v>
      </c>
      <c r="N163">
        <v>0.72</v>
      </c>
      <c r="O163">
        <v>0.76</v>
      </c>
      <c r="P163">
        <v>8.3550000000000004</v>
      </c>
      <c r="Q163">
        <v>6.51</v>
      </c>
      <c r="R163">
        <v>-0.68</v>
      </c>
      <c r="S163">
        <v>4.43</v>
      </c>
      <c r="T163">
        <v>-3.46</v>
      </c>
      <c r="U163">
        <v>4.17</v>
      </c>
      <c r="V163">
        <v>9.1199999999999992</v>
      </c>
      <c r="W163">
        <v>3.32</v>
      </c>
      <c r="X163">
        <v>1.49</v>
      </c>
      <c r="Y163">
        <v>3.14</v>
      </c>
      <c r="Z163">
        <v>13.72</v>
      </c>
      <c r="AA163">
        <v>-0.27</v>
      </c>
      <c r="AB163">
        <v>0.46</v>
      </c>
      <c r="AC163">
        <v>4.5037166593790978</v>
      </c>
      <c r="AD163">
        <v>1.6650005170808946</v>
      </c>
      <c r="AE163">
        <v>3.3785269329424716</v>
      </c>
      <c r="AF163">
        <v>-0.65848734619879945</v>
      </c>
      <c r="AG163">
        <v>-0.8732239394160568</v>
      </c>
      <c r="AH163">
        <v>2.3694997985934663E-3</v>
      </c>
      <c r="AI163">
        <v>-0.64064946343441731</v>
      </c>
      <c r="AK163">
        <v>0.1352722353736846</v>
      </c>
      <c r="AL163">
        <v>29.228554211177109</v>
      </c>
      <c r="AM163">
        <v>17.256170578727914</v>
      </c>
      <c r="AN163">
        <v>3.12</v>
      </c>
      <c r="AO163">
        <v>4.3499999999999996</v>
      </c>
    </row>
    <row r="164" spans="1:41" x14ac:dyDescent="0.3">
      <c r="A164" s="33">
        <v>22097</v>
      </c>
      <c r="B164">
        <v>2.2833000000000001</v>
      </c>
      <c r="C164">
        <v>0.19470328971937789</v>
      </c>
      <c r="D164">
        <v>1.3748991039755001</v>
      </c>
      <c r="E164">
        <v>0.81910522247384998</v>
      </c>
      <c r="F164">
        <v>2.1675678583917999</v>
      </c>
      <c r="G164">
        <v>1.5537373897847</v>
      </c>
      <c r="H164">
        <v>1.5537373897847</v>
      </c>
      <c r="I164">
        <v>1.7255523575133003</v>
      </c>
      <c r="J164">
        <v>2.8575956053242999</v>
      </c>
      <c r="K164">
        <v>2.2599999999999998</v>
      </c>
      <c r="L164">
        <v>2.31</v>
      </c>
      <c r="M164">
        <v>2.48</v>
      </c>
      <c r="N164">
        <v>2.21</v>
      </c>
      <c r="O164">
        <v>1.3149999999999999</v>
      </c>
      <c r="P164">
        <v>3.165</v>
      </c>
      <c r="Q164">
        <v>4.33</v>
      </c>
      <c r="R164">
        <v>0.81</v>
      </c>
      <c r="S164">
        <v>1.92</v>
      </c>
      <c r="T164">
        <v>3.52</v>
      </c>
      <c r="U164">
        <v>1.49</v>
      </c>
      <c r="V164">
        <v>1.1000000000000001</v>
      </c>
      <c r="W164">
        <v>-0.34</v>
      </c>
      <c r="X164">
        <v>5.77</v>
      </c>
      <c r="Y164">
        <v>3.84</v>
      </c>
      <c r="Z164">
        <v>-0.16</v>
      </c>
      <c r="AA164">
        <v>4.0599999999999996</v>
      </c>
      <c r="AB164">
        <v>2.34</v>
      </c>
      <c r="AC164">
        <v>2.7615062761506382</v>
      </c>
      <c r="AD164">
        <v>-3.0516750305153995E-2</v>
      </c>
      <c r="AE164">
        <v>2.2189139373316236</v>
      </c>
      <c r="AF164">
        <v>0.24547547163380479</v>
      </c>
      <c r="AG164">
        <v>-0.59273627097953252</v>
      </c>
      <c r="AH164">
        <v>0.75822196948156506</v>
      </c>
      <c r="AI164">
        <v>-1.14428260699585</v>
      </c>
      <c r="AK164">
        <v>-0.20263424518742745</v>
      </c>
      <c r="AL164">
        <v>29.781594330865435</v>
      </c>
      <c r="AM164">
        <v>17.823363817264745</v>
      </c>
      <c r="AN164">
        <v>2.19</v>
      </c>
      <c r="AO164">
        <v>4.1500000000000004</v>
      </c>
    </row>
    <row r="165" spans="1:41" x14ac:dyDescent="0.3">
      <c r="A165" s="33">
        <v>22128</v>
      </c>
      <c r="B165">
        <v>-2.2704999999999997</v>
      </c>
      <c r="C165">
        <v>0.14385447661824369</v>
      </c>
      <c r="D165">
        <v>0.31045926560324999</v>
      </c>
      <c r="E165">
        <v>1.5361231050671</v>
      </c>
      <c r="F165">
        <v>2.7150051015369998</v>
      </c>
      <c r="G165">
        <v>2.7054269678715999</v>
      </c>
      <c r="H165">
        <v>3.3931448774307005</v>
      </c>
      <c r="I165">
        <v>3.675505740842</v>
      </c>
      <c r="J165">
        <v>3.7025625224669998</v>
      </c>
      <c r="K165">
        <v>-1.55</v>
      </c>
      <c r="L165">
        <v>-2.36</v>
      </c>
      <c r="M165">
        <v>-4.01</v>
      </c>
      <c r="N165">
        <v>-1.29</v>
      </c>
      <c r="O165">
        <v>-1.7050000000000001</v>
      </c>
      <c r="P165">
        <v>-2.4700000000000002</v>
      </c>
      <c r="Q165">
        <v>-0.95</v>
      </c>
      <c r="R165">
        <v>-0.6</v>
      </c>
      <c r="S165">
        <v>-3.19</v>
      </c>
      <c r="T165">
        <v>0.7</v>
      </c>
      <c r="U165">
        <v>-5.93</v>
      </c>
      <c r="V165">
        <v>-4.49</v>
      </c>
      <c r="W165">
        <v>0.1</v>
      </c>
      <c r="X165">
        <v>-1.07</v>
      </c>
      <c r="Y165">
        <v>-3.01</v>
      </c>
      <c r="Z165">
        <v>-3.86</v>
      </c>
      <c r="AA165">
        <v>0.23</v>
      </c>
      <c r="AB165">
        <v>-2.2999999999999998</v>
      </c>
      <c r="AC165">
        <v>5.4763843648208521</v>
      </c>
      <c r="AD165">
        <v>2.7100362921005372</v>
      </c>
      <c r="AE165">
        <v>0.49934114709757615</v>
      </c>
      <c r="AF165">
        <v>-2.0258889168445204E-2</v>
      </c>
      <c r="AG165">
        <v>-1.2087143270627765</v>
      </c>
      <c r="AH165">
        <v>1.8530712068479005</v>
      </c>
      <c r="AI165">
        <v>0.17236017261721415</v>
      </c>
      <c r="AK165">
        <v>0.20304568527917954</v>
      </c>
      <c r="AL165">
        <v>29.18931942901979</v>
      </c>
      <c r="AM165">
        <v>17.376806472898117</v>
      </c>
      <c r="AN165">
        <v>2.19</v>
      </c>
      <c r="AO165">
        <v>3.9</v>
      </c>
    </row>
    <row r="166" spans="1:41" x14ac:dyDescent="0.3">
      <c r="A166" s="33">
        <v>22159</v>
      </c>
      <c r="B166">
        <v>3.2215000000000003</v>
      </c>
      <c r="C166">
        <v>0.14597301136416441</v>
      </c>
      <c r="D166">
        <v>0.12045436192834</v>
      </c>
      <c r="E166">
        <v>0.83011021481378</v>
      </c>
      <c r="F166">
        <v>-8.0428353077258999E-2</v>
      </c>
      <c r="G166">
        <v>-0.33414493063251999</v>
      </c>
      <c r="H166">
        <v>-0.23754766083643</v>
      </c>
      <c r="I166">
        <v>-0.67356366510806998</v>
      </c>
      <c r="J166">
        <v>-1.6061593844060003</v>
      </c>
      <c r="K166">
        <v>5.44</v>
      </c>
      <c r="L166">
        <v>3.1</v>
      </c>
      <c r="M166">
        <v>2.62</v>
      </c>
      <c r="N166">
        <v>2.41</v>
      </c>
      <c r="O166">
        <v>2.645</v>
      </c>
      <c r="P166">
        <v>3.71</v>
      </c>
      <c r="Q166">
        <v>4.51</v>
      </c>
      <c r="R166">
        <v>3.48</v>
      </c>
      <c r="S166">
        <v>1.86</v>
      </c>
      <c r="T166">
        <v>4.0999999999999996</v>
      </c>
      <c r="U166">
        <v>1.75</v>
      </c>
      <c r="V166">
        <v>0.67</v>
      </c>
      <c r="W166">
        <v>7.11</v>
      </c>
      <c r="X166">
        <v>4.4000000000000004</v>
      </c>
      <c r="Y166">
        <v>3.13</v>
      </c>
      <c r="Z166">
        <v>2.46</v>
      </c>
      <c r="AA166">
        <v>3.85</v>
      </c>
      <c r="AB166">
        <v>2.74</v>
      </c>
      <c r="AC166">
        <v>3.0978575564562849</v>
      </c>
      <c r="AD166">
        <v>4.6743940294564412</v>
      </c>
      <c r="AE166">
        <v>3.2088882754813364</v>
      </c>
      <c r="AF166">
        <v>1.0622653763132428</v>
      </c>
      <c r="AG166">
        <v>1.0216121759274888</v>
      </c>
      <c r="AH166">
        <v>1.7131510897672841</v>
      </c>
      <c r="AI166">
        <v>-0.54516667918339534</v>
      </c>
      <c r="AK166">
        <v>0</v>
      </c>
      <c r="AL166">
        <v>29.330552784958744</v>
      </c>
      <c r="AM166">
        <v>17.582113039577678</v>
      </c>
      <c r="AN166">
        <v>2.57</v>
      </c>
      <c r="AO166">
        <v>3.8</v>
      </c>
    </row>
    <row r="167" spans="1:41" x14ac:dyDescent="0.3">
      <c r="A167" s="33">
        <v>22189</v>
      </c>
      <c r="B167">
        <v>-5.8673000000000002</v>
      </c>
      <c r="C167">
        <v>0.16717548943385729</v>
      </c>
      <c r="D167">
        <v>0.31639018344153003</v>
      </c>
      <c r="E167">
        <v>0.29768598758981002</v>
      </c>
      <c r="F167">
        <v>0.17894480290416001</v>
      </c>
      <c r="G167">
        <v>0.49637021680566001</v>
      </c>
      <c r="H167">
        <v>0.57821050113394001</v>
      </c>
      <c r="I167">
        <v>0.75240313813691995</v>
      </c>
      <c r="J167">
        <v>-0.36221385105768</v>
      </c>
      <c r="K167">
        <v>-6.05</v>
      </c>
      <c r="L167">
        <v>-5.85</v>
      </c>
      <c r="M167">
        <v>-7.04</v>
      </c>
      <c r="N167">
        <v>-5.18</v>
      </c>
      <c r="O167">
        <v>-6.4250000000000007</v>
      </c>
      <c r="P167">
        <v>-6.6050000000000004</v>
      </c>
      <c r="Q167">
        <v>-3.43</v>
      </c>
      <c r="R167">
        <v>-5.68</v>
      </c>
      <c r="S167">
        <v>-7.41</v>
      </c>
      <c r="T167">
        <v>-1</v>
      </c>
      <c r="U167">
        <v>-6.9</v>
      </c>
      <c r="V167">
        <v>-8.41</v>
      </c>
      <c r="W167">
        <v>-5.91</v>
      </c>
      <c r="X167">
        <v>-4.4800000000000004</v>
      </c>
      <c r="Y167">
        <v>-8.39</v>
      </c>
      <c r="Z167">
        <v>-8.7100000000000009</v>
      </c>
      <c r="AA167">
        <v>-5.72</v>
      </c>
      <c r="AB167">
        <v>-5.73</v>
      </c>
      <c r="AC167">
        <v>-2.6116259477674708</v>
      </c>
      <c r="AD167">
        <v>1.8976259957409924</v>
      </c>
      <c r="AE167">
        <v>-4.4864937148970334</v>
      </c>
      <c r="AF167">
        <v>0.71972028341940053</v>
      </c>
      <c r="AG167">
        <v>0.92544090349755415</v>
      </c>
      <c r="AH167">
        <v>-0.25650338221274716</v>
      </c>
      <c r="AI167">
        <v>0.22217481224640068</v>
      </c>
      <c r="AK167">
        <v>0.47281323877068626</v>
      </c>
      <c r="AL167">
        <v>27.813660752115531</v>
      </c>
      <c r="AM167">
        <v>17.052015467817668</v>
      </c>
      <c r="AN167">
        <v>2.2999999999999998</v>
      </c>
      <c r="AO167">
        <v>3.8</v>
      </c>
    </row>
    <row r="168" spans="1:41" x14ac:dyDescent="0.3">
      <c r="A168" s="33">
        <v>22220</v>
      </c>
      <c r="B168">
        <v>-0.47049999999999997</v>
      </c>
      <c r="C168">
        <v>0.20405945194750252</v>
      </c>
      <c r="D168">
        <v>0.33403205084860998</v>
      </c>
      <c r="E168">
        <v>3.3637610806241003E-2</v>
      </c>
      <c r="F168">
        <v>7.2666508742392E-2</v>
      </c>
      <c r="G168">
        <v>-0.17030778716527001</v>
      </c>
      <c r="H168">
        <v>-0.60314005907042001</v>
      </c>
      <c r="I168">
        <v>0.15209545817642001</v>
      </c>
      <c r="J168">
        <v>-0.35335175221754</v>
      </c>
      <c r="K168">
        <v>-2.76</v>
      </c>
      <c r="L168">
        <v>-0.1</v>
      </c>
      <c r="M168">
        <v>-0.85</v>
      </c>
      <c r="N168">
        <v>0.32</v>
      </c>
      <c r="O168">
        <v>-1.76</v>
      </c>
      <c r="P168">
        <v>-0.745</v>
      </c>
      <c r="Q168">
        <v>1.67</v>
      </c>
      <c r="R168">
        <v>-1.34</v>
      </c>
      <c r="S168">
        <v>-1.94</v>
      </c>
      <c r="T168">
        <v>2.4300000000000002</v>
      </c>
      <c r="U168">
        <v>-0.31</v>
      </c>
      <c r="V168">
        <v>-2.3199999999999998</v>
      </c>
      <c r="W168">
        <v>0.14000000000000001</v>
      </c>
      <c r="X168">
        <v>-0.33</v>
      </c>
      <c r="Y168">
        <v>0.23</v>
      </c>
      <c r="Z168">
        <v>-3.49</v>
      </c>
      <c r="AA168">
        <v>-0.1</v>
      </c>
      <c r="AB168">
        <v>-1.17</v>
      </c>
      <c r="AC168">
        <v>-3.5467128027681816</v>
      </c>
      <c r="AD168">
        <v>0.51704387132727181</v>
      </c>
      <c r="AE168">
        <v>-1.0010500525026278</v>
      </c>
      <c r="AF168">
        <v>-0.67768387053166457</v>
      </c>
      <c r="AG168">
        <v>-0.81197252932722064</v>
      </c>
      <c r="AH168">
        <v>0.49839557588586825</v>
      </c>
      <c r="AI168">
        <v>0.56420242434058743</v>
      </c>
      <c r="AK168">
        <v>0.10084033613446675</v>
      </c>
      <c r="AL168">
        <v>27.62976736043991</v>
      </c>
      <c r="AM168">
        <v>16.605104536251027</v>
      </c>
      <c r="AN168">
        <v>2.12</v>
      </c>
      <c r="AO168">
        <v>3.89</v>
      </c>
    </row>
    <row r="169" spans="1:41" x14ac:dyDescent="0.3">
      <c r="A169" s="33">
        <v>22250</v>
      </c>
      <c r="B169">
        <v>4.8616999999999999</v>
      </c>
      <c r="C169">
        <v>0.12689782433807917</v>
      </c>
      <c r="D169">
        <v>7.9851053917752005E-2</v>
      </c>
      <c r="E169">
        <v>5.6524676935640006E-2</v>
      </c>
      <c r="F169">
        <v>-0.52486656184238001</v>
      </c>
      <c r="G169">
        <v>-0.42408969188125001</v>
      </c>
      <c r="H169">
        <v>-1.8884301398142</v>
      </c>
      <c r="I169">
        <v>-1.6624086454152001</v>
      </c>
      <c r="J169">
        <v>-1.4388489208633</v>
      </c>
      <c r="K169">
        <v>1.42</v>
      </c>
      <c r="L169">
        <v>4.6500000000000004</v>
      </c>
      <c r="M169">
        <v>5.55</v>
      </c>
      <c r="N169">
        <v>3.97</v>
      </c>
      <c r="O169">
        <v>2.91</v>
      </c>
      <c r="P169">
        <v>7.1449999999999996</v>
      </c>
      <c r="Q169">
        <v>8.66</v>
      </c>
      <c r="R169">
        <v>-0.66</v>
      </c>
      <c r="S169">
        <v>5.04</v>
      </c>
      <c r="T169">
        <v>3.4</v>
      </c>
      <c r="U169">
        <v>5.1100000000000003</v>
      </c>
      <c r="V169">
        <v>6.77</v>
      </c>
      <c r="W169">
        <v>4.1900000000000004</v>
      </c>
      <c r="X169">
        <v>3.73</v>
      </c>
      <c r="Y169">
        <v>6.92</v>
      </c>
      <c r="Z169">
        <v>4.04</v>
      </c>
      <c r="AA169">
        <v>7.85</v>
      </c>
      <c r="AB169">
        <v>6.1</v>
      </c>
      <c r="AC169">
        <v>-2.0428500249128012</v>
      </c>
      <c r="AD169">
        <v>0.81161830838414328</v>
      </c>
      <c r="AE169">
        <v>1.7819261773440953</v>
      </c>
      <c r="AF169">
        <v>1.6076737519732376E-2</v>
      </c>
      <c r="AG169">
        <v>2.4528013828795103E-2</v>
      </c>
      <c r="AH169">
        <v>0.46195652173912638</v>
      </c>
      <c r="AI169">
        <v>-1.2928229345146813</v>
      </c>
      <c r="AK169">
        <v>0.1007387508394908</v>
      </c>
      <c r="AL169">
        <v>28.572651249040575</v>
      </c>
      <c r="AM169">
        <v>17.146088452419008</v>
      </c>
      <c r="AN169">
        <v>2.4</v>
      </c>
      <c r="AO169">
        <v>3.93</v>
      </c>
    </row>
    <row r="170" spans="1:41" x14ac:dyDescent="0.3">
      <c r="A170" s="33">
        <v>22281</v>
      </c>
      <c r="B170">
        <v>4.8536999999999999</v>
      </c>
      <c r="C170">
        <v>0.15657932369734784</v>
      </c>
      <c r="D170">
        <v>0.55295147162031</v>
      </c>
      <c r="E170">
        <v>1.1715058660580999</v>
      </c>
      <c r="F170">
        <v>2.0627250921106</v>
      </c>
      <c r="G170">
        <v>2.2008519650217</v>
      </c>
      <c r="H170">
        <v>2.9078895982274999</v>
      </c>
      <c r="I170">
        <v>2.9732188522623999</v>
      </c>
      <c r="J170">
        <v>3.3076205564027994</v>
      </c>
      <c r="K170">
        <v>2.5099999999999998</v>
      </c>
      <c r="L170">
        <v>5.01</v>
      </c>
      <c r="M170">
        <v>3.5</v>
      </c>
      <c r="N170">
        <v>2.93</v>
      </c>
      <c r="O170">
        <v>5.24</v>
      </c>
      <c r="P170">
        <v>7.0549999999999997</v>
      </c>
      <c r="Q170">
        <v>4.4800000000000004</v>
      </c>
      <c r="R170">
        <v>-0.41</v>
      </c>
      <c r="S170">
        <v>3.97</v>
      </c>
      <c r="T170">
        <v>5.3</v>
      </c>
      <c r="U170">
        <v>2.85</v>
      </c>
      <c r="V170">
        <v>3.82</v>
      </c>
      <c r="W170">
        <v>12.45</v>
      </c>
      <c r="X170">
        <v>6.35</v>
      </c>
      <c r="Y170">
        <v>2.2599999999999998</v>
      </c>
      <c r="Z170">
        <v>6.22</v>
      </c>
      <c r="AA170">
        <v>5.65</v>
      </c>
      <c r="AB170">
        <v>3.47</v>
      </c>
      <c r="AC170">
        <v>2.1363173957273718</v>
      </c>
      <c r="AD170">
        <v>-1.6896072350631619</v>
      </c>
      <c r="AE170">
        <v>3.7585104904821476</v>
      </c>
      <c r="AF170">
        <v>1.566125074398883</v>
      </c>
      <c r="AG170">
        <v>1.8227834630668793</v>
      </c>
      <c r="AH170">
        <v>0.78892795960689988</v>
      </c>
      <c r="AI170">
        <v>-6.4068944426021179E-2</v>
      </c>
      <c r="AK170">
        <v>0.10063737001007045</v>
      </c>
      <c r="AL170">
        <v>30.402209708727241</v>
      </c>
      <c r="AM170">
        <v>17.562090833957125</v>
      </c>
      <c r="AN170">
        <v>2.2000000000000002</v>
      </c>
      <c r="AO170">
        <v>3.84</v>
      </c>
    </row>
    <row r="171" spans="1:41" x14ac:dyDescent="0.3">
      <c r="A171" s="33">
        <v>22312</v>
      </c>
      <c r="B171">
        <v>6.3951999999999991</v>
      </c>
      <c r="C171">
        <v>0.17352463694109144</v>
      </c>
      <c r="D171">
        <v>6.4683053040109004E-2</v>
      </c>
      <c r="E171">
        <v>-0.33285862641692998</v>
      </c>
      <c r="F171">
        <v>-0.59431559056396999</v>
      </c>
      <c r="G171">
        <v>-0.52211187821450999</v>
      </c>
      <c r="H171">
        <v>-0.80353166689254985</v>
      </c>
      <c r="I171">
        <v>-1.1041369973802999</v>
      </c>
      <c r="J171">
        <v>-1.2611967036903999</v>
      </c>
      <c r="K171">
        <v>8.73</v>
      </c>
      <c r="L171">
        <v>5.98</v>
      </c>
      <c r="M171">
        <v>4.4800000000000004</v>
      </c>
      <c r="N171">
        <v>10.46</v>
      </c>
      <c r="O171">
        <v>8.9849999999999994</v>
      </c>
      <c r="P171">
        <v>5.3949999999999996</v>
      </c>
      <c r="Q171">
        <v>5.41</v>
      </c>
      <c r="R171">
        <v>8.36</v>
      </c>
      <c r="S171">
        <v>6.29</v>
      </c>
      <c r="T171">
        <v>9.76</v>
      </c>
      <c r="U171">
        <v>6.38</v>
      </c>
      <c r="V171">
        <v>3.1</v>
      </c>
      <c r="W171">
        <v>7.89</v>
      </c>
      <c r="X171">
        <v>4.95</v>
      </c>
      <c r="Y171">
        <v>2.94</v>
      </c>
      <c r="Z171">
        <v>6.05</v>
      </c>
      <c r="AA171">
        <v>7.41</v>
      </c>
      <c r="AB171">
        <v>7.99</v>
      </c>
      <c r="AC171">
        <v>3.6155378486055767</v>
      </c>
      <c r="AD171">
        <v>-4.5934144484328527</v>
      </c>
      <c r="AE171">
        <v>5.3632407097422341</v>
      </c>
      <c r="AF171">
        <v>1.8672790052059351</v>
      </c>
      <c r="AG171">
        <v>2.5752032477065478</v>
      </c>
      <c r="AH171">
        <v>1.1786017802030591</v>
      </c>
      <c r="AI171">
        <v>3.4124933666257684</v>
      </c>
      <c r="AK171">
        <v>0</v>
      </c>
      <c r="AL171">
        <v>32.118049930758197</v>
      </c>
      <c r="AM171">
        <v>18.470416986477179</v>
      </c>
      <c r="AN171">
        <v>2.2799999999999998</v>
      </c>
      <c r="AO171">
        <v>3.84</v>
      </c>
    </row>
    <row r="172" spans="1:41" x14ac:dyDescent="0.3">
      <c r="A172" s="33">
        <v>22340</v>
      </c>
      <c r="B172">
        <v>3.7005000000000003</v>
      </c>
      <c r="C172">
        <v>0.16715147293533406</v>
      </c>
      <c r="D172">
        <v>0.11572596982451001</v>
      </c>
      <c r="E172">
        <v>0.32600279729920001</v>
      </c>
      <c r="F172">
        <v>0.90277605494228985</v>
      </c>
      <c r="G172">
        <v>0.78829940401024001</v>
      </c>
      <c r="H172">
        <v>1.6317926296065</v>
      </c>
      <c r="I172">
        <v>1.8526551583138997</v>
      </c>
      <c r="J172">
        <v>2.4232648048374998</v>
      </c>
      <c r="K172">
        <v>6.01</v>
      </c>
      <c r="L172">
        <v>3.12</v>
      </c>
      <c r="M172">
        <v>3.95</v>
      </c>
      <c r="N172">
        <v>3.5</v>
      </c>
      <c r="O172">
        <v>5.93</v>
      </c>
      <c r="P172">
        <v>4.3550000000000004</v>
      </c>
      <c r="Q172">
        <v>6.61</v>
      </c>
      <c r="R172">
        <v>3.98</v>
      </c>
      <c r="S172">
        <v>5.71</v>
      </c>
      <c r="T172">
        <v>0.73</v>
      </c>
      <c r="U172">
        <v>2.73</v>
      </c>
      <c r="V172">
        <v>3.15</v>
      </c>
      <c r="W172">
        <v>0.75</v>
      </c>
      <c r="X172">
        <v>3.63</v>
      </c>
      <c r="Y172">
        <v>4.96</v>
      </c>
      <c r="Z172">
        <v>5.2</v>
      </c>
      <c r="AA172">
        <v>7.09</v>
      </c>
      <c r="AB172">
        <v>4.95</v>
      </c>
      <c r="AC172">
        <v>2.7299817360376899</v>
      </c>
      <c r="AD172">
        <v>-1.3860612082023605</v>
      </c>
      <c r="AE172">
        <v>2.8406202338586706</v>
      </c>
      <c r="AF172">
        <v>-1.4089627513186986</v>
      </c>
      <c r="AG172">
        <v>-2.4017259846899286</v>
      </c>
      <c r="AH172">
        <v>1.0366702769611713</v>
      </c>
      <c r="AI172">
        <v>3.4894119341303487</v>
      </c>
      <c r="AK172">
        <v>0</v>
      </c>
      <c r="AL172">
        <v>33.227958422510284</v>
      </c>
      <c r="AM172">
        <v>19.23401449829835</v>
      </c>
      <c r="AN172">
        <v>2.58</v>
      </c>
      <c r="AO172">
        <v>3.78</v>
      </c>
    </row>
    <row r="173" spans="1:41" x14ac:dyDescent="0.3">
      <c r="A173" s="33">
        <v>22371</v>
      </c>
      <c r="B173">
        <v>3.0609999999999999</v>
      </c>
      <c r="C173">
        <v>0.20403852346329021</v>
      </c>
      <c r="D173">
        <v>0.32784477915727001</v>
      </c>
      <c r="E173">
        <v>0.44027918613688</v>
      </c>
      <c r="F173">
        <v>0.36496230472101998</v>
      </c>
      <c r="G173">
        <v>0.25294397746806002</v>
      </c>
      <c r="H173">
        <v>-0.60570458029799001</v>
      </c>
      <c r="I173">
        <v>0.16869985041305</v>
      </c>
      <c r="J173">
        <v>-2.3845510440672998E-2</v>
      </c>
      <c r="K173">
        <v>6.38</v>
      </c>
      <c r="L173">
        <v>2.54</v>
      </c>
      <c r="M173">
        <v>2.33</v>
      </c>
      <c r="N173">
        <v>2.99</v>
      </c>
      <c r="O173">
        <v>3.09</v>
      </c>
      <c r="P173">
        <v>5.22</v>
      </c>
      <c r="Q173">
        <v>4.8499999999999996</v>
      </c>
      <c r="R173">
        <v>3.43</v>
      </c>
      <c r="S173">
        <v>1.46</v>
      </c>
      <c r="T173">
        <v>1.42</v>
      </c>
      <c r="U173">
        <v>1.91</v>
      </c>
      <c r="V173">
        <v>3.01</v>
      </c>
      <c r="W173">
        <v>7.43</v>
      </c>
      <c r="X173">
        <v>2.02</v>
      </c>
      <c r="Y173">
        <v>5.86</v>
      </c>
      <c r="Z173">
        <v>3.8</v>
      </c>
      <c r="AA173">
        <v>4.6500000000000004</v>
      </c>
      <c r="AB173">
        <v>2.93</v>
      </c>
      <c r="AC173">
        <v>4.2200804716010065</v>
      </c>
      <c r="AD173">
        <v>-7.1532388597099654</v>
      </c>
      <c r="AE173">
        <v>3.0587653710683949</v>
      </c>
      <c r="AF173">
        <v>1.0748723853486686</v>
      </c>
      <c r="AG173">
        <v>1.2752019779824764</v>
      </c>
      <c r="AH173">
        <v>0.73725661780792429</v>
      </c>
      <c r="AI173">
        <v>-2.1248919492326879</v>
      </c>
      <c r="AK173">
        <v>-0.10053619302949901</v>
      </c>
      <c r="AL173">
        <v>34.255738171140102</v>
      </c>
      <c r="AM173">
        <v>19.844225272725566</v>
      </c>
      <c r="AN173">
        <v>2.42</v>
      </c>
      <c r="AO173">
        <v>3.74</v>
      </c>
    </row>
    <row r="174" spans="1:41" x14ac:dyDescent="0.3">
      <c r="A174" s="33">
        <v>22401</v>
      </c>
      <c r="B174">
        <v>0.5645</v>
      </c>
      <c r="C174">
        <v>0.17564978785871155</v>
      </c>
      <c r="D174">
        <v>0.28173183502458998</v>
      </c>
      <c r="E174">
        <v>0.12845665171899001</v>
      </c>
      <c r="F174">
        <v>0.53621287045445998</v>
      </c>
      <c r="G174">
        <v>0.66866085925447005</v>
      </c>
      <c r="H174">
        <v>1.2877257375507001</v>
      </c>
      <c r="I174">
        <v>1.1845297994781001</v>
      </c>
      <c r="J174">
        <v>1.5598683413876999</v>
      </c>
      <c r="K174">
        <v>1.45</v>
      </c>
      <c r="L174">
        <v>0.44</v>
      </c>
      <c r="M174">
        <v>-0.64</v>
      </c>
      <c r="N174">
        <v>2.96</v>
      </c>
      <c r="O174">
        <v>-3.25</v>
      </c>
      <c r="P174">
        <v>0.64999999999999991</v>
      </c>
      <c r="Q174">
        <v>-1.36</v>
      </c>
      <c r="R174">
        <v>-1.71</v>
      </c>
      <c r="S174">
        <v>-1.32</v>
      </c>
      <c r="T174">
        <v>4.76</v>
      </c>
      <c r="U174">
        <v>-0.71</v>
      </c>
      <c r="V174">
        <v>0.14000000000000001</v>
      </c>
      <c r="W174">
        <v>0.8</v>
      </c>
      <c r="X174">
        <v>1.85</v>
      </c>
      <c r="Y174">
        <v>0.59</v>
      </c>
      <c r="Z174">
        <v>-0.3</v>
      </c>
      <c r="AA174">
        <v>1.53</v>
      </c>
      <c r="AB174">
        <v>0.03</v>
      </c>
      <c r="AC174">
        <v>3.2860477644101271</v>
      </c>
      <c r="AD174">
        <v>-5.0449168371431092</v>
      </c>
      <c r="AE174">
        <v>1.6009113802614161</v>
      </c>
      <c r="AF174">
        <v>-0.83947739113884312</v>
      </c>
      <c r="AG174">
        <v>-1.2187640187954929</v>
      </c>
      <c r="AH174">
        <v>-0.39090494494754546</v>
      </c>
      <c r="AI174">
        <v>3.0069078022132212</v>
      </c>
      <c r="AK174">
        <v>0.10063737001007045</v>
      </c>
      <c r="AL174">
        <v>34.57473940506874</v>
      </c>
      <c r="AM174">
        <v>20.382842975754777</v>
      </c>
      <c r="AN174">
        <v>2.27</v>
      </c>
      <c r="AO174">
        <v>3.78</v>
      </c>
    </row>
    <row r="175" spans="1:41" x14ac:dyDescent="0.3">
      <c r="A175" s="33">
        <v>22432</v>
      </c>
      <c r="B175">
        <v>2.5893999999999999</v>
      </c>
      <c r="C175">
        <v>0.1586887399226633</v>
      </c>
      <c r="D175">
        <v>0.26036113795530003</v>
      </c>
      <c r="E175">
        <v>-7.3092308849126E-2</v>
      </c>
      <c r="F175">
        <v>-0.27699090119802999</v>
      </c>
      <c r="G175">
        <v>-0.44774983738224999</v>
      </c>
      <c r="H175">
        <v>-9.8967690855392018E-2</v>
      </c>
      <c r="I175">
        <v>0.32044589467175999</v>
      </c>
      <c r="J175">
        <v>0.9878095485847499</v>
      </c>
      <c r="K175">
        <v>3.74</v>
      </c>
      <c r="L175">
        <v>2.2599999999999998</v>
      </c>
      <c r="M175">
        <v>3.26</v>
      </c>
      <c r="N175">
        <v>2.86</v>
      </c>
      <c r="O175">
        <v>5.625</v>
      </c>
      <c r="P175">
        <v>2.3149999999999999</v>
      </c>
      <c r="Q175">
        <v>3.68</v>
      </c>
      <c r="R175">
        <v>1.3</v>
      </c>
      <c r="S175">
        <v>3.9</v>
      </c>
      <c r="T175">
        <v>0.15</v>
      </c>
      <c r="U175">
        <v>4.75</v>
      </c>
      <c r="V175">
        <v>3.8</v>
      </c>
      <c r="W175">
        <v>-1.04</v>
      </c>
      <c r="X175">
        <v>2.39</v>
      </c>
      <c r="Y175">
        <v>4.08</v>
      </c>
      <c r="Z175">
        <v>2.2799999999999998</v>
      </c>
      <c r="AA175">
        <v>3.99</v>
      </c>
      <c r="AB175">
        <v>4.29</v>
      </c>
      <c r="AC175">
        <v>1.1648122392211357</v>
      </c>
      <c r="AD175">
        <v>2.0082804098990215</v>
      </c>
      <c r="AE175">
        <v>1.8412511065210913</v>
      </c>
      <c r="AF175">
        <v>-0.55926086547749554</v>
      </c>
      <c r="AG175">
        <v>-1.2316581702489504</v>
      </c>
      <c r="AH175">
        <v>0.52543222796346267</v>
      </c>
      <c r="AI175">
        <v>0.8029947933712922</v>
      </c>
      <c r="AK175">
        <v>0</v>
      </c>
      <c r="AL175">
        <v>34.94299318922922</v>
      </c>
      <c r="AM175">
        <v>20.598606843297347</v>
      </c>
      <c r="AN175">
        <v>2.34</v>
      </c>
      <c r="AO175">
        <v>3.71</v>
      </c>
    </row>
    <row r="176" spans="1:41" x14ac:dyDescent="0.3">
      <c r="A176" s="33">
        <v>22462</v>
      </c>
      <c r="B176">
        <v>-2.8498999999999999</v>
      </c>
      <c r="C176">
        <v>0.19219433758066451</v>
      </c>
      <c r="D176">
        <v>0.20187834635301</v>
      </c>
      <c r="E176">
        <v>0.1143181280363</v>
      </c>
      <c r="F176">
        <v>-0.19188875363519001</v>
      </c>
      <c r="G176">
        <v>-5.8637981235856E-2</v>
      </c>
      <c r="H176">
        <v>-1.3137640406627</v>
      </c>
      <c r="I176">
        <v>-2.1592632110968002</v>
      </c>
      <c r="J176">
        <v>-2.8077908324627998</v>
      </c>
      <c r="K176">
        <v>-5.0999999999999996</v>
      </c>
      <c r="L176">
        <v>-2.5299999999999998</v>
      </c>
      <c r="M176">
        <v>-1.79</v>
      </c>
      <c r="N176">
        <v>-3.5</v>
      </c>
      <c r="O176">
        <v>-4.0049999999999999</v>
      </c>
      <c r="P176">
        <v>-2.395</v>
      </c>
      <c r="Q176">
        <v>-1.39</v>
      </c>
      <c r="R176">
        <v>-1.53</v>
      </c>
      <c r="S176">
        <v>-4.33</v>
      </c>
      <c r="T176">
        <v>-4.0199999999999996</v>
      </c>
      <c r="U176">
        <v>-0.25</v>
      </c>
      <c r="V176">
        <v>-3.16</v>
      </c>
      <c r="W176">
        <v>-3.99</v>
      </c>
      <c r="X176">
        <v>-1.87</v>
      </c>
      <c r="Y176">
        <v>0.54</v>
      </c>
      <c r="Z176">
        <v>-3.38</v>
      </c>
      <c r="AA176">
        <v>-2.64</v>
      </c>
      <c r="AB176">
        <v>-4.43</v>
      </c>
      <c r="AC176">
        <v>-2.0965801684138197</v>
      </c>
      <c r="AD176">
        <v>0.23507373601954207</v>
      </c>
      <c r="AE176">
        <v>-2.4511792316161518</v>
      </c>
      <c r="AF176">
        <v>-1.3247290520845167</v>
      </c>
      <c r="AG176">
        <v>-1.4478083907702555</v>
      </c>
      <c r="AH176">
        <v>-1.1473063242821269</v>
      </c>
      <c r="AI176">
        <v>0.62986956042136999</v>
      </c>
      <c r="AK176">
        <v>0.26809651474530849</v>
      </c>
      <c r="AL176">
        <v>34.069957031711823</v>
      </c>
      <c r="AM176">
        <v>20.332414551592297</v>
      </c>
      <c r="AN176">
        <v>2.27</v>
      </c>
      <c r="AO176">
        <v>3.88</v>
      </c>
    </row>
    <row r="177" spans="1:41" x14ac:dyDescent="0.3">
      <c r="A177" s="33">
        <v>22493</v>
      </c>
      <c r="B177">
        <v>2.9954999999999998</v>
      </c>
      <c r="C177">
        <v>0.17437231073402781</v>
      </c>
      <c r="D177">
        <v>0.36470405908038001</v>
      </c>
      <c r="E177">
        <v>0.49863652716776996</v>
      </c>
      <c r="F177">
        <v>0.19788129933852996</v>
      </c>
      <c r="G177">
        <v>-0.69968505742474996</v>
      </c>
      <c r="H177">
        <v>9.7295794659532003E-2</v>
      </c>
      <c r="I177">
        <v>0.11335916200314999</v>
      </c>
      <c r="J177">
        <v>-1.3619966134142E-2</v>
      </c>
      <c r="K177">
        <v>0.15</v>
      </c>
      <c r="L177">
        <v>3.41</v>
      </c>
      <c r="M177">
        <v>1.74</v>
      </c>
      <c r="N177">
        <v>1.77</v>
      </c>
      <c r="O177">
        <v>1.7349999999999999</v>
      </c>
      <c r="P177">
        <v>2.19</v>
      </c>
      <c r="Q177">
        <v>2.85</v>
      </c>
      <c r="R177">
        <v>6.15</v>
      </c>
      <c r="S177">
        <v>1.84</v>
      </c>
      <c r="T177">
        <v>2.2799999999999998</v>
      </c>
      <c r="U177">
        <v>3.02</v>
      </c>
      <c r="V177">
        <v>2.44</v>
      </c>
      <c r="W177">
        <v>6.43</v>
      </c>
      <c r="X177">
        <v>2.88</v>
      </c>
      <c r="Y177">
        <v>2.4500000000000002</v>
      </c>
      <c r="Z177">
        <v>3.5</v>
      </c>
      <c r="AA177">
        <v>3.63</v>
      </c>
      <c r="AB177">
        <v>-0.09</v>
      </c>
      <c r="AC177">
        <v>-4.8622081797437211</v>
      </c>
      <c r="AD177">
        <v>3.5233331501126619</v>
      </c>
      <c r="AE177">
        <v>0.71284305572056894</v>
      </c>
      <c r="AF177">
        <v>-1.4754557791963663</v>
      </c>
      <c r="AG177">
        <v>-2.1781670551853982</v>
      </c>
      <c r="AH177">
        <v>-6.3625792579924401E-2</v>
      </c>
      <c r="AI177">
        <v>0.48450567517226428</v>
      </c>
      <c r="AK177">
        <v>6.6844919786102075E-2</v>
      </c>
      <c r="AL177">
        <v>35.140962413056513</v>
      </c>
      <c r="AM177">
        <v>20.146643736827318</v>
      </c>
      <c r="AN177">
        <v>2.2599999999999998</v>
      </c>
      <c r="AO177">
        <v>3.92</v>
      </c>
    </row>
    <row r="178" spans="1:41" x14ac:dyDescent="0.3">
      <c r="A178" s="33">
        <v>22524</v>
      </c>
      <c r="B178">
        <v>2.6854</v>
      </c>
      <c r="C178">
        <v>0.13325489149578207</v>
      </c>
      <c r="D178">
        <v>0.42133551324127</v>
      </c>
      <c r="E178">
        <v>5.6130039428630006E-2</v>
      </c>
      <c r="F178">
        <v>0.19529429958740999</v>
      </c>
      <c r="G178">
        <v>0.35757096238543001</v>
      </c>
      <c r="H178">
        <v>-4.4743419631568998E-2</v>
      </c>
      <c r="I178">
        <v>-0.87574710831456992</v>
      </c>
      <c r="J178">
        <v>-1.74885939255</v>
      </c>
      <c r="K178">
        <v>0.85</v>
      </c>
      <c r="L178">
        <v>2.67</v>
      </c>
      <c r="M178">
        <v>4.07</v>
      </c>
      <c r="N178">
        <v>2.5499999999999998</v>
      </c>
      <c r="O178">
        <v>2.4500000000000002</v>
      </c>
      <c r="P178">
        <v>5.7750000000000004</v>
      </c>
      <c r="Q178">
        <v>5.1100000000000003</v>
      </c>
      <c r="R178">
        <v>1.37</v>
      </c>
      <c r="S178">
        <v>1.72</v>
      </c>
      <c r="T178">
        <v>0.19</v>
      </c>
      <c r="U178">
        <v>3.88</v>
      </c>
      <c r="V178">
        <v>4.88</v>
      </c>
      <c r="W178">
        <v>0.21</v>
      </c>
      <c r="X178">
        <v>3.81</v>
      </c>
      <c r="Y178">
        <v>3.25</v>
      </c>
      <c r="Z178">
        <v>3.86</v>
      </c>
      <c r="AA178">
        <v>8.82</v>
      </c>
      <c r="AB178">
        <v>3.07</v>
      </c>
      <c r="AC178">
        <v>-1.974169741697418</v>
      </c>
      <c r="AD178">
        <v>-2.6069873632791674</v>
      </c>
      <c r="AE178">
        <v>0.80806889229680934</v>
      </c>
      <c r="AF178">
        <v>-0.72290425440069139</v>
      </c>
      <c r="AG178">
        <v>-0.76175212866734787</v>
      </c>
      <c r="AH178">
        <v>-0.14709110867178188</v>
      </c>
      <c r="AI178">
        <v>-0.24150126643158742</v>
      </c>
      <c r="AK178">
        <v>0.13360053440214514</v>
      </c>
      <c r="AL178">
        <v>35.01966494497804</v>
      </c>
      <c r="AM178">
        <v>20.941688475215177</v>
      </c>
      <c r="AN178">
        <v>2.35</v>
      </c>
      <c r="AO178">
        <v>4.04</v>
      </c>
    </row>
    <row r="179" spans="1:41" x14ac:dyDescent="0.3">
      <c r="A179" s="33">
        <v>22554</v>
      </c>
      <c r="B179">
        <v>-1.9990000000000001</v>
      </c>
      <c r="C179">
        <v>0.17183653624457396</v>
      </c>
      <c r="D179">
        <v>0.31117549224743002</v>
      </c>
      <c r="E179">
        <v>0.35813165470599001</v>
      </c>
      <c r="F179">
        <v>0.85468889883615995</v>
      </c>
      <c r="G179">
        <v>1.3625905122826001</v>
      </c>
      <c r="H179">
        <v>0.9356490252288</v>
      </c>
      <c r="I179">
        <v>0.82564562306600997</v>
      </c>
      <c r="J179">
        <v>0.37423349765538999</v>
      </c>
      <c r="K179">
        <v>-3.51</v>
      </c>
      <c r="L179">
        <v>-1.77</v>
      </c>
      <c r="M179">
        <v>-0.92</v>
      </c>
      <c r="N179">
        <v>-2.11</v>
      </c>
      <c r="O179">
        <v>-2.63</v>
      </c>
      <c r="P179">
        <v>-2.5300000000000002</v>
      </c>
      <c r="Q179">
        <v>0.05</v>
      </c>
      <c r="R179">
        <v>4.68</v>
      </c>
      <c r="S179">
        <v>-4.62</v>
      </c>
      <c r="T179">
        <v>-6.42</v>
      </c>
      <c r="U179">
        <v>-4.0199999999999996</v>
      </c>
      <c r="V179">
        <v>0.82</v>
      </c>
      <c r="W179">
        <v>-2.72</v>
      </c>
      <c r="X179">
        <v>1.42</v>
      </c>
      <c r="Y179">
        <v>0.39</v>
      </c>
      <c r="Z179">
        <v>-1.23</v>
      </c>
      <c r="AA179">
        <v>-0.14000000000000001</v>
      </c>
      <c r="AB179">
        <v>-2.89</v>
      </c>
      <c r="AC179">
        <v>-1.2704686617730165</v>
      </c>
      <c r="AD179">
        <v>2.5731886823311179</v>
      </c>
      <c r="AE179">
        <v>-1.4861623076472985</v>
      </c>
      <c r="AF179">
        <v>0.5349624013730514</v>
      </c>
      <c r="AG179">
        <v>0.39346686429588829</v>
      </c>
      <c r="AH179">
        <v>0.52766967878108417</v>
      </c>
      <c r="AI179">
        <v>-1.7847601320192696</v>
      </c>
      <c r="AK179">
        <v>0</v>
      </c>
      <c r="AL179">
        <v>34.937726874525943</v>
      </c>
      <c r="AM179">
        <v>20.705243044147256</v>
      </c>
      <c r="AN179">
        <v>2.23</v>
      </c>
      <c r="AO179">
        <v>3.98</v>
      </c>
    </row>
    <row r="180" spans="1:41" x14ac:dyDescent="0.3">
      <c r="A180" s="33">
        <v>22585</v>
      </c>
      <c r="B180">
        <v>2.7331000000000003</v>
      </c>
      <c r="C180">
        <v>0.17182539428151067</v>
      </c>
      <c r="D180">
        <v>0.38030650576774999</v>
      </c>
      <c r="E180">
        <v>0.46406870290851998</v>
      </c>
      <c r="F180">
        <v>0.29355656069389002</v>
      </c>
      <c r="G180">
        <v>0.45398859019851995</v>
      </c>
      <c r="H180">
        <v>0.10958688111007001</v>
      </c>
      <c r="I180">
        <v>0.58512240244374003</v>
      </c>
      <c r="J180">
        <v>0.54203788275810005</v>
      </c>
      <c r="K180">
        <v>2.27</v>
      </c>
      <c r="L180">
        <v>2.84</v>
      </c>
      <c r="M180">
        <v>3.35</v>
      </c>
      <c r="N180">
        <v>1.05</v>
      </c>
      <c r="O180">
        <v>0.29999999999999993</v>
      </c>
      <c r="P180">
        <v>3.915</v>
      </c>
      <c r="Q180">
        <v>3.35</v>
      </c>
      <c r="R180">
        <v>0.54</v>
      </c>
      <c r="S180">
        <v>0.32</v>
      </c>
      <c r="T180">
        <v>6.62</v>
      </c>
      <c r="U180">
        <v>-0.21</v>
      </c>
      <c r="V180">
        <v>2.9</v>
      </c>
      <c r="W180">
        <v>0.2</v>
      </c>
      <c r="X180">
        <v>5.31</v>
      </c>
      <c r="Y180">
        <v>9.0500000000000007</v>
      </c>
      <c r="Z180">
        <v>3.66</v>
      </c>
      <c r="AA180">
        <v>2.17</v>
      </c>
      <c r="AB180">
        <v>2.41</v>
      </c>
      <c r="AC180">
        <v>-1.5537127061290623</v>
      </c>
      <c r="AD180">
        <v>-0.86810169191247066</v>
      </c>
      <c r="AE180">
        <v>1.4907643879551014</v>
      </c>
      <c r="AF180">
        <v>1.2690541303020719</v>
      </c>
      <c r="AG180">
        <v>1.4888967061949865</v>
      </c>
      <c r="AH180">
        <v>1.2685081906261608</v>
      </c>
      <c r="AI180">
        <v>-4.4197150366431792E-2</v>
      </c>
      <c r="AK180">
        <v>0</v>
      </c>
      <c r="AL180">
        <v>35.516262727425818</v>
      </c>
      <c r="AM180">
        <v>20.924190141010783</v>
      </c>
      <c r="AN180">
        <v>2.2799999999999998</v>
      </c>
      <c r="AO180">
        <v>3.92</v>
      </c>
    </row>
    <row r="181" spans="1:41" x14ac:dyDescent="0.3">
      <c r="A181" s="33">
        <v>22615</v>
      </c>
      <c r="B181">
        <v>4.5450999999999997</v>
      </c>
      <c r="C181">
        <v>0.16290782107881707</v>
      </c>
      <c r="D181">
        <v>0.20912409292008996</v>
      </c>
      <c r="E181">
        <v>0.26183154980265</v>
      </c>
      <c r="F181">
        <v>-0.15843799566558001</v>
      </c>
      <c r="G181">
        <v>-0.23869337669254004</v>
      </c>
      <c r="H181">
        <v>-0.90408650249254996</v>
      </c>
      <c r="I181">
        <v>-0.15720613728600999</v>
      </c>
      <c r="J181">
        <v>-0.16679821883328999</v>
      </c>
      <c r="K181">
        <v>5.4</v>
      </c>
      <c r="L181">
        <v>4.71</v>
      </c>
      <c r="M181">
        <v>3.52</v>
      </c>
      <c r="N181">
        <v>3.96</v>
      </c>
      <c r="O181">
        <v>3.98</v>
      </c>
      <c r="P181">
        <v>5.585</v>
      </c>
      <c r="Q181">
        <v>5.49</v>
      </c>
      <c r="R181">
        <v>9.67</v>
      </c>
      <c r="S181">
        <v>2.9</v>
      </c>
      <c r="T181">
        <v>5.53</v>
      </c>
      <c r="U181">
        <v>2.82</v>
      </c>
      <c r="V181">
        <v>3.12</v>
      </c>
      <c r="W181">
        <v>8.52</v>
      </c>
      <c r="X181">
        <v>3.42</v>
      </c>
      <c r="Y181">
        <v>5.13</v>
      </c>
      <c r="Z181">
        <v>3.14</v>
      </c>
      <c r="AA181">
        <v>7.33</v>
      </c>
      <c r="AB181">
        <v>1.56</v>
      </c>
      <c r="AC181">
        <v>3.3791634391944214</v>
      </c>
      <c r="AD181">
        <v>1.0848002859440653</v>
      </c>
      <c r="AE181">
        <v>3.8272471910112404</v>
      </c>
      <c r="AF181">
        <v>-0.29954204922733041</v>
      </c>
      <c r="AG181">
        <v>-0.52529803260015218</v>
      </c>
      <c r="AH181">
        <v>0.77964710709890195</v>
      </c>
      <c r="AI181">
        <v>0.18281861577658098</v>
      </c>
      <c r="AK181">
        <v>0.10006671114075605</v>
      </c>
      <c r="AL181">
        <v>35.717069816355384</v>
      </c>
      <c r="AM181">
        <v>21.857957721959664</v>
      </c>
      <c r="AN181">
        <v>2.5499999999999998</v>
      </c>
      <c r="AO181">
        <v>3.94</v>
      </c>
    </row>
    <row r="182" spans="1:41" x14ac:dyDescent="0.3">
      <c r="A182" s="33">
        <v>22646</v>
      </c>
      <c r="B182">
        <v>7.1300000000000002E-2</v>
      </c>
      <c r="C182">
        <v>0.19388208118511496</v>
      </c>
      <c r="D182">
        <v>0.23577964698073001</v>
      </c>
      <c r="E182">
        <v>0.25745584079923001</v>
      </c>
      <c r="F182">
        <v>-4.2870947904761002E-2</v>
      </c>
      <c r="G182">
        <v>0.31031780823810001</v>
      </c>
      <c r="H182">
        <v>-0.27298519442744001</v>
      </c>
      <c r="I182">
        <v>-0.50282469165013999</v>
      </c>
      <c r="J182">
        <v>-0.52062355485942002</v>
      </c>
      <c r="K182">
        <v>0.49</v>
      </c>
      <c r="L182">
        <v>0.28000000000000003</v>
      </c>
      <c r="M182">
        <v>-1.65</v>
      </c>
      <c r="N182">
        <v>-0.11</v>
      </c>
      <c r="O182">
        <v>1.905</v>
      </c>
      <c r="P182">
        <v>-2.6799999999999997</v>
      </c>
      <c r="Q182">
        <v>-3.18</v>
      </c>
      <c r="R182">
        <v>2.87</v>
      </c>
      <c r="S182">
        <v>0.59</v>
      </c>
      <c r="T182">
        <v>3.81</v>
      </c>
      <c r="U182">
        <v>-0.54</v>
      </c>
      <c r="V182">
        <v>-0.94</v>
      </c>
      <c r="W182">
        <v>3.32</v>
      </c>
      <c r="X182">
        <v>-4.2</v>
      </c>
      <c r="Y182">
        <v>-0.36</v>
      </c>
      <c r="Z182">
        <v>-1.99</v>
      </c>
      <c r="AA182">
        <v>-4.38</v>
      </c>
      <c r="AB182">
        <v>-0.11</v>
      </c>
      <c r="AC182">
        <v>1.9762105460335189</v>
      </c>
      <c r="AD182">
        <v>-3.5324069163042315</v>
      </c>
      <c r="AE182">
        <v>1.0145417653026678</v>
      </c>
      <c r="AF182">
        <v>-0.31843299339593401</v>
      </c>
      <c r="AG182">
        <v>-0.16020680559741818</v>
      </c>
      <c r="AH182">
        <v>-0.31501800102863298</v>
      </c>
      <c r="AI182">
        <v>0.45833816129692284</v>
      </c>
      <c r="AK182">
        <v>9.9966677774077084E-2</v>
      </c>
      <c r="AL182">
        <v>36.312274216295734</v>
      </c>
      <c r="AM182">
        <v>22.041480198382263</v>
      </c>
      <c r="AN182">
        <v>2.67</v>
      </c>
      <c r="AO182">
        <v>4.0599999999999996</v>
      </c>
    </row>
    <row r="183" spans="1:41" x14ac:dyDescent="0.3">
      <c r="A183" s="33">
        <v>22677</v>
      </c>
      <c r="B183">
        <v>-3.6147</v>
      </c>
      <c r="C183">
        <v>0.21000325973956624</v>
      </c>
      <c r="D183">
        <v>0.25926377211867002</v>
      </c>
      <c r="E183">
        <v>0.23751357220413999</v>
      </c>
      <c r="F183">
        <v>-0.42296766647172007</v>
      </c>
      <c r="G183">
        <v>-0.27081713133427998</v>
      </c>
      <c r="H183">
        <v>0.15479629445164</v>
      </c>
      <c r="I183">
        <v>-0.16022376482756001</v>
      </c>
      <c r="J183">
        <v>0.48435953573463997</v>
      </c>
      <c r="K183">
        <v>1.83</v>
      </c>
      <c r="L183">
        <v>-4.01</v>
      </c>
      <c r="M183">
        <v>-5.8</v>
      </c>
      <c r="N183">
        <v>1.54</v>
      </c>
      <c r="O183">
        <v>-3.3</v>
      </c>
      <c r="P183">
        <v>-6.0299999999999994</v>
      </c>
      <c r="Q183">
        <v>-6.16</v>
      </c>
      <c r="R183">
        <v>-0.17</v>
      </c>
      <c r="S183">
        <v>-3.01</v>
      </c>
      <c r="T183">
        <v>0.08</v>
      </c>
      <c r="U183">
        <v>-5.31</v>
      </c>
      <c r="V183">
        <v>-4.59</v>
      </c>
      <c r="W183">
        <v>-6.07</v>
      </c>
      <c r="X183">
        <v>-2.59</v>
      </c>
      <c r="Y183">
        <v>-8.6199999999999992</v>
      </c>
      <c r="Z183">
        <v>-4.78</v>
      </c>
      <c r="AA183">
        <v>-4.71</v>
      </c>
      <c r="AB183">
        <v>0.7</v>
      </c>
      <c r="AC183">
        <v>-0.11021307861864837</v>
      </c>
      <c r="AD183">
        <v>4.3545194633824336</v>
      </c>
      <c r="AE183">
        <v>-2.3323289811404968</v>
      </c>
      <c r="AF183">
        <v>0.97337605049077069</v>
      </c>
      <c r="AG183">
        <v>1.4411379497520471</v>
      </c>
      <c r="AH183">
        <v>1.1888126921340669</v>
      </c>
      <c r="AI183">
        <v>-0.60241407766783439</v>
      </c>
      <c r="AK183">
        <v>0.23302263648468102</v>
      </c>
      <c r="AL183">
        <v>34.455691583238647</v>
      </c>
      <c r="AM183">
        <v>21.197931400015214</v>
      </c>
      <c r="AN183">
        <v>2.73</v>
      </c>
      <c r="AO183">
        <v>4.0999999999999996</v>
      </c>
    </row>
    <row r="184" spans="1:41" x14ac:dyDescent="0.3">
      <c r="A184" s="33">
        <v>22705</v>
      </c>
      <c r="B184">
        <v>1.9512</v>
      </c>
      <c r="C184">
        <v>0.2108667409510101</v>
      </c>
      <c r="D184">
        <v>0.37188901752920001</v>
      </c>
      <c r="E184">
        <v>0.78978108141569003</v>
      </c>
      <c r="F184">
        <v>1.4861505868039999</v>
      </c>
      <c r="G184">
        <v>1.9149558308982999</v>
      </c>
      <c r="H184">
        <v>1.9149558308982999</v>
      </c>
      <c r="I184">
        <v>0.78278577566421004</v>
      </c>
      <c r="J184">
        <v>0.36339639047415001</v>
      </c>
      <c r="K184">
        <v>1.61</v>
      </c>
      <c r="L184">
        <v>2.13</v>
      </c>
      <c r="M184">
        <v>1.74</v>
      </c>
      <c r="N184">
        <v>1.55</v>
      </c>
      <c r="O184">
        <v>4.0000000000000036E-2</v>
      </c>
      <c r="P184">
        <v>1.1950000000000001</v>
      </c>
      <c r="Q184">
        <v>0.25</v>
      </c>
      <c r="R184">
        <v>-1.46</v>
      </c>
      <c r="S184">
        <v>0.84</v>
      </c>
      <c r="T184">
        <v>5.35</v>
      </c>
      <c r="U184">
        <v>2.79</v>
      </c>
      <c r="V184">
        <v>-0.4</v>
      </c>
      <c r="W184">
        <v>4.1100000000000003</v>
      </c>
      <c r="X184">
        <v>2.63</v>
      </c>
      <c r="Y184">
        <v>1.64</v>
      </c>
      <c r="Z184">
        <v>3.75</v>
      </c>
      <c r="AA184">
        <v>3.83</v>
      </c>
      <c r="AB184">
        <v>0.4</v>
      </c>
      <c r="AC184">
        <v>2.8135343876425134</v>
      </c>
      <c r="AD184">
        <v>1.5542676501580477</v>
      </c>
      <c r="AE184">
        <v>2.1595063985374807</v>
      </c>
      <c r="AF184">
        <v>1.3859966940504842</v>
      </c>
      <c r="AG184">
        <v>1.4964303084852526</v>
      </c>
      <c r="AH184">
        <v>0.58848523475674153</v>
      </c>
      <c r="AI184">
        <v>0.1963554000069978</v>
      </c>
      <c r="AK184">
        <v>0.19926934573231136</v>
      </c>
      <c r="AL184">
        <v>34.358136676779111</v>
      </c>
      <c r="AM184">
        <v>21.451687754873362</v>
      </c>
      <c r="AN184">
        <v>2.71</v>
      </c>
      <c r="AO184">
        <v>4</v>
      </c>
    </row>
    <row r="185" spans="1:41" x14ac:dyDescent="0.3">
      <c r="A185" s="33">
        <v>22736</v>
      </c>
      <c r="B185">
        <v>-0.46880000000000005</v>
      </c>
      <c r="C185">
        <v>0.2066220756578252</v>
      </c>
      <c r="D185">
        <v>0.4756197586823</v>
      </c>
      <c r="E185">
        <v>0.59451507427538997</v>
      </c>
      <c r="F185">
        <v>0.92320835572458004</v>
      </c>
      <c r="G185">
        <v>1.9280062986341999</v>
      </c>
      <c r="H185">
        <v>1.9280062986341999</v>
      </c>
      <c r="I185">
        <v>1.7130354209006</v>
      </c>
      <c r="J185">
        <v>2.6248670807071002</v>
      </c>
      <c r="K185">
        <v>0.59</v>
      </c>
      <c r="L185">
        <v>-0.4</v>
      </c>
      <c r="M185">
        <v>0.14000000000000001</v>
      </c>
      <c r="N185">
        <v>-2.38</v>
      </c>
      <c r="O185">
        <v>-1.59</v>
      </c>
      <c r="P185">
        <v>-0.70500000000000007</v>
      </c>
      <c r="Q185">
        <v>-1.1000000000000001</v>
      </c>
      <c r="R185">
        <v>0.41</v>
      </c>
      <c r="S185">
        <v>0.16</v>
      </c>
      <c r="T185">
        <v>-1.65</v>
      </c>
      <c r="U185">
        <v>-1.42</v>
      </c>
      <c r="V185">
        <v>0.06</v>
      </c>
      <c r="W185">
        <v>-2.94</v>
      </c>
      <c r="X185">
        <v>1.96</v>
      </c>
      <c r="Y185">
        <v>0.91</v>
      </c>
      <c r="Z185">
        <v>0.41</v>
      </c>
      <c r="AA185">
        <v>-1.82</v>
      </c>
      <c r="AB185">
        <v>-1.74</v>
      </c>
      <c r="AC185">
        <v>1.5471293149704968</v>
      </c>
      <c r="AD185">
        <v>2.5819282317336878</v>
      </c>
      <c r="AE185">
        <v>0.35230958505758636</v>
      </c>
      <c r="AF185">
        <v>0.62761357496736725</v>
      </c>
      <c r="AG185">
        <v>0.22012982393400105</v>
      </c>
      <c r="AH185">
        <v>1.3559465224829426</v>
      </c>
      <c r="AI185">
        <v>1.7348874342651532</v>
      </c>
      <c r="AK185">
        <v>0.13258203513424327</v>
      </c>
      <c r="AL185">
        <v>34.910380661851427</v>
      </c>
      <c r="AM185">
        <v>21.443158568526222</v>
      </c>
      <c r="AN185">
        <v>2.75</v>
      </c>
      <c r="AO185">
        <v>3.86</v>
      </c>
    </row>
    <row r="186" spans="1:41" x14ac:dyDescent="0.3">
      <c r="A186" s="33">
        <v>22766</v>
      </c>
      <c r="B186">
        <v>-6.3435000000000006</v>
      </c>
      <c r="C186">
        <v>0.22358651727811818</v>
      </c>
      <c r="D186">
        <v>0.18137532589565999</v>
      </c>
      <c r="E186">
        <v>0.14953935948408001</v>
      </c>
      <c r="F186">
        <v>0.24507461463895999</v>
      </c>
      <c r="G186">
        <v>0.3992702170968</v>
      </c>
      <c r="H186">
        <v>1.6427010589691999</v>
      </c>
      <c r="I186">
        <v>1.9019804481462999</v>
      </c>
      <c r="J186">
        <v>1.6848807481351</v>
      </c>
      <c r="K186">
        <v>-7.13</v>
      </c>
      <c r="L186">
        <v>-6.3</v>
      </c>
      <c r="M186">
        <v>-7.76</v>
      </c>
      <c r="N186">
        <v>-5.97</v>
      </c>
      <c r="O186">
        <v>-8.9349999999999987</v>
      </c>
      <c r="P186">
        <v>-4.83</v>
      </c>
      <c r="Q186">
        <v>-6.77</v>
      </c>
      <c r="R186">
        <v>-5.17</v>
      </c>
      <c r="S186">
        <v>-8.36</v>
      </c>
      <c r="T186">
        <v>-3.62</v>
      </c>
      <c r="U186">
        <v>-6.13</v>
      </c>
      <c r="V186">
        <v>-12.38</v>
      </c>
      <c r="W186">
        <v>-4.68</v>
      </c>
      <c r="X186">
        <v>-2.78</v>
      </c>
      <c r="Y186">
        <v>-4.42</v>
      </c>
      <c r="Z186">
        <v>-11.33</v>
      </c>
      <c r="AA186">
        <v>-7.37</v>
      </c>
      <c r="AB186">
        <v>-6.89</v>
      </c>
      <c r="AC186">
        <v>1.9815059445178251</v>
      </c>
      <c r="AD186">
        <v>2.2741832158872599</v>
      </c>
      <c r="AE186">
        <v>-3.1763722485371959</v>
      </c>
      <c r="AF186">
        <v>-0.56685115472938641</v>
      </c>
      <c r="AG186">
        <v>-0.99808400680865272</v>
      </c>
      <c r="AH186">
        <v>1.3128008501948507</v>
      </c>
      <c r="AI186">
        <v>-0.38192093269439065</v>
      </c>
      <c r="AK186">
        <v>9.930486593843213E-2</v>
      </c>
      <c r="AL186">
        <v>32.599620516888052</v>
      </c>
      <c r="AM186">
        <v>20.658336447649024</v>
      </c>
      <c r="AN186">
        <v>2.74</v>
      </c>
      <c r="AO186">
        <v>3.86</v>
      </c>
    </row>
    <row r="187" spans="1:41" x14ac:dyDescent="0.3">
      <c r="A187" s="33">
        <v>22797</v>
      </c>
      <c r="B187">
        <v>-8.4619999999999997</v>
      </c>
      <c r="C187">
        <v>0.2252544559871561</v>
      </c>
      <c r="D187">
        <v>0.20861581263504997</v>
      </c>
      <c r="E187">
        <v>0.53299489119387</v>
      </c>
      <c r="F187">
        <v>0.48841798583835005</v>
      </c>
      <c r="G187">
        <v>2.9495624815664999E-2</v>
      </c>
      <c r="H187">
        <v>-0.59684887846533996</v>
      </c>
      <c r="I187">
        <v>1.0480752569478999</v>
      </c>
      <c r="J187">
        <v>-0.48143485307745998</v>
      </c>
      <c r="K187">
        <v>-10.02</v>
      </c>
      <c r="L187">
        <v>-7.96</v>
      </c>
      <c r="M187">
        <v>-10.62</v>
      </c>
      <c r="N187">
        <v>-7.67</v>
      </c>
      <c r="O187">
        <v>-9.8099999999999987</v>
      </c>
      <c r="P187">
        <v>-9.16</v>
      </c>
      <c r="Q187">
        <v>-11.28</v>
      </c>
      <c r="R187">
        <v>-4.43</v>
      </c>
      <c r="S187">
        <v>-8.64</v>
      </c>
      <c r="T187">
        <v>-4.96</v>
      </c>
      <c r="U187">
        <v>-8.34</v>
      </c>
      <c r="V187">
        <v>-10.74</v>
      </c>
      <c r="W187">
        <v>-7.13</v>
      </c>
      <c r="X187">
        <v>-10.47</v>
      </c>
      <c r="Y187">
        <v>-9.09</v>
      </c>
      <c r="Z187">
        <v>-10.78</v>
      </c>
      <c r="AA187">
        <v>-9.7799999999999994</v>
      </c>
      <c r="AB187">
        <v>-6.62</v>
      </c>
      <c r="AC187">
        <v>-6.8307426597582044</v>
      </c>
      <c r="AD187">
        <v>-5.0604117559793664</v>
      </c>
      <c r="AE187">
        <v>-7.9136690647481966</v>
      </c>
      <c r="AF187">
        <v>-0.71402147624926027</v>
      </c>
      <c r="AG187">
        <v>-1.0636371541867695</v>
      </c>
      <c r="AH187">
        <v>0.62321314712354692</v>
      </c>
      <c r="AI187">
        <v>-1.6691493057062967</v>
      </c>
      <c r="AK187">
        <v>-9.9206349206337752E-2</v>
      </c>
      <c r="AL187">
        <v>28.905115391894636</v>
      </c>
      <c r="AM187">
        <v>19.089367498116648</v>
      </c>
      <c r="AN187">
        <v>2.7</v>
      </c>
      <c r="AO187">
        <v>3.9</v>
      </c>
    </row>
    <row r="188" spans="1:41" x14ac:dyDescent="0.3">
      <c r="A188" s="33">
        <v>22827</v>
      </c>
      <c r="B188">
        <v>-8.2614999999999998</v>
      </c>
      <c r="C188">
        <v>0.21043705663637002</v>
      </c>
      <c r="D188">
        <v>9.9474880900830995E-2</v>
      </c>
      <c r="E188">
        <v>-9.1523236366988003E-2</v>
      </c>
      <c r="F188">
        <v>-0.27657119587348999</v>
      </c>
      <c r="G188">
        <v>-0.42162916968880998</v>
      </c>
      <c r="H188">
        <v>-0.35127929594515001</v>
      </c>
      <c r="I188">
        <v>-0.88355267075567001</v>
      </c>
      <c r="J188">
        <v>-1.1760210422440001</v>
      </c>
      <c r="K188">
        <v>-7.36</v>
      </c>
      <c r="L188">
        <v>-8.2100000000000009</v>
      </c>
      <c r="M188">
        <v>-10.4</v>
      </c>
      <c r="N188">
        <v>-7.24</v>
      </c>
      <c r="O188">
        <v>-13.370000000000001</v>
      </c>
      <c r="P188">
        <v>-5.63</v>
      </c>
      <c r="Q188">
        <v>-8.81</v>
      </c>
      <c r="R188">
        <v>-6.07</v>
      </c>
      <c r="S188">
        <v>-9.75</v>
      </c>
      <c r="T188">
        <v>-4.8499999999999996</v>
      </c>
      <c r="U188">
        <v>-9.2100000000000009</v>
      </c>
      <c r="V188">
        <v>-11.8</v>
      </c>
      <c r="W188">
        <v>-8.52</v>
      </c>
      <c r="X188">
        <v>-5.09</v>
      </c>
      <c r="Y188">
        <v>-10.25</v>
      </c>
      <c r="Z188">
        <v>-12.89</v>
      </c>
      <c r="AA188">
        <v>-10.88</v>
      </c>
      <c r="AB188">
        <v>-8.08</v>
      </c>
      <c r="AC188">
        <v>-3.5591806469552401</v>
      </c>
      <c r="AD188">
        <v>-1.6997413059707811</v>
      </c>
      <c r="AE188">
        <v>-6.2437500000000039</v>
      </c>
      <c r="AF188">
        <v>0.18697166647003716</v>
      </c>
      <c r="AG188">
        <v>0.52059966849762329</v>
      </c>
      <c r="AH188">
        <v>-0.74199746535300592</v>
      </c>
      <c r="AI188">
        <v>-0.34477439251456854</v>
      </c>
      <c r="AK188">
        <v>3.3101621979469975E-2</v>
      </c>
      <c r="AL188">
        <v>26.959487425145678</v>
      </c>
      <c r="AM188">
        <v>16.827571244792463</v>
      </c>
      <c r="AN188">
        <v>2.9</v>
      </c>
      <c r="AO188">
        <v>4</v>
      </c>
    </row>
    <row r="189" spans="1:41" x14ac:dyDescent="0.3">
      <c r="A189" s="33">
        <v>22858</v>
      </c>
      <c r="B189">
        <v>6.5437999999999992</v>
      </c>
      <c r="C189">
        <v>0.24396152247105896</v>
      </c>
      <c r="D189">
        <v>0.22033256446449004</v>
      </c>
      <c r="E189">
        <v>0.24235409017743004</v>
      </c>
      <c r="F189">
        <v>-5.9891446752754998E-2</v>
      </c>
      <c r="G189">
        <v>0.16371569968891</v>
      </c>
      <c r="H189">
        <v>0.24520321216209001</v>
      </c>
      <c r="I189">
        <v>-1.0694143004123</v>
      </c>
      <c r="J189">
        <v>-0.81874594099473996</v>
      </c>
      <c r="K189">
        <v>7.53</v>
      </c>
      <c r="L189">
        <v>6.68</v>
      </c>
      <c r="M189">
        <v>8.59</v>
      </c>
      <c r="N189">
        <v>4.3</v>
      </c>
      <c r="O189">
        <v>6.7949999999999999</v>
      </c>
      <c r="P189">
        <v>6.2949999999999999</v>
      </c>
      <c r="Q189">
        <v>5.23</v>
      </c>
      <c r="R189">
        <v>8.0299999999999994</v>
      </c>
      <c r="S189">
        <v>4.79</v>
      </c>
      <c r="T189">
        <v>4.9000000000000004</v>
      </c>
      <c r="U189">
        <v>7.29</v>
      </c>
      <c r="V189">
        <v>11.41</v>
      </c>
      <c r="W189">
        <v>7.23</v>
      </c>
      <c r="X189">
        <v>7.45</v>
      </c>
      <c r="Y189">
        <v>4.37</v>
      </c>
      <c r="Z189">
        <v>7.78</v>
      </c>
      <c r="AA189">
        <v>8.44</v>
      </c>
      <c r="AB189">
        <v>4</v>
      </c>
      <c r="AC189">
        <v>-0.89380105718404046</v>
      </c>
      <c r="AD189">
        <v>0.61641174184887682</v>
      </c>
      <c r="AE189">
        <v>3.8264115725618275</v>
      </c>
      <c r="AF189">
        <v>0.40268428041909665</v>
      </c>
      <c r="AG189">
        <v>0.59633590332721642</v>
      </c>
      <c r="AH189">
        <v>0.24918140818386281</v>
      </c>
      <c r="AI189">
        <v>-6.1505653946802852E-2</v>
      </c>
      <c r="AK189">
        <v>0.19854401058903015</v>
      </c>
      <c r="AL189">
        <v>28.374793988112987</v>
      </c>
      <c r="AM189">
        <v>17.141325661322778</v>
      </c>
      <c r="AN189">
        <v>2.86</v>
      </c>
      <c r="AO189">
        <v>4.04</v>
      </c>
    </row>
    <row r="190" spans="1:41" x14ac:dyDescent="0.3">
      <c r="A190" s="33">
        <v>22889</v>
      </c>
      <c r="B190">
        <v>2.3416999999999999</v>
      </c>
      <c r="C190">
        <v>0.22100332702976733</v>
      </c>
      <c r="D190">
        <v>0.36662519621299</v>
      </c>
      <c r="E190">
        <v>0.84867026444950999</v>
      </c>
      <c r="F190">
        <v>1.2145500852943001</v>
      </c>
      <c r="G190">
        <v>0.98006074897735995</v>
      </c>
      <c r="H190">
        <v>1.0808414358222</v>
      </c>
      <c r="I190">
        <v>2.3312305952190999</v>
      </c>
      <c r="J190">
        <v>3.1938807161584002</v>
      </c>
      <c r="K190">
        <v>2.83</v>
      </c>
      <c r="L190">
        <v>2.2200000000000002</v>
      </c>
      <c r="M190">
        <v>2.89</v>
      </c>
      <c r="N190">
        <v>2.5499999999999998</v>
      </c>
      <c r="O190">
        <v>3.4750000000000001</v>
      </c>
      <c r="P190">
        <v>2.5350000000000001</v>
      </c>
      <c r="Q190">
        <v>0.9</v>
      </c>
      <c r="R190">
        <v>3.83</v>
      </c>
      <c r="S190">
        <v>1.91</v>
      </c>
      <c r="T190">
        <v>1.83</v>
      </c>
      <c r="U190">
        <v>3.87</v>
      </c>
      <c r="V190">
        <v>3.02</v>
      </c>
      <c r="W190">
        <v>1.58</v>
      </c>
      <c r="X190">
        <v>3.17</v>
      </c>
      <c r="Y190">
        <v>4.3</v>
      </c>
      <c r="Z190">
        <v>-7.92</v>
      </c>
      <c r="AA190">
        <v>3.87</v>
      </c>
      <c r="AB190">
        <v>3.87</v>
      </c>
      <c r="AC190">
        <v>1.2800620636151949</v>
      </c>
      <c r="AD190">
        <v>-1.6500781154001443</v>
      </c>
      <c r="AE190">
        <v>1.6308186195826524</v>
      </c>
      <c r="AF190">
        <v>0.95384585988171899</v>
      </c>
      <c r="AG190">
        <v>0.93696058660568404</v>
      </c>
      <c r="AH190">
        <v>1.0723089564502963</v>
      </c>
      <c r="AI190">
        <v>3.4179137471612719E-3</v>
      </c>
      <c r="AK190">
        <v>0.46235138705417178</v>
      </c>
      <c r="AL190">
        <v>29.101924766181615</v>
      </c>
      <c r="AM190">
        <v>17.571262631045524</v>
      </c>
      <c r="AN190">
        <v>2.81</v>
      </c>
      <c r="AO190">
        <v>3.96</v>
      </c>
    </row>
    <row r="191" spans="1:41" x14ac:dyDescent="0.3">
      <c r="A191" s="33">
        <v>22919</v>
      </c>
      <c r="B191">
        <v>-5.0158000000000005</v>
      </c>
      <c r="C191">
        <v>0.22358292188136009</v>
      </c>
      <c r="D191">
        <v>0.35816618911172998</v>
      </c>
      <c r="E191">
        <v>0.48761305544632005</v>
      </c>
      <c r="F191">
        <v>0.24221546411174999</v>
      </c>
      <c r="G191">
        <v>0.54876326514144003</v>
      </c>
      <c r="H191">
        <v>0.56122649777870004</v>
      </c>
      <c r="I191">
        <v>0.40651612711788004</v>
      </c>
      <c r="J191">
        <v>1.5464877957890999</v>
      </c>
      <c r="K191">
        <v>-7.09</v>
      </c>
      <c r="L191">
        <v>-4.72</v>
      </c>
      <c r="M191">
        <v>-5.41</v>
      </c>
      <c r="N191">
        <v>-4.91</v>
      </c>
      <c r="O191">
        <v>-7.6150000000000002</v>
      </c>
      <c r="P191">
        <v>-2.5249999999999999</v>
      </c>
      <c r="Q191">
        <v>-5.61</v>
      </c>
      <c r="R191">
        <v>-2.2000000000000002</v>
      </c>
      <c r="S191">
        <v>-7.13</v>
      </c>
      <c r="T191">
        <v>-1.77</v>
      </c>
      <c r="U191">
        <v>-3.2</v>
      </c>
      <c r="V191">
        <v>-9.35</v>
      </c>
      <c r="W191">
        <v>-6.05</v>
      </c>
      <c r="X191">
        <v>-2.83</v>
      </c>
      <c r="Y191">
        <v>-6.62</v>
      </c>
      <c r="Z191">
        <v>-4.05</v>
      </c>
      <c r="AA191">
        <v>-5.69</v>
      </c>
      <c r="AB191">
        <v>-5.8</v>
      </c>
      <c r="AC191">
        <v>-0.58406740712371175</v>
      </c>
      <c r="AD191">
        <v>-0.27665232834168663</v>
      </c>
      <c r="AE191">
        <v>-3.1840293132857411</v>
      </c>
      <c r="AF191">
        <v>0.28021203644335024</v>
      </c>
      <c r="AG191">
        <v>0.17622877814076343</v>
      </c>
      <c r="AH191">
        <v>1.0507702938904906</v>
      </c>
      <c r="AI191">
        <v>0.10684247999388496</v>
      </c>
      <c r="AK191">
        <v>-0.13149243918475495</v>
      </c>
      <c r="AL191">
        <v>27.483723446399264</v>
      </c>
      <c r="AM191">
        <v>17.321461147465477</v>
      </c>
      <c r="AN191">
        <v>2.74</v>
      </c>
      <c r="AO191">
        <v>3.94</v>
      </c>
    </row>
    <row r="192" spans="1:41" x14ac:dyDescent="0.3">
      <c r="A192" s="33">
        <v>22950</v>
      </c>
      <c r="B192">
        <v>0.21879999999999999</v>
      </c>
      <c r="C192">
        <v>0.22655236322863814</v>
      </c>
      <c r="D192">
        <v>0.39092657777313994</v>
      </c>
      <c r="E192">
        <v>0.29626811781091</v>
      </c>
      <c r="F192">
        <v>0.44466668456521008</v>
      </c>
      <c r="G192">
        <v>0.50697593536392005</v>
      </c>
      <c r="H192">
        <v>0.54440562281628002</v>
      </c>
      <c r="I192">
        <v>1.2685442402033</v>
      </c>
      <c r="J192">
        <v>1.2171253822629999</v>
      </c>
      <c r="K192">
        <v>-4.29</v>
      </c>
      <c r="L192">
        <v>0.94</v>
      </c>
      <c r="M192">
        <v>0.7</v>
      </c>
      <c r="N192">
        <v>0.13</v>
      </c>
      <c r="O192">
        <v>-0.36</v>
      </c>
      <c r="P192">
        <v>0.49</v>
      </c>
      <c r="Q192">
        <v>-3.28</v>
      </c>
      <c r="R192">
        <v>2.46</v>
      </c>
      <c r="S192">
        <v>-0.19</v>
      </c>
      <c r="T192">
        <v>-0.28999999999999998</v>
      </c>
      <c r="U192">
        <v>4.28</v>
      </c>
      <c r="V192">
        <v>0.01</v>
      </c>
      <c r="W192">
        <v>2.77</v>
      </c>
      <c r="X192">
        <v>-1.08</v>
      </c>
      <c r="Y192">
        <v>-1.35</v>
      </c>
      <c r="Z192">
        <v>2.4700000000000002</v>
      </c>
      <c r="AA192">
        <v>-0.73</v>
      </c>
      <c r="AB192">
        <v>1.45</v>
      </c>
      <c r="AC192">
        <v>-1.0883174419724528</v>
      </c>
      <c r="AD192">
        <v>12.471363115693013</v>
      </c>
      <c r="AE192">
        <v>0.38499184339315651</v>
      </c>
      <c r="AF192">
        <v>-1.1281067958968105E-2</v>
      </c>
      <c r="AG192">
        <v>-0.2579219820580847</v>
      </c>
      <c r="AH192">
        <v>0.48673545324726675</v>
      </c>
      <c r="AI192">
        <v>1.2944000843460923</v>
      </c>
      <c r="AK192">
        <v>0</v>
      </c>
      <c r="AL192">
        <v>27.297899386898916</v>
      </c>
      <c r="AM192">
        <v>16.739820967901327</v>
      </c>
      <c r="AN192">
        <v>2.72</v>
      </c>
      <c r="AO192">
        <v>3.92</v>
      </c>
    </row>
    <row r="193" spans="1:41" x14ac:dyDescent="0.3">
      <c r="A193" s="33">
        <v>22980</v>
      </c>
      <c r="B193">
        <v>11.0137</v>
      </c>
      <c r="C193">
        <v>0.20704643964741809</v>
      </c>
      <c r="D193">
        <v>0.17456265583396</v>
      </c>
      <c r="E193">
        <v>5.3902347585470009E-2</v>
      </c>
      <c r="F193">
        <v>0.63120736140250999</v>
      </c>
      <c r="G193">
        <v>0.38228139118346</v>
      </c>
      <c r="H193">
        <v>0.44717418242551998</v>
      </c>
      <c r="I193">
        <v>1.8408279187036001E-2</v>
      </c>
      <c r="J193">
        <v>0.34141035712127998</v>
      </c>
      <c r="K193">
        <v>14.41</v>
      </c>
      <c r="L193">
        <v>10.6</v>
      </c>
      <c r="M193">
        <v>11.36</v>
      </c>
      <c r="N193">
        <v>14.9</v>
      </c>
      <c r="O193">
        <v>17.09</v>
      </c>
      <c r="P193">
        <v>9.33</v>
      </c>
      <c r="Q193">
        <v>12.09</v>
      </c>
      <c r="R193">
        <v>6.73</v>
      </c>
      <c r="S193">
        <v>13.83</v>
      </c>
      <c r="T193">
        <v>10.71</v>
      </c>
      <c r="U193">
        <v>12.08</v>
      </c>
      <c r="V193">
        <v>14.8</v>
      </c>
      <c r="W193">
        <v>7.16</v>
      </c>
      <c r="X193">
        <v>7.59</v>
      </c>
      <c r="Y193">
        <v>11.15</v>
      </c>
      <c r="Z193">
        <v>17.59</v>
      </c>
      <c r="AA193">
        <v>14.11</v>
      </c>
      <c r="AB193">
        <v>15.21</v>
      </c>
      <c r="AC193">
        <v>3.6319376825705962</v>
      </c>
      <c r="AD193">
        <v>1.6024824952259653</v>
      </c>
      <c r="AE193">
        <v>7.9628185127404993</v>
      </c>
      <c r="AF193">
        <v>0.61585511028572348</v>
      </c>
      <c r="AG193">
        <v>0.75892355992845939</v>
      </c>
      <c r="AH193">
        <v>1.4431256379976443</v>
      </c>
      <c r="AI193">
        <v>1.3941787922531867</v>
      </c>
      <c r="AK193">
        <v>0</v>
      </c>
      <c r="AL193">
        <v>29.843113104597322</v>
      </c>
      <c r="AM193">
        <v>17.854386489497138</v>
      </c>
      <c r="AN193">
        <v>2.86</v>
      </c>
      <c r="AO193">
        <v>3.92</v>
      </c>
    </row>
    <row r="194" spans="1:41" x14ac:dyDescent="0.3">
      <c r="A194" s="33">
        <v>23011</v>
      </c>
      <c r="B194">
        <v>1.1865000000000001</v>
      </c>
      <c r="C194">
        <v>0.22528357504256746</v>
      </c>
      <c r="D194">
        <v>0.21955227499259999</v>
      </c>
      <c r="E194">
        <v>0.25288781842890001</v>
      </c>
      <c r="F194">
        <v>0.5265771113337</v>
      </c>
      <c r="G194">
        <v>0.94274300932091004</v>
      </c>
      <c r="H194">
        <v>0.91852606736750986</v>
      </c>
      <c r="I194">
        <v>0.2358383771301</v>
      </c>
      <c r="J194">
        <v>-0.55102225166360996</v>
      </c>
      <c r="K194">
        <v>-2.33</v>
      </c>
      <c r="L194">
        <v>1.8</v>
      </c>
      <c r="M194">
        <v>1.1599999999999999</v>
      </c>
      <c r="N194">
        <v>0.1</v>
      </c>
      <c r="O194">
        <v>-2.125</v>
      </c>
      <c r="P194">
        <v>3.37</v>
      </c>
      <c r="Q194">
        <v>1.45</v>
      </c>
      <c r="R194">
        <v>3.54</v>
      </c>
      <c r="S194">
        <v>-1.72</v>
      </c>
      <c r="T194">
        <v>4.6900000000000004</v>
      </c>
      <c r="U194">
        <v>0.85</v>
      </c>
      <c r="V194">
        <v>-0.7</v>
      </c>
      <c r="W194">
        <v>1.08</v>
      </c>
      <c r="X194">
        <v>3.45</v>
      </c>
      <c r="Y194">
        <v>0.04</v>
      </c>
      <c r="Z194">
        <v>0.88</v>
      </c>
      <c r="AA194">
        <v>1.68</v>
      </c>
      <c r="AB194">
        <v>1.22</v>
      </c>
      <c r="AC194">
        <v>1.7946067838015667</v>
      </c>
      <c r="AD194">
        <v>3.1215248954531871</v>
      </c>
      <c r="AE194">
        <v>1.6436871575651768</v>
      </c>
      <c r="AF194">
        <v>1.3448087258494112</v>
      </c>
      <c r="AG194">
        <v>1.5651017966230807</v>
      </c>
      <c r="AH194">
        <v>0.80896570774635634</v>
      </c>
      <c r="AI194">
        <v>1.1896270055171687</v>
      </c>
      <c r="AK194">
        <v>0.19749835418039208</v>
      </c>
      <c r="AL194">
        <v>29.893419620204785</v>
      </c>
      <c r="AM194">
        <v>18.585836118439854</v>
      </c>
      <c r="AN194">
        <v>2.92</v>
      </c>
      <c r="AO194">
        <v>3.85</v>
      </c>
    </row>
    <row r="195" spans="1:41" x14ac:dyDescent="0.3">
      <c r="A195" s="33">
        <v>23042</v>
      </c>
      <c r="B195">
        <v>5.1848000000000001</v>
      </c>
      <c r="C195">
        <v>0.24648005112579696</v>
      </c>
      <c r="D195">
        <v>0.28089510113567001</v>
      </c>
      <c r="E195">
        <v>0.53488134554493005</v>
      </c>
      <c r="F195">
        <v>-0.28726006679052002</v>
      </c>
      <c r="G195">
        <v>0.11476361333896</v>
      </c>
      <c r="H195">
        <v>0.32951993728491002</v>
      </c>
      <c r="I195">
        <v>0.37155968483305002</v>
      </c>
      <c r="J195">
        <v>-6.6610148964520999E-2</v>
      </c>
      <c r="K195">
        <v>11.05</v>
      </c>
      <c r="L195">
        <v>4.7</v>
      </c>
      <c r="M195">
        <v>5.27</v>
      </c>
      <c r="N195">
        <v>7.38</v>
      </c>
      <c r="O195">
        <v>6.3900000000000006</v>
      </c>
      <c r="P195">
        <v>4.165</v>
      </c>
      <c r="Q195">
        <v>5.94</v>
      </c>
      <c r="R195">
        <v>7.6</v>
      </c>
      <c r="S195">
        <v>6.15</v>
      </c>
      <c r="T195">
        <v>2.68</v>
      </c>
      <c r="U195">
        <v>4.62</v>
      </c>
      <c r="V195">
        <v>6.11</v>
      </c>
      <c r="W195">
        <v>4.13</v>
      </c>
      <c r="X195">
        <v>5.26</v>
      </c>
      <c r="Y195">
        <v>4.13</v>
      </c>
      <c r="Z195">
        <v>5.66</v>
      </c>
      <c r="AA195">
        <v>3.63</v>
      </c>
      <c r="AB195">
        <v>6.3</v>
      </c>
      <c r="AC195">
        <v>-0.15691342071256775</v>
      </c>
      <c r="AD195">
        <v>12.310145808019435</v>
      </c>
      <c r="AE195">
        <v>3.648856770524822</v>
      </c>
      <c r="AF195">
        <v>0.35173905812095896</v>
      </c>
      <c r="AG195">
        <v>0.44642757488277951</v>
      </c>
      <c r="AH195">
        <v>1.0079855946136362</v>
      </c>
      <c r="AI195">
        <v>3.1333944014357185</v>
      </c>
      <c r="AK195">
        <v>0.13140604467805073</v>
      </c>
      <c r="AL195">
        <v>31.565969462797145</v>
      </c>
      <c r="AM195">
        <v>19.259231693254051</v>
      </c>
      <c r="AN195">
        <v>2.93</v>
      </c>
      <c r="AO195">
        <v>3.87</v>
      </c>
    </row>
    <row r="196" spans="1:41" x14ac:dyDescent="0.3">
      <c r="A196" s="33">
        <v>23070</v>
      </c>
      <c r="B196">
        <v>-2.1930999999999998</v>
      </c>
      <c r="C196">
        <v>0.2443937226434878</v>
      </c>
      <c r="D196">
        <v>0.25771680606796998</v>
      </c>
      <c r="E196">
        <v>0.16950798116995999</v>
      </c>
      <c r="F196">
        <v>0.17169886868770001</v>
      </c>
      <c r="G196">
        <v>-0.21776960681721003</v>
      </c>
      <c r="H196">
        <v>-0.21888283925612001</v>
      </c>
      <c r="I196">
        <v>6.9386101776289996E-2</v>
      </c>
      <c r="J196">
        <v>0.18677334072528001</v>
      </c>
      <c r="K196">
        <v>0.13</v>
      </c>
      <c r="L196">
        <v>-2.34</v>
      </c>
      <c r="M196">
        <v>-3.24</v>
      </c>
      <c r="N196">
        <v>-0.36</v>
      </c>
      <c r="O196">
        <v>-2.9849999999999999</v>
      </c>
      <c r="P196">
        <v>-1.9750000000000001</v>
      </c>
      <c r="Q196">
        <v>-3.03</v>
      </c>
      <c r="R196">
        <v>-2.89</v>
      </c>
      <c r="S196">
        <v>-1.75</v>
      </c>
      <c r="T196">
        <v>-1.31</v>
      </c>
      <c r="U196">
        <v>-3.76</v>
      </c>
      <c r="V196">
        <v>-5.81</v>
      </c>
      <c r="W196">
        <v>-1.0900000000000001</v>
      </c>
      <c r="X196">
        <v>-1.47</v>
      </c>
      <c r="Y196">
        <v>-0.68</v>
      </c>
      <c r="Z196">
        <v>-2.58</v>
      </c>
      <c r="AA196">
        <v>-0.23</v>
      </c>
      <c r="AB196">
        <v>-0.54</v>
      </c>
      <c r="AC196">
        <v>-0.27734122215031798</v>
      </c>
      <c r="AD196">
        <v>9.822165122726334</v>
      </c>
      <c r="AE196">
        <v>-1.6744770830951938</v>
      </c>
      <c r="AF196">
        <v>-0.24402470561026846</v>
      </c>
      <c r="AG196">
        <v>-0.24354682907822278</v>
      </c>
      <c r="AH196">
        <v>1.18201019241575</v>
      </c>
      <c r="AI196">
        <v>0.31704313253051453</v>
      </c>
      <c r="AK196">
        <v>9.8425196850393526E-2</v>
      </c>
      <c r="AL196">
        <v>30.557472610522193</v>
      </c>
      <c r="AM196">
        <v>19.469191309671405</v>
      </c>
      <c r="AN196">
        <v>2.9</v>
      </c>
      <c r="AO196">
        <v>3.94</v>
      </c>
    </row>
    <row r="197" spans="1:41" x14ac:dyDescent="0.3">
      <c r="A197" s="33">
        <v>23101</v>
      </c>
      <c r="B197">
        <v>3.2917000000000001</v>
      </c>
      <c r="C197">
        <v>0.23717598076349322</v>
      </c>
      <c r="D197">
        <v>0.24387789072723001</v>
      </c>
      <c r="E197">
        <v>0.24359411891711</v>
      </c>
      <c r="F197">
        <v>0.27387469174278001</v>
      </c>
      <c r="G197">
        <v>0.34857694361163999</v>
      </c>
      <c r="H197">
        <v>0.25613331276036</v>
      </c>
      <c r="I197">
        <v>0.35043795374219</v>
      </c>
      <c r="J197">
        <v>-0.22314798893248999</v>
      </c>
      <c r="K197">
        <v>1.46</v>
      </c>
      <c r="L197">
        <v>3.73</v>
      </c>
      <c r="M197">
        <v>3.43</v>
      </c>
      <c r="N197">
        <v>4.26</v>
      </c>
      <c r="O197">
        <v>2.0750000000000002</v>
      </c>
      <c r="P197">
        <v>4.9000000000000004</v>
      </c>
      <c r="Q197">
        <v>2.56</v>
      </c>
      <c r="R197">
        <v>7.09</v>
      </c>
      <c r="S197">
        <v>2.2999999999999998</v>
      </c>
      <c r="T197">
        <v>6.98</v>
      </c>
      <c r="U197">
        <v>3.75</v>
      </c>
      <c r="V197">
        <v>2.96</v>
      </c>
      <c r="W197">
        <v>1.94</v>
      </c>
      <c r="X197">
        <v>1.8</v>
      </c>
      <c r="Y197">
        <v>2.0099999999999998</v>
      </c>
      <c r="Z197">
        <v>1.18</v>
      </c>
      <c r="AA197">
        <v>2.37</v>
      </c>
      <c r="AB197">
        <v>3.32</v>
      </c>
      <c r="AC197">
        <v>3.708167238340998E-2</v>
      </c>
      <c r="AD197">
        <v>1.4148852329819883</v>
      </c>
      <c r="AE197">
        <v>2.5806451612903292</v>
      </c>
      <c r="AF197">
        <v>0.80708809134115711</v>
      </c>
      <c r="AG197">
        <v>1.0803208242757822</v>
      </c>
      <c r="AH197">
        <v>0.32364938621520789</v>
      </c>
      <c r="AI197">
        <v>-1.1696689789699288</v>
      </c>
      <c r="AK197">
        <v>-9.8328416912496497E-2</v>
      </c>
      <c r="AL197">
        <v>31.403150914115056</v>
      </c>
      <c r="AM197">
        <v>19.288064606604841</v>
      </c>
      <c r="AN197">
        <v>2.91</v>
      </c>
      <c r="AO197">
        <v>3.95</v>
      </c>
    </row>
    <row r="198" spans="1:41" x14ac:dyDescent="0.3">
      <c r="A198" s="33">
        <v>23131</v>
      </c>
      <c r="B198">
        <v>4.7439</v>
      </c>
      <c r="C198">
        <v>0.23801704485031383</v>
      </c>
      <c r="D198">
        <v>0.28472266212356001</v>
      </c>
      <c r="E198">
        <v>0.15200958321286001</v>
      </c>
      <c r="F198">
        <v>0.33511645465708001</v>
      </c>
      <c r="G198">
        <v>0.38010753513311002</v>
      </c>
      <c r="H198">
        <v>-7.0977679784954006E-2</v>
      </c>
      <c r="I198">
        <v>-0.36527429186089</v>
      </c>
      <c r="J198">
        <v>-0.19544637366682999</v>
      </c>
      <c r="K198">
        <v>2.86</v>
      </c>
      <c r="L198">
        <v>4.9000000000000004</v>
      </c>
      <c r="M198">
        <v>4.75</v>
      </c>
      <c r="N198">
        <v>6.57</v>
      </c>
      <c r="O198">
        <v>5.665</v>
      </c>
      <c r="P198">
        <v>4.63</v>
      </c>
      <c r="Q198">
        <v>2.39</v>
      </c>
      <c r="R198">
        <v>5.65</v>
      </c>
      <c r="S198">
        <v>4.46</v>
      </c>
      <c r="T198">
        <v>6.05</v>
      </c>
      <c r="U198">
        <v>4.53</v>
      </c>
      <c r="V198">
        <v>7.36</v>
      </c>
      <c r="W198">
        <v>3.73</v>
      </c>
      <c r="X198">
        <v>2.4</v>
      </c>
      <c r="Y198">
        <v>5.45</v>
      </c>
      <c r="Z198">
        <v>7.62</v>
      </c>
      <c r="AA198">
        <v>3.7</v>
      </c>
      <c r="AB198">
        <v>7.38</v>
      </c>
      <c r="AC198">
        <v>-0.33361134278565574</v>
      </c>
      <c r="AD198">
        <v>-14.705489515159599</v>
      </c>
      <c r="AE198">
        <v>3.0369992634143417</v>
      </c>
      <c r="AF198">
        <v>1.028538246919708</v>
      </c>
      <c r="AG198">
        <v>1.3669844658009911</v>
      </c>
      <c r="AH198">
        <v>0.38750811285457321</v>
      </c>
      <c r="AI198">
        <v>2.049653860835976</v>
      </c>
      <c r="AK198">
        <v>9.8425196850393526E-2</v>
      </c>
      <c r="AL198">
        <v>32.678661081813097</v>
      </c>
      <c r="AM198">
        <v>20.150077238226981</v>
      </c>
      <c r="AN198">
        <v>2.9</v>
      </c>
      <c r="AO198">
        <v>3.95</v>
      </c>
    </row>
    <row r="199" spans="1:41" x14ac:dyDescent="0.3">
      <c r="A199" s="33">
        <v>23162</v>
      </c>
      <c r="B199">
        <v>2.0051000000000001</v>
      </c>
      <c r="C199">
        <v>0.23841266430291164</v>
      </c>
      <c r="D199">
        <v>0.17772468176723</v>
      </c>
      <c r="E199">
        <v>0.34541168403168998</v>
      </c>
      <c r="F199">
        <v>0.10754340144414999</v>
      </c>
      <c r="G199">
        <v>0.18330326412319001</v>
      </c>
      <c r="H199">
        <v>0.32681183402693997</v>
      </c>
      <c r="I199">
        <v>-0.10750343323198</v>
      </c>
      <c r="J199">
        <v>0.36300988171763998</v>
      </c>
      <c r="K199">
        <v>5.09</v>
      </c>
      <c r="L199">
        <v>1.86</v>
      </c>
      <c r="M199">
        <v>3.03</v>
      </c>
      <c r="N199">
        <v>4.6500000000000004</v>
      </c>
      <c r="O199">
        <v>2.6900000000000004</v>
      </c>
      <c r="P199">
        <v>2.37</v>
      </c>
      <c r="Q199">
        <v>1.89</v>
      </c>
      <c r="R199">
        <v>8.0299999999999994</v>
      </c>
      <c r="S199">
        <v>2.89</v>
      </c>
      <c r="T199">
        <v>-0.11</v>
      </c>
      <c r="U199">
        <v>0.96</v>
      </c>
      <c r="V199">
        <v>4.2300000000000004</v>
      </c>
      <c r="W199">
        <v>-0.64</v>
      </c>
      <c r="X199">
        <v>1.03</v>
      </c>
      <c r="Y199">
        <v>2.62</v>
      </c>
      <c r="Z199">
        <v>-0.25</v>
      </c>
      <c r="AA199">
        <v>0.52</v>
      </c>
      <c r="AB199">
        <v>5.48</v>
      </c>
      <c r="AC199">
        <v>-1.8596001859594313E-2</v>
      </c>
      <c r="AD199">
        <v>-1.21715115451414</v>
      </c>
      <c r="AE199">
        <v>1.1383007973604586</v>
      </c>
      <c r="AF199">
        <v>0.73437395145754536</v>
      </c>
      <c r="AG199">
        <v>0.9673461078616219</v>
      </c>
      <c r="AH199">
        <v>0.92224609709254945</v>
      </c>
      <c r="AI199">
        <v>1.1188003559816639</v>
      </c>
      <c r="AK199">
        <v>0.32776138970829205</v>
      </c>
      <c r="AL199">
        <v>32.689599832949689</v>
      </c>
      <c r="AM199">
        <v>20.50758586495261</v>
      </c>
      <c r="AN199">
        <v>3</v>
      </c>
      <c r="AO199">
        <v>3.96</v>
      </c>
    </row>
    <row r="200" spans="1:41" x14ac:dyDescent="0.3">
      <c r="A200" s="33">
        <v>23192</v>
      </c>
      <c r="B200">
        <v>-1.8030000000000002</v>
      </c>
      <c r="C200">
        <v>0.24694651567489512</v>
      </c>
      <c r="D200">
        <v>0.29351355381872002</v>
      </c>
      <c r="E200">
        <v>0.34264698100229002</v>
      </c>
      <c r="F200">
        <v>0.13758126736626</v>
      </c>
      <c r="G200">
        <v>-3.3744770832324002E-2</v>
      </c>
      <c r="H200">
        <v>0.23450678149727999</v>
      </c>
      <c r="I200">
        <v>-0.21043771043772003</v>
      </c>
      <c r="J200">
        <v>0.40431846531033</v>
      </c>
      <c r="K200">
        <v>-1.31</v>
      </c>
      <c r="L200">
        <v>-1.84</v>
      </c>
      <c r="M200">
        <v>-2.98</v>
      </c>
      <c r="N200">
        <v>0.09</v>
      </c>
      <c r="O200">
        <v>-2.2850000000000001</v>
      </c>
      <c r="P200">
        <v>-1.395</v>
      </c>
      <c r="Q200">
        <v>-1.38</v>
      </c>
      <c r="R200">
        <v>-3.24</v>
      </c>
      <c r="S200">
        <v>-2.65</v>
      </c>
      <c r="T200">
        <v>1.21</v>
      </c>
      <c r="U200">
        <v>-2.81</v>
      </c>
      <c r="V200">
        <v>-4.97</v>
      </c>
      <c r="W200">
        <v>-1.94</v>
      </c>
      <c r="X200">
        <v>-1.1200000000000001</v>
      </c>
      <c r="Y200">
        <v>-1.39</v>
      </c>
      <c r="Z200">
        <v>-1.0900000000000001</v>
      </c>
      <c r="AA200">
        <v>-1.01</v>
      </c>
      <c r="AB200">
        <v>-1.62</v>
      </c>
      <c r="AC200">
        <v>-1.1159676369385307</v>
      </c>
      <c r="AD200">
        <v>-5.5698865847155998</v>
      </c>
      <c r="AE200">
        <v>-1.7290126141800699</v>
      </c>
      <c r="AF200">
        <v>-6.3080603376852729E-2</v>
      </c>
      <c r="AG200">
        <v>-9.5769200978368385E-2</v>
      </c>
      <c r="AH200">
        <v>0.51437615404905657</v>
      </c>
      <c r="AI200">
        <v>-1.1181004579075893</v>
      </c>
      <c r="AK200">
        <v>0.26135249918328718</v>
      </c>
      <c r="AL200">
        <v>32.093675096134419</v>
      </c>
      <c r="AM200">
        <v>20.384149993840996</v>
      </c>
      <c r="AN200">
        <v>2.99</v>
      </c>
      <c r="AO200">
        <v>4</v>
      </c>
    </row>
    <row r="201" spans="1:41" x14ac:dyDescent="0.3">
      <c r="A201" s="33">
        <v>23223</v>
      </c>
      <c r="B201">
        <v>-0.17169999999999999</v>
      </c>
      <c r="C201">
        <v>0.24905911768904332</v>
      </c>
      <c r="D201">
        <v>-1.2474157703277E-2</v>
      </c>
      <c r="E201">
        <v>-0.38597439582317</v>
      </c>
      <c r="F201">
        <v>-1.8774118341979E-3</v>
      </c>
      <c r="G201">
        <v>0.38965330036309997</v>
      </c>
      <c r="H201">
        <v>0.38137912163087001</v>
      </c>
      <c r="I201">
        <v>0.18452129902994999</v>
      </c>
      <c r="J201">
        <v>0.44942419958486002</v>
      </c>
      <c r="K201">
        <v>-0.35</v>
      </c>
      <c r="L201">
        <v>0.22</v>
      </c>
      <c r="M201">
        <v>0</v>
      </c>
      <c r="N201">
        <v>-1.33</v>
      </c>
      <c r="O201">
        <v>-1.94</v>
      </c>
      <c r="P201">
        <v>-0.12499999999999999</v>
      </c>
      <c r="Q201">
        <v>-0.48</v>
      </c>
      <c r="R201">
        <v>-7.0000000000000007E-2</v>
      </c>
      <c r="S201">
        <v>-1.51</v>
      </c>
      <c r="T201">
        <v>2.2999999999999998</v>
      </c>
      <c r="U201">
        <v>-1.1399999999999999</v>
      </c>
      <c r="V201">
        <v>-0.66</v>
      </c>
      <c r="W201">
        <v>-0.25</v>
      </c>
      <c r="X201">
        <v>0.81</v>
      </c>
      <c r="Y201">
        <v>-1.05</v>
      </c>
      <c r="Z201">
        <v>0.56999999999999995</v>
      </c>
      <c r="AA201">
        <v>-0.66</v>
      </c>
      <c r="AB201">
        <v>-2.2599999999999998</v>
      </c>
      <c r="AC201">
        <v>0.7899934167215239</v>
      </c>
      <c r="AD201">
        <v>8.8590788389341526</v>
      </c>
      <c r="AE201">
        <v>0.21577957286709193</v>
      </c>
      <c r="AF201">
        <v>0.64794077147332096</v>
      </c>
      <c r="AG201">
        <v>0.79770688798272982</v>
      </c>
      <c r="AH201">
        <v>-8.9976943408243137E-2</v>
      </c>
      <c r="AI201">
        <v>-2.9851333774557287</v>
      </c>
      <c r="AK201">
        <v>0.19550342130987275</v>
      </c>
      <c r="AL201">
        <v>31.757698787412675</v>
      </c>
      <c r="AM201">
        <v>19.96923188594964</v>
      </c>
      <c r="AN201">
        <v>3.27</v>
      </c>
      <c r="AO201">
        <v>4</v>
      </c>
    </row>
    <row r="202" spans="1:41" x14ac:dyDescent="0.3">
      <c r="A202" s="33">
        <v>23254</v>
      </c>
      <c r="B202">
        <v>5.2683999999999997</v>
      </c>
      <c r="C202">
        <v>0.25502400992145624</v>
      </c>
      <c r="D202">
        <v>0.24542803053534001</v>
      </c>
      <c r="E202">
        <v>0.22203268212772001</v>
      </c>
      <c r="F202">
        <v>0.18114396041601</v>
      </c>
      <c r="G202">
        <v>1.4726955397213999E-2</v>
      </c>
      <c r="H202">
        <v>0.16014992759179</v>
      </c>
      <c r="I202">
        <v>0.29318679005569998</v>
      </c>
      <c r="J202">
        <v>0.27687308222195001</v>
      </c>
      <c r="K202">
        <v>2.97</v>
      </c>
      <c r="L202">
        <v>5.35</v>
      </c>
      <c r="M202">
        <v>5.72</v>
      </c>
      <c r="N202">
        <v>6.15</v>
      </c>
      <c r="O202">
        <v>5.3149999999999995</v>
      </c>
      <c r="P202">
        <v>7.7450000000000001</v>
      </c>
      <c r="Q202">
        <v>4.87</v>
      </c>
      <c r="R202">
        <v>6.54</v>
      </c>
      <c r="S202">
        <v>6.76</v>
      </c>
      <c r="T202">
        <v>3.94</v>
      </c>
      <c r="U202">
        <v>4.9800000000000004</v>
      </c>
      <c r="V202">
        <v>5.1100000000000003</v>
      </c>
      <c r="W202">
        <v>4.28</v>
      </c>
      <c r="X202">
        <v>4.2</v>
      </c>
      <c r="Y202">
        <v>6.42</v>
      </c>
      <c r="Z202">
        <v>9.56</v>
      </c>
      <c r="AA202">
        <v>4.37</v>
      </c>
      <c r="AB202">
        <v>6.22</v>
      </c>
      <c r="AC202">
        <v>3.5924232527759559</v>
      </c>
      <c r="AD202">
        <v>2.7940166267120814</v>
      </c>
      <c r="AE202">
        <v>4.4553635510406808</v>
      </c>
      <c r="AF202">
        <v>0.73764357698586913</v>
      </c>
      <c r="AG202">
        <v>1.0061042948566357</v>
      </c>
      <c r="AH202">
        <v>0.39212743203436151</v>
      </c>
      <c r="AI202">
        <v>8.6845341423047451E-2</v>
      </c>
      <c r="AK202">
        <v>-9.7560975609756184E-2</v>
      </c>
      <c r="AL202">
        <v>33.333288454301723</v>
      </c>
      <c r="AM202">
        <v>20.47263790052768</v>
      </c>
      <c r="AN202">
        <v>3.39</v>
      </c>
      <c r="AO202">
        <v>4.0199999999999996</v>
      </c>
    </row>
    <row r="203" spans="1:41" x14ac:dyDescent="0.3">
      <c r="A203" s="33">
        <v>23284</v>
      </c>
      <c r="B203">
        <v>-1.1898</v>
      </c>
      <c r="C203">
        <v>0.27242101162554544</v>
      </c>
      <c r="D203">
        <v>0.33839562274554003</v>
      </c>
      <c r="E203">
        <v>0.26206654328828</v>
      </c>
      <c r="F203">
        <v>0.22334082356074997</v>
      </c>
      <c r="G203">
        <v>0.55238497030727995</v>
      </c>
      <c r="H203">
        <v>-0.17384204528058</v>
      </c>
      <c r="I203">
        <v>0.50895353456612002</v>
      </c>
      <c r="J203">
        <v>-0.42396484495884001</v>
      </c>
      <c r="K203">
        <v>-0.98</v>
      </c>
      <c r="L203">
        <v>-1.1100000000000001</v>
      </c>
      <c r="M203">
        <v>-1.57</v>
      </c>
      <c r="N203">
        <v>-2.8</v>
      </c>
      <c r="O203">
        <v>-2.9950000000000001</v>
      </c>
      <c r="P203">
        <v>-2.3200000000000003</v>
      </c>
      <c r="Q203">
        <v>-1.69</v>
      </c>
      <c r="R203">
        <v>-0.25</v>
      </c>
      <c r="S203">
        <v>-0.83</v>
      </c>
      <c r="T203">
        <v>-3.65</v>
      </c>
      <c r="U203">
        <v>-0.84</v>
      </c>
      <c r="V203">
        <v>0.37</v>
      </c>
      <c r="W203">
        <v>2.36</v>
      </c>
      <c r="X203">
        <v>-2.5</v>
      </c>
      <c r="Y203">
        <v>0.93</v>
      </c>
      <c r="Z203">
        <v>-4.07</v>
      </c>
      <c r="AA203">
        <v>-3.3</v>
      </c>
      <c r="AB203">
        <v>-3.09</v>
      </c>
      <c r="AC203">
        <v>0.24319942352730717</v>
      </c>
      <c r="AD203">
        <v>-2.5039550488244022</v>
      </c>
      <c r="AE203">
        <v>-0.37526427061309597</v>
      </c>
      <c r="AF203">
        <v>0.57984847205150292</v>
      </c>
      <c r="AG203">
        <v>0.88517885584358247</v>
      </c>
      <c r="AH203">
        <v>0.17193690663079852</v>
      </c>
      <c r="AI203">
        <v>5.6896347758614407</v>
      </c>
      <c r="AK203">
        <v>9.765625E-2</v>
      </c>
      <c r="AL203">
        <v>32.807302624082396</v>
      </c>
      <c r="AM203">
        <v>20.960360090705105</v>
      </c>
      <c r="AN203">
        <v>3.37</v>
      </c>
      <c r="AO203">
        <v>4.07</v>
      </c>
    </row>
    <row r="204" spans="1:41" x14ac:dyDescent="0.3">
      <c r="A204" s="33">
        <v>23315</v>
      </c>
      <c r="B204">
        <v>2.7707999999999999</v>
      </c>
      <c r="C204">
        <v>0.28640638328780721</v>
      </c>
      <c r="D204">
        <v>0.18590296194417999</v>
      </c>
      <c r="E204">
        <v>0.16841594696918</v>
      </c>
      <c r="F204">
        <v>0.11067121384019001</v>
      </c>
      <c r="G204">
        <v>-5.4148360377391999E-3</v>
      </c>
      <c r="H204">
        <v>-6.8400388514202994E-3</v>
      </c>
      <c r="I204">
        <v>-0.38556193601312</v>
      </c>
      <c r="J204">
        <v>-0.42576995990925998</v>
      </c>
      <c r="K204">
        <v>0.52</v>
      </c>
      <c r="L204">
        <v>3.24</v>
      </c>
      <c r="M204">
        <v>4.76</v>
      </c>
      <c r="N204">
        <v>1.06</v>
      </c>
      <c r="O204">
        <v>1.7799999999999998</v>
      </c>
      <c r="P204">
        <v>6.7650000000000006</v>
      </c>
      <c r="Q204">
        <v>2.66</v>
      </c>
      <c r="R204">
        <v>10.71</v>
      </c>
      <c r="S204">
        <v>2.46</v>
      </c>
      <c r="T204">
        <v>-0.33</v>
      </c>
      <c r="U204">
        <v>2.76</v>
      </c>
      <c r="V204">
        <v>8.36</v>
      </c>
      <c r="W204">
        <v>3.43</v>
      </c>
      <c r="X204">
        <v>-0.67</v>
      </c>
      <c r="Y204">
        <v>0.51</v>
      </c>
      <c r="Z204">
        <v>3.38</v>
      </c>
      <c r="AA204">
        <v>0.69</v>
      </c>
      <c r="AB204">
        <v>1.9</v>
      </c>
      <c r="AC204">
        <v>-0.1617395992452253</v>
      </c>
      <c r="AD204">
        <v>3.8817703670546155</v>
      </c>
      <c r="AE204">
        <v>2.3343413443683847</v>
      </c>
      <c r="AF204">
        <v>1.0167284684297506</v>
      </c>
      <c r="AG204">
        <v>1.6330321348207333</v>
      </c>
      <c r="AH204">
        <v>0.44216417910447614</v>
      </c>
      <c r="AI204">
        <v>4.1909626034199121</v>
      </c>
      <c r="AK204">
        <v>9.7560975609756184E-2</v>
      </c>
      <c r="AL204">
        <v>33.62573045101221</v>
      </c>
      <c r="AM204">
        <v>20.891344595411489</v>
      </c>
      <c r="AN204">
        <v>3.48</v>
      </c>
      <c r="AO204">
        <v>4.1500000000000004</v>
      </c>
    </row>
    <row r="205" spans="1:41" x14ac:dyDescent="0.3">
      <c r="A205" s="33">
        <v>23345</v>
      </c>
      <c r="B205">
        <v>-0.55490000000000006</v>
      </c>
      <c r="C205">
        <v>0.27413343349265151</v>
      </c>
      <c r="D205">
        <v>0.28277069300168001</v>
      </c>
      <c r="E205">
        <v>0.24355973835434996</v>
      </c>
      <c r="F205">
        <v>0.46491068620949</v>
      </c>
      <c r="G205">
        <v>0.46621197744854992</v>
      </c>
      <c r="H205">
        <v>0.63206282321394003</v>
      </c>
      <c r="I205">
        <v>-0.40502197300353998</v>
      </c>
      <c r="J205">
        <v>-0.30274656679150003</v>
      </c>
      <c r="K205">
        <v>-2.0699999999999998</v>
      </c>
      <c r="L205">
        <v>-0.5</v>
      </c>
      <c r="M205">
        <v>-1.3</v>
      </c>
      <c r="N205">
        <v>1.0900000000000001</v>
      </c>
      <c r="O205">
        <v>-0.68499999999999994</v>
      </c>
      <c r="P205">
        <v>-0.56000000000000005</v>
      </c>
      <c r="Q205">
        <v>-1.1200000000000001</v>
      </c>
      <c r="R205">
        <v>-5.17</v>
      </c>
      <c r="S205">
        <v>-0.41</v>
      </c>
      <c r="T205">
        <v>-1.1499999999999999</v>
      </c>
      <c r="U205">
        <v>1.82</v>
      </c>
      <c r="V205">
        <v>-0.32</v>
      </c>
      <c r="W205">
        <v>4.1399999999999997</v>
      </c>
      <c r="X205">
        <v>-1.02</v>
      </c>
      <c r="Y205">
        <v>-1.25</v>
      </c>
      <c r="Z205">
        <v>-1.65</v>
      </c>
      <c r="AA205">
        <v>-2.33</v>
      </c>
      <c r="AB205">
        <v>1.84</v>
      </c>
      <c r="AC205">
        <v>-0.55800558005580925</v>
      </c>
      <c r="AD205">
        <v>-2.0225415078841569</v>
      </c>
      <c r="AE205">
        <v>-0.76209238426045989</v>
      </c>
      <c r="AF205">
        <v>0.74844192082184069</v>
      </c>
      <c r="AG205">
        <v>0.67242774242952663</v>
      </c>
      <c r="AH205">
        <v>0.35105968014561562</v>
      </c>
      <c r="AI205">
        <v>-2.6452601527345188</v>
      </c>
      <c r="AK205">
        <v>0.32488628979856493</v>
      </c>
      <c r="AL205">
        <v>32.608508289172846</v>
      </c>
      <c r="AM205">
        <v>20.7203993353397</v>
      </c>
      <c r="AN205">
        <v>3.5</v>
      </c>
      <c r="AO205">
        <v>4.08</v>
      </c>
    </row>
    <row r="206" spans="1:41" x14ac:dyDescent="0.3">
      <c r="A206" s="33">
        <v>23376</v>
      </c>
      <c r="B206">
        <v>2.1736999999999997</v>
      </c>
      <c r="C206">
        <v>0.27369421321636889</v>
      </c>
      <c r="D206">
        <v>0.32923705841713002</v>
      </c>
      <c r="E206">
        <v>0.18359261764421</v>
      </c>
      <c r="F206">
        <v>-4.0082992979686002E-3</v>
      </c>
      <c r="G206">
        <v>0.12803793475523001</v>
      </c>
      <c r="H206">
        <v>0.12915329816740001</v>
      </c>
      <c r="I206">
        <v>-1.0865191146880999</v>
      </c>
      <c r="J206">
        <v>-1.1395297874339001</v>
      </c>
      <c r="K206">
        <v>-1.66</v>
      </c>
      <c r="L206">
        <v>2.44</v>
      </c>
      <c r="M206">
        <v>2.3199999999999998</v>
      </c>
      <c r="N206">
        <v>2.19</v>
      </c>
      <c r="O206">
        <v>-1.73</v>
      </c>
      <c r="P206">
        <v>1.82</v>
      </c>
      <c r="Q206">
        <v>2.81</v>
      </c>
      <c r="R206">
        <v>0.6</v>
      </c>
      <c r="S206">
        <v>0.91</v>
      </c>
      <c r="T206">
        <v>4.66</v>
      </c>
      <c r="U206">
        <v>4.03</v>
      </c>
      <c r="V206">
        <v>2.98</v>
      </c>
      <c r="W206">
        <v>-0.09</v>
      </c>
      <c r="X206">
        <v>2.41</v>
      </c>
      <c r="Y206">
        <v>0.33</v>
      </c>
      <c r="Z206">
        <v>1.53</v>
      </c>
      <c r="AA206">
        <v>1.63</v>
      </c>
      <c r="AB206">
        <v>3.37</v>
      </c>
      <c r="AC206">
        <v>-0.87790750294144404</v>
      </c>
      <c r="AD206">
        <v>-1.4238396943417442</v>
      </c>
      <c r="AE206">
        <v>1.6455960714658824</v>
      </c>
      <c r="AF206">
        <v>-0.28866563281800817</v>
      </c>
      <c r="AG206">
        <v>-0.35431069763388612</v>
      </c>
      <c r="AH206">
        <v>-0.12216340280605253</v>
      </c>
      <c r="AI206">
        <v>1.3290666857904476</v>
      </c>
      <c r="AK206">
        <v>0.19430051813471572</v>
      </c>
      <c r="AL206">
        <v>33.04636162003775</v>
      </c>
      <c r="AM206">
        <v>21.038599376737043</v>
      </c>
      <c r="AN206">
        <v>3.51</v>
      </c>
      <c r="AO206">
        <v>4.1399999999999997</v>
      </c>
    </row>
    <row r="207" spans="1:41" x14ac:dyDescent="0.3">
      <c r="A207" s="33">
        <v>23407</v>
      </c>
      <c r="B207">
        <v>2.5790000000000002</v>
      </c>
      <c r="C207">
        <v>0.29063974951260008</v>
      </c>
      <c r="D207">
        <v>0.47179117372936002</v>
      </c>
      <c r="E207">
        <v>0.39657628102578002</v>
      </c>
      <c r="F207">
        <v>0.36321235190049</v>
      </c>
      <c r="G207">
        <v>-0.15858162213695001</v>
      </c>
      <c r="H207">
        <v>0.27426647296029999</v>
      </c>
      <c r="I207">
        <v>0.67127746135069</v>
      </c>
      <c r="J207">
        <v>7.5999873333535001E-2</v>
      </c>
      <c r="K207">
        <v>4.1399999999999997</v>
      </c>
      <c r="L207">
        <v>2.86</v>
      </c>
      <c r="M207">
        <v>2.76</v>
      </c>
      <c r="N207">
        <v>2.57</v>
      </c>
      <c r="O207">
        <v>1.0649999999999999</v>
      </c>
      <c r="P207">
        <v>1.905</v>
      </c>
      <c r="Q207">
        <v>0.8</v>
      </c>
      <c r="R207">
        <v>1.22</v>
      </c>
      <c r="S207">
        <v>2.4900000000000002</v>
      </c>
      <c r="T207">
        <v>4.8499999999999996</v>
      </c>
      <c r="U207">
        <v>3.1</v>
      </c>
      <c r="V207">
        <v>2.99</v>
      </c>
      <c r="W207">
        <v>3.32</v>
      </c>
      <c r="X207">
        <v>1.4</v>
      </c>
      <c r="Y207">
        <v>2.52</v>
      </c>
      <c r="Z207">
        <v>3.7</v>
      </c>
      <c r="AA207">
        <v>-1.18</v>
      </c>
      <c r="AB207">
        <v>2.77</v>
      </c>
      <c r="AC207">
        <v>2.1731190650109644</v>
      </c>
      <c r="AD207">
        <v>6.692227256883676E-2</v>
      </c>
      <c r="AE207">
        <v>2.6879786195199706</v>
      </c>
      <c r="AF207">
        <v>1.5323947765684132</v>
      </c>
      <c r="AG207">
        <v>2.114144015005337</v>
      </c>
      <c r="AH207">
        <v>1.093402520385478</v>
      </c>
      <c r="AI207">
        <v>-1.613227493969116</v>
      </c>
      <c r="AK207">
        <v>-9.6961861667743676E-2</v>
      </c>
      <c r="AL207">
        <v>33.991119647726855</v>
      </c>
      <c r="AM207">
        <v>21.627216196980925</v>
      </c>
      <c r="AN207">
        <v>3.5</v>
      </c>
      <c r="AO207">
        <v>4.1500000000000004</v>
      </c>
    </row>
    <row r="208" spans="1:41" x14ac:dyDescent="0.3">
      <c r="A208" s="33">
        <v>23436</v>
      </c>
      <c r="B208">
        <v>1.7206999999999999</v>
      </c>
      <c r="C208">
        <v>0.2877178919351131</v>
      </c>
      <c r="D208">
        <v>0.16893893483832001</v>
      </c>
      <c r="E208">
        <v>0.15065600436455001</v>
      </c>
      <c r="F208">
        <v>0.11637201653627</v>
      </c>
      <c r="G208">
        <v>-9.9086563708639996E-2</v>
      </c>
      <c r="H208">
        <v>5.5709121014512003E-2</v>
      </c>
      <c r="I208">
        <v>0.21216407355021</v>
      </c>
      <c r="J208">
        <v>0.12159785915443</v>
      </c>
      <c r="K208">
        <v>2.59</v>
      </c>
      <c r="L208">
        <v>1.57</v>
      </c>
      <c r="M208">
        <v>1.85</v>
      </c>
      <c r="N208">
        <v>4.22</v>
      </c>
      <c r="O208">
        <v>2.2199999999999998</v>
      </c>
      <c r="P208">
        <v>2.64</v>
      </c>
      <c r="Q208">
        <v>1.86</v>
      </c>
      <c r="R208">
        <v>1.64</v>
      </c>
      <c r="S208">
        <v>3.11</v>
      </c>
      <c r="T208">
        <v>1.08</v>
      </c>
      <c r="U208">
        <v>1.98</v>
      </c>
      <c r="V208">
        <v>1.91</v>
      </c>
      <c r="W208">
        <v>-0.28000000000000003</v>
      </c>
      <c r="X208">
        <v>0.87</v>
      </c>
      <c r="Y208">
        <v>1.63</v>
      </c>
      <c r="Z208">
        <v>1.65</v>
      </c>
      <c r="AA208">
        <v>3.85</v>
      </c>
      <c r="AB208">
        <v>6.37</v>
      </c>
      <c r="AC208">
        <v>-2.6273458445040365</v>
      </c>
      <c r="AD208">
        <v>0.50576121940004715</v>
      </c>
      <c r="AE208">
        <v>8.5085085085068179E-2</v>
      </c>
      <c r="AF208">
        <v>-0.4029099683229953</v>
      </c>
      <c r="AG208">
        <v>-0.63078972336955141</v>
      </c>
      <c r="AH208">
        <v>0.63061411549036883</v>
      </c>
      <c r="AI208">
        <v>-0.2701190519586949</v>
      </c>
      <c r="AK208">
        <v>9.7055968942094673E-2</v>
      </c>
      <c r="AL208">
        <v>33.891315085120993</v>
      </c>
      <c r="AM208">
        <v>21.832670826710324</v>
      </c>
      <c r="AN208">
        <v>3.6</v>
      </c>
      <c r="AO208">
        <v>4.18</v>
      </c>
    </row>
    <row r="209" spans="1:41" x14ac:dyDescent="0.3">
      <c r="A209" s="33">
        <v>23467</v>
      </c>
      <c r="B209">
        <v>1.7635999999999998</v>
      </c>
      <c r="C209">
        <v>0.2949459874522109</v>
      </c>
      <c r="D209">
        <v>0.41602051678687996</v>
      </c>
      <c r="E209">
        <v>0.16344555673426001</v>
      </c>
      <c r="F209">
        <v>0.13308252836171999</v>
      </c>
      <c r="G209">
        <v>7.9641268027477001E-3</v>
      </c>
      <c r="H209">
        <v>7.1299139888909999E-2</v>
      </c>
      <c r="I209">
        <v>-0.80653291662465998</v>
      </c>
      <c r="J209">
        <v>-0.94548233419508998</v>
      </c>
      <c r="K209">
        <v>2.4</v>
      </c>
      <c r="L209">
        <v>1.36</v>
      </c>
      <c r="M209">
        <v>1.19</v>
      </c>
      <c r="N209">
        <v>1.78</v>
      </c>
      <c r="O209">
        <v>1.2149999999999999</v>
      </c>
      <c r="P209">
        <v>2.87</v>
      </c>
      <c r="Q209">
        <v>3.08</v>
      </c>
      <c r="R209">
        <v>1.08</v>
      </c>
      <c r="S209">
        <v>4.22</v>
      </c>
      <c r="T209">
        <v>1.4</v>
      </c>
      <c r="U209">
        <v>2.61</v>
      </c>
      <c r="V209">
        <v>3.42</v>
      </c>
      <c r="W209">
        <v>-0.9</v>
      </c>
      <c r="X209">
        <v>-0.74</v>
      </c>
      <c r="Y209">
        <v>2.4300000000000002</v>
      </c>
      <c r="Z209">
        <v>-1.94</v>
      </c>
      <c r="AA209">
        <v>0.68</v>
      </c>
      <c r="AB209">
        <v>3.39</v>
      </c>
      <c r="AC209">
        <v>-0.31204111600586781</v>
      </c>
      <c r="AD209">
        <v>-9.0925474104469384</v>
      </c>
      <c r="AE209">
        <v>1.1201680252037827</v>
      </c>
      <c r="AF209">
        <v>0.22014903512319606</v>
      </c>
      <c r="AG209">
        <v>0.34527059523050685</v>
      </c>
      <c r="AH209">
        <v>-0.36616023609138404</v>
      </c>
      <c r="AI209">
        <v>0.25487285092788969</v>
      </c>
      <c r="AK209">
        <v>3.2320620555914559E-2</v>
      </c>
      <c r="AL209">
        <v>34.141738129745839</v>
      </c>
      <c r="AM209">
        <v>22.167245585982627</v>
      </c>
      <c r="AN209">
        <v>3.51</v>
      </c>
      <c r="AO209">
        <v>4.2300000000000004</v>
      </c>
    </row>
    <row r="210" spans="1:41" x14ac:dyDescent="0.3">
      <c r="A210" s="33">
        <v>23497</v>
      </c>
      <c r="B210">
        <v>0.4607</v>
      </c>
      <c r="C210">
        <v>0.29446157891523939</v>
      </c>
      <c r="D210">
        <v>0.52469063368546998</v>
      </c>
      <c r="E210">
        <v>0.49315012431068</v>
      </c>
      <c r="F210">
        <v>0.36094016154733999</v>
      </c>
      <c r="G210">
        <v>0.45842018156764003</v>
      </c>
      <c r="H210">
        <v>0.45146884376526997</v>
      </c>
      <c r="I210">
        <v>0.16261815225125001</v>
      </c>
      <c r="J210">
        <v>1.4157563421781001</v>
      </c>
      <c r="K210">
        <v>-0.33</v>
      </c>
      <c r="L210">
        <v>0.67</v>
      </c>
      <c r="M210">
        <v>-0.04</v>
      </c>
      <c r="N210">
        <v>0.64</v>
      </c>
      <c r="O210">
        <v>0.73</v>
      </c>
      <c r="P210">
        <v>-0.45500000000000002</v>
      </c>
      <c r="Q210">
        <v>-0.47</v>
      </c>
      <c r="R210">
        <v>1.8</v>
      </c>
      <c r="S210">
        <v>-1.79</v>
      </c>
      <c r="T210">
        <v>4.04</v>
      </c>
      <c r="U210">
        <v>-1.48</v>
      </c>
      <c r="V210">
        <v>-3.79</v>
      </c>
      <c r="W210">
        <v>0.83</v>
      </c>
      <c r="X210">
        <v>1.05</v>
      </c>
      <c r="Y210">
        <v>2.88</v>
      </c>
      <c r="Z210">
        <v>-1.42</v>
      </c>
      <c r="AA210">
        <v>-1.02</v>
      </c>
      <c r="AB210">
        <v>1.1000000000000001</v>
      </c>
      <c r="AC210">
        <v>-0.27619222979194946</v>
      </c>
      <c r="AD210">
        <v>11.7617457340226</v>
      </c>
      <c r="AE210">
        <v>0.86543692201177524</v>
      </c>
      <c r="AF210">
        <v>-0.29306822855504899</v>
      </c>
      <c r="AG210">
        <v>-0.62135781285675984</v>
      </c>
      <c r="AH210">
        <v>0.52840400051195058</v>
      </c>
      <c r="AI210">
        <v>-1.9579124032068518</v>
      </c>
      <c r="AK210">
        <v>9.6930533117944861E-2</v>
      </c>
      <c r="AL210">
        <v>34.176422285454308</v>
      </c>
      <c r="AM210">
        <v>22.422192169737162</v>
      </c>
      <c r="AN210">
        <v>3.45</v>
      </c>
      <c r="AO210">
        <v>4.22</v>
      </c>
    </row>
    <row r="211" spans="1:41" x14ac:dyDescent="0.3">
      <c r="A211" s="33">
        <v>23528</v>
      </c>
      <c r="B211">
        <v>1.7402999999999997</v>
      </c>
      <c r="C211">
        <v>0.28008304088547042</v>
      </c>
      <c r="D211">
        <v>0.25272873808697999</v>
      </c>
      <c r="E211">
        <v>0.40716373265905997</v>
      </c>
      <c r="F211">
        <v>0.77369240508495996</v>
      </c>
      <c r="G211">
        <v>0.77927359706625998</v>
      </c>
      <c r="H211">
        <v>0.61602407844613005</v>
      </c>
      <c r="I211">
        <v>0.99298524253855003</v>
      </c>
      <c r="J211">
        <v>1.7447882947041</v>
      </c>
      <c r="K211">
        <v>0.51</v>
      </c>
      <c r="L211">
        <v>1.64</v>
      </c>
      <c r="M211">
        <v>1.95</v>
      </c>
      <c r="N211">
        <v>3.32</v>
      </c>
      <c r="O211">
        <v>-7.4999999999999983E-2</v>
      </c>
      <c r="P211">
        <v>3.04</v>
      </c>
      <c r="Q211">
        <v>1.56</v>
      </c>
      <c r="R211">
        <v>1.52</v>
      </c>
      <c r="S211">
        <v>1.58</v>
      </c>
      <c r="T211">
        <v>2.15</v>
      </c>
      <c r="U211">
        <v>2.09</v>
      </c>
      <c r="V211">
        <v>2.83</v>
      </c>
      <c r="W211">
        <v>-0.39</v>
      </c>
      <c r="X211">
        <v>0.84</v>
      </c>
      <c r="Y211">
        <v>3.91</v>
      </c>
      <c r="Z211">
        <v>0.52</v>
      </c>
      <c r="AA211">
        <v>-0.03</v>
      </c>
      <c r="AB211">
        <v>3.85</v>
      </c>
      <c r="AC211">
        <v>-2.5203101920236226</v>
      </c>
      <c r="AD211">
        <v>-6.9531996179560629</v>
      </c>
      <c r="AE211">
        <v>0.34810747205333836</v>
      </c>
      <c r="AF211">
        <v>-5.2162523887944179E-2</v>
      </c>
      <c r="AG211">
        <v>-0.34761589228052836</v>
      </c>
      <c r="AH211">
        <v>0.80753701211306872</v>
      </c>
      <c r="AI211">
        <v>-2.1703968237531401</v>
      </c>
      <c r="AK211">
        <v>9.6836668818589544E-2</v>
      </c>
      <c r="AL211">
        <v>34.451309969322068</v>
      </c>
      <c r="AM211">
        <v>22.574330769563822</v>
      </c>
      <c r="AN211">
        <v>3.47</v>
      </c>
      <c r="AO211">
        <v>4.1900000000000004</v>
      </c>
    </row>
    <row r="212" spans="1:41" x14ac:dyDescent="0.3">
      <c r="A212" s="33">
        <v>23558</v>
      </c>
      <c r="B212">
        <v>1.508</v>
      </c>
      <c r="C212">
        <v>0.27243624510591147</v>
      </c>
      <c r="D212">
        <v>0.39217963939658002</v>
      </c>
      <c r="E212">
        <v>0.54347641712662997</v>
      </c>
      <c r="F212">
        <v>0.38947897424750999</v>
      </c>
      <c r="G212">
        <v>0.54787399582082996</v>
      </c>
      <c r="H212">
        <v>0.68999074155420004</v>
      </c>
      <c r="I212">
        <v>1.2654087854411999</v>
      </c>
      <c r="J212">
        <v>1.4730679902007999</v>
      </c>
      <c r="K212">
        <v>1.17</v>
      </c>
      <c r="L212">
        <v>1.59</v>
      </c>
      <c r="M212">
        <v>0.97</v>
      </c>
      <c r="N212">
        <v>2.2799999999999998</v>
      </c>
      <c r="O212">
        <v>1.415</v>
      </c>
      <c r="P212">
        <v>0.54</v>
      </c>
      <c r="Q212">
        <v>1.6</v>
      </c>
      <c r="R212">
        <v>0.77</v>
      </c>
      <c r="S212">
        <v>1.39</v>
      </c>
      <c r="T212">
        <v>0.67</v>
      </c>
      <c r="U212">
        <v>-0.15</v>
      </c>
      <c r="V212">
        <v>0.49</v>
      </c>
      <c r="W212">
        <v>4.6900000000000004</v>
      </c>
      <c r="X212">
        <v>2.21</v>
      </c>
      <c r="Y212">
        <v>3.84</v>
      </c>
      <c r="Z212">
        <v>0.57999999999999996</v>
      </c>
      <c r="AA212">
        <v>-1.18</v>
      </c>
      <c r="AB212">
        <v>2.78</v>
      </c>
      <c r="AC212">
        <v>-1.9225305426650241</v>
      </c>
      <c r="AD212">
        <v>2.8668211279584632</v>
      </c>
      <c r="AE212">
        <v>0.85992084819466186</v>
      </c>
      <c r="AF212">
        <v>0.22040772145781595</v>
      </c>
      <c r="AG212">
        <v>1.1446231508549509E-2</v>
      </c>
      <c r="AH212">
        <v>0.51419911232994941</v>
      </c>
      <c r="AI212">
        <v>0.62426374957744724</v>
      </c>
      <c r="AK212">
        <v>3.2247662044504466E-2</v>
      </c>
      <c r="AL212">
        <v>34.448018120084633</v>
      </c>
      <c r="AM212">
        <v>22.300288036082783</v>
      </c>
      <c r="AN212">
        <v>3.47</v>
      </c>
      <c r="AO212">
        <v>4.1500000000000004</v>
      </c>
    </row>
    <row r="213" spans="1:41" x14ac:dyDescent="0.3">
      <c r="A213" s="33">
        <v>23589</v>
      </c>
      <c r="B213">
        <v>2.0118</v>
      </c>
      <c r="C213">
        <v>0.28469053607389494</v>
      </c>
      <c r="D213">
        <v>0.44810594915600999</v>
      </c>
      <c r="E213">
        <v>0.42682988551512002</v>
      </c>
      <c r="F213">
        <v>0.27397908964528001</v>
      </c>
      <c r="G213">
        <v>8.9794391251857994E-2</v>
      </c>
      <c r="H213">
        <v>0.19933688604909997</v>
      </c>
      <c r="I213">
        <v>0.38064625274912001</v>
      </c>
      <c r="J213">
        <v>-0.13638928952154999</v>
      </c>
      <c r="K213">
        <v>3.21</v>
      </c>
      <c r="L213">
        <v>1.96</v>
      </c>
      <c r="M213">
        <v>2.4900000000000002</v>
      </c>
      <c r="N213">
        <v>1.81</v>
      </c>
      <c r="O213">
        <v>1.9499999999999997</v>
      </c>
      <c r="P213">
        <v>1.3900000000000001</v>
      </c>
      <c r="Q213">
        <v>1.76</v>
      </c>
      <c r="R213">
        <v>5.64</v>
      </c>
      <c r="S213">
        <v>0.97</v>
      </c>
      <c r="T213">
        <v>3.33</v>
      </c>
      <c r="U213">
        <v>2.16</v>
      </c>
      <c r="V213">
        <v>-1.94</v>
      </c>
      <c r="W213">
        <v>-2.0099999999999998</v>
      </c>
      <c r="X213">
        <v>4.91</v>
      </c>
      <c r="Y213">
        <v>1.21</v>
      </c>
      <c r="Z213">
        <v>4.76</v>
      </c>
      <c r="AA213">
        <v>1.91</v>
      </c>
      <c r="AB213">
        <v>0.84</v>
      </c>
      <c r="AC213">
        <v>3.1865585168018518</v>
      </c>
      <c r="AD213">
        <v>-3.8090350539565776</v>
      </c>
      <c r="AE213">
        <v>2.2671123383229297</v>
      </c>
      <c r="AF213">
        <v>0.5910503002658718</v>
      </c>
      <c r="AG213">
        <v>0.85494125318432701</v>
      </c>
      <c r="AH213">
        <v>0.96031304410260088</v>
      </c>
      <c r="AI213">
        <v>0.39708154277628971</v>
      </c>
      <c r="AK213">
        <v>9.6711798839455021E-2</v>
      </c>
      <c r="AL213">
        <v>35.241779959264548</v>
      </c>
      <c r="AM213">
        <v>22.984351845738388</v>
      </c>
      <c r="AN213">
        <v>3.47</v>
      </c>
      <c r="AO213">
        <v>4.1900000000000004</v>
      </c>
    </row>
    <row r="214" spans="1:41" x14ac:dyDescent="0.3">
      <c r="A214" s="33">
        <v>23620</v>
      </c>
      <c r="B214">
        <v>-1.1266</v>
      </c>
      <c r="C214">
        <v>0.27196028289389051</v>
      </c>
      <c r="D214">
        <v>0.19918545780743999</v>
      </c>
      <c r="E214">
        <v>0.20912617512959999</v>
      </c>
      <c r="F214">
        <v>0.27135322719242</v>
      </c>
      <c r="G214">
        <v>0.24244306488577003</v>
      </c>
      <c r="H214">
        <v>0.14135863272676</v>
      </c>
      <c r="I214">
        <v>0.16776852539893999</v>
      </c>
      <c r="J214">
        <v>4.6412485504752996E-3</v>
      </c>
      <c r="K214">
        <v>-0.63</v>
      </c>
      <c r="L214">
        <v>-1.31</v>
      </c>
      <c r="M214">
        <v>-1.28</v>
      </c>
      <c r="N214">
        <v>-2.09</v>
      </c>
      <c r="O214">
        <v>-0.35500000000000004</v>
      </c>
      <c r="P214">
        <v>-1.33</v>
      </c>
      <c r="Q214">
        <v>-0.26</v>
      </c>
      <c r="R214">
        <v>1.4</v>
      </c>
      <c r="S214">
        <v>-0.85</v>
      </c>
      <c r="T214">
        <v>-1.86</v>
      </c>
      <c r="U214">
        <v>-2.09</v>
      </c>
      <c r="V214">
        <v>-2.84</v>
      </c>
      <c r="W214">
        <v>-1.56</v>
      </c>
      <c r="X214">
        <v>-0.02</v>
      </c>
      <c r="Y214">
        <v>0.34</v>
      </c>
      <c r="Z214">
        <v>-4.22</v>
      </c>
      <c r="AA214">
        <v>-2.1800000000000002</v>
      </c>
      <c r="AB214">
        <v>-3.65</v>
      </c>
      <c r="AC214">
        <v>3.696425229271938</v>
      </c>
      <c r="AD214">
        <v>-0.86696207596663744</v>
      </c>
      <c r="AE214">
        <v>-5.6842404433710136E-2</v>
      </c>
      <c r="AF214">
        <v>0.22820008518367185</v>
      </c>
      <c r="AG214">
        <v>0.24698788538031202</v>
      </c>
      <c r="AH214">
        <v>0.43025281797814952</v>
      </c>
      <c r="AI214">
        <v>1.2029789030354676</v>
      </c>
      <c r="AK214">
        <v>9.6618357487909812E-2</v>
      </c>
      <c r="AL214">
        <v>34.231715075273968</v>
      </c>
      <c r="AM214">
        <v>22.650407292938777</v>
      </c>
      <c r="AN214">
        <v>3.5</v>
      </c>
      <c r="AO214">
        <v>4.21</v>
      </c>
    </row>
    <row r="215" spans="1:41" x14ac:dyDescent="0.3">
      <c r="A215" s="33">
        <v>23650</v>
      </c>
      <c r="B215">
        <v>3.048</v>
      </c>
      <c r="C215">
        <v>0.27236980753901907</v>
      </c>
      <c r="D215">
        <v>0.27594530224035002</v>
      </c>
      <c r="E215">
        <v>0.21252325534023997</v>
      </c>
      <c r="F215">
        <v>0.41950067201563002</v>
      </c>
      <c r="G215">
        <v>0.63227111785534995</v>
      </c>
      <c r="H215">
        <v>0.54323816886632004</v>
      </c>
      <c r="I215">
        <v>0.43898559148337002</v>
      </c>
      <c r="J215">
        <v>-0.15165876777251999</v>
      </c>
      <c r="K215">
        <v>4.49</v>
      </c>
      <c r="L215">
        <v>2.84</v>
      </c>
      <c r="M215">
        <v>3.08</v>
      </c>
      <c r="N215">
        <v>5.47</v>
      </c>
      <c r="O215">
        <v>4.3899999999999997</v>
      </c>
      <c r="P215">
        <v>4.32</v>
      </c>
      <c r="Q215">
        <v>1.69</v>
      </c>
      <c r="R215">
        <v>4.6399999999999997</v>
      </c>
      <c r="S215">
        <v>4.87</v>
      </c>
      <c r="T215">
        <v>3.08</v>
      </c>
      <c r="U215">
        <v>4.55</v>
      </c>
      <c r="V215">
        <v>1.1100000000000001</v>
      </c>
      <c r="W215">
        <v>-1.03</v>
      </c>
      <c r="X215">
        <v>1.88</v>
      </c>
      <c r="Y215">
        <v>3.48</v>
      </c>
      <c r="Z215">
        <v>2.74</v>
      </c>
      <c r="AA215">
        <v>2.5099999999999998</v>
      </c>
      <c r="AB215">
        <v>4.8499999999999996</v>
      </c>
      <c r="AC215">
        <v>-1.7507445176428105</v>
      </c>
      <c r="AD215">
        <v>7.1204329366740371</v>
      </c>
      <c r="AE215">
        <v>2.0237925968055182</v>
      </c>
      <c r="AF215">
        <v>1.0426850537260002</v>
      </c>
      <c r="AG215">
        <v>1.2490159444634941</v>
      </c>
      <c r="AH215">
        <v>9.7365812207916846E-2</v>
      </c>
      <c r="AI215">
        <v>2.861809167433127</v>
      </c>
      <c r="AK215">
        <v>0.12870012870014325</v>
      </c>
      <c r="AL215">
        <v>34.726396428759706</v>
      </c>
      <c r="AM215">
        <v>22.892221984231668</v>
      </c>
      <c r="AN215">
        <v>3.55</v>
      </c>
      <c r="AO215">
        <v>4.18</v>
      </c>
    </row>
    <row r="216" spans="1:41" x14ac:dyDescent="0.3">
      <c r="A216" s="33">
        <v>23681</v>
      </c>
      <c r="B216">
        <v>0.88690000000000002</v>
      </c>
      <c r="C216">
        <v>0.29405320433490978</v>
      </c>
      <c r="D216">
        <v>0.22827088144598001</v>
      </c>
      <c r="E216">
        <v>0.24323976394224003</v>
      </c>
      <c r="F216">
        <v>0.32446463335497</v>
      </c>
      <c r="G216">
        <v>0.31584738797606998</v>
      </c>
      <c r="H216">
        <v>0.54030303654426004</v>
      </c>
      <c r="I216">
        <v>0.64722454884641001</v>
      </c>
      <c r="J216">
        <v>0.79425352825769002</v>
      </c>
      <c r="K216">
        <v>2.2599999999999998</v>
      </c>
      <c r="L216">
        <v>0.66</v>
      </c>
      <c r="M216">
        <v>0.41</v>
      </c>
      <c r="N216">
        <v>3.11</v>
      </c>
      <c r="O216">
        <v>1.665</v>
      </c>
      <c r="P216">
        <v>0.52500000000000002</v>
      </c>
      <c r="Q216">
        <v>-0.19</v>
      </c>
      <c r="R216">
        <v>0.08</v>
      </c>
      <c r="S216">
        <v>0.17</v>
      </c>
      <c r="T216">
        <v>3.07</v>
      </c>
      <c r="U216">
        <v>0.95</v>
      </c>
      <c r="V216">
        <v>-1.02</v>
      </c>
      <c r="W216">
        <v>-0.89</v>
      </c>
      <c r="X216">
        <v>0.96</v>
      </c>
      <c r="Y216">
        <v>2.31</v>
      </c>
      <c r="Z216">
        <v>2.86</v>
      </c>
      <c r="AA216">
        <v>-0.68</v>
      </c>
      <c r="AB216">
        <v>3.15</v>
      </c>
      <c r="AC216">
        <v>-2.0758703040323345</v>
      </c>
      <c r="AD216">
        <v>-3.1442327820808025</v>
      </c>
      <c r="AE216">
        <v>0.19975843166404328</v>
      </c>
      <c r="AF216">
        <v>0.66249108093652254</v>
      </c>
      <c r="AG216">
        <v>0.73197277937597782</v>
      </c>
      <c r="AH216">
        <v>0.77993739278072738</v>
      </c>
      <c r="AI216">
        <v>2.0117810325520402</v>
      </c>
      <c r="AK216">
        <v>0.28920308483291191</v>
      </c>
      <c r="AL216">
        <v>35.111977583517877</v>
      </c>
      <c r="AM216">
        <v>23.212154680675326</v>
      </c>
      <c r="AN216">
        <v>3.55</v>
      </c>
      <c r="AO216">
        <v>4.16</v>
      </c>
    </row>
    <row r="217" spans="1:41" x14ac:dyDescent="0.3">
      <c r="A217" s="33">
        <v>23711</v>
      </c>
      <c r="B217">
        <v>0.309</v>
      </c>
      <c r="C217">
        <v>0.28598104615986664</v>
      </c>
      <c r="D217">
        <v>0.14915552366247001</v>
      </c>
      <c r="E217">
        <v>3.6401725982550003E-2</v>
      </c>
      <c r="F217">
        <v>8.6592972439107005E-2</v>
      </c>
      <c r="G217">
        <v>-7.6950333703349E-2</v>
      </c>
      <c r="H217">
        <v>1.6629741447510001E-2</v>
      </c>
      <c r="I217">
        <v>-0.11027988788099</v>
      </c>
      <c r="J217">
        <v>0.21975952029637999</v>
      </c>
      <c r="K217">
        <v>0.17</v>
      </c>
      <c r="L217">
        <v>0.3</v>
      </c>
      <c r="M217">
        <v>1</v>
      </c>
      <c r="N217">
        <v>-3.22</v>
      </c>
      <c r="O217">
        <v>-1.3599999999999999</v>
      </c>
      <c r="P217">
        <v>-9.9999999999999992E-2</v>
      </c>
      <c r="Q217">
        <v>0.71</v>
      </c>
      <c r="R217">
        <v>-1.0900000000000001</v>
      </c>
      <c r="S217">
        <v>-1.55</v>
      </c>
      <c r="T217">
        <v>2.54</v>
      </c>
      <c r="U217">
        <v>1.5</v>
      </c>
      <c r="V217">
        <v>-0.28999999999999998</v>
      </c>
      <c r="W217">
        <v>-2.2200000000000002</v>
      </c>
      <c r="X217">
        <v>1.37</v>
      </c>
      <c r="Y217">
        <v>3.24</v>
      </c>
      <c r="Z217">
        <v>2.17</v>
      </c>
      <c r="AA217">
        <v>-0.86</v>
      </c>
      <c r="AB217">
        <v>-2.09</v>
      </c>
      <c r="AC217">
        <v>-0.30015945971296754</v>
      </c>
      <c r="AD217">
        <v>-1.5734416875594293</v>
      </c>
      <c r="AE217">
        <v>-0.24572302842041926</v>
      </c>
      <c r="AF217">
        <v>0.54273161212408105</v>
      </c>
      <c r="AG217">
        <v>0.77957576603879808</v>
      </c>
      <c r="AH217">
        <v>0.19654639898918358</v>
      </c>
      <c r="AI217">
        <v>0.60918401844716197</v>
      </c>
      <c r="AK217">
        <v>0.1281640499839698</v>
      </c>
      <c r="AL217">
        <v>34.573257362211628</v>
      </c>
      <c r="AM217">
        <v>23.225019793095807</v>
      </c>
      <c r="AN217">
        <v>3.84</v>
      </c>
      <c r="AO217">
        <v>4.2</v>
      </c>
    </row>
    <row r="218" spans="1:41" x14ac:dyDescent="0.3">
      <c r="A218" s="33">
        <v>23742</v>
      </c>
      <c r="B218">
        <v>0.36899999999999999</v>
      </c>
      <c r="C218">
        <v>0.2983039760328321</v>
      </c>
      <c r="D218">
        <v>0.53490551236880002</v>
      </c>
      <c r="E218">
        <v>0.58648337504713999</v>
      </c>
      <c r="F218">
        <v>0.24198018195828003</v>
      </c>
      <c r="G218">
        <v>0.14921323928377001</v>
      </c>
      <c r="H218">
        <v>0.46822991044174</v>
      </c>
      <c r="I218">
        <v>3.2149676346853999E-2</v>
      </c>
      <c r="J218">
        <v>-6.8915828712847002E-2</v>
      </c>
      <c r="K218">
        <v>-2.0099999999999998</v>
      </c>
      <c r="L218">
        <v>0.59</v>
      </c>
      <c r="M218">
        <v>0.81</v>
      </c>
      <c r="N218">
        <v>-1.27</v>
      </c>
      <c r="O218">
        <v>-0.24</v>
      </c>
      <c r="P218">
        <v>-1.0049999999999999</v>
      </c>
      <c r="Q218">
        <v>0.23</v>
      </c>
      <c r="R218">
        <v>1.89</v>
      </c>
      <c r="S218">
        <v>-1.36</v>
      </c>
      <c r="T218">
        <v>-0.24</v>
      </c>
      <c r="U218">
        <v>0.63</v>
      </c>
      <c r="V218">
        <v>0</v>
      </c>
      <c r="W218">
        <v>3.12</v>
      </c>
      <c r="X218">
        <v>0.49</v>
      </c>
      <c r="Y218">
        <v>0.16</v>
      </c>
      <c r="Z218">
        <v>4.38</v>
      </c>
      <c r="AA218">
        <v>-1.23</v>
      </c>
      <c r="AB218">
        <v>-2.08</v>
      </c>
      <c r="AC218">
        <v>-0.55508514441622303</v>
      </c>
      <c r="AD218">
        <v>-1.528326745718056</v>
      </c>
      <c r="AE218">
        <v>0.31139617029187772</v>
      </c>
      <c r="AF218">
        <v>-0.16322844707983286</v>
      </c>
      <c r="AG218">
        <v>-0.35884345931597172</v>
      </c>
      <c r="AH218">
        <v>0.49915931063473362</v>
      </c>
      <c r="AI218">
        <v>-3.6036552302169178</v>
      </c>
      <c r="AK218">
        <v>9.6000000000007191E-2</v>
      </c>
      <c r="AL218">
        <v>34.378513078705339</v>
      </c>
      <c r="AM218">
        <v>22.752984772787251</v>
      </c>
      <c r="AN218">
        <v>3.82</v>
      </c>
      <c r="AO218">
        <v>4.21</v>
      </c>
    </row>
    <row r="219" spans="1:41" x14ac:dyDescent="0.3">
      <c r="A219" s="33">
        <v>23773</v>
      </c>
      <c r="B219">
        <v>3.8645999999999998</v>
      </c>
      <c r="C219">
        <v>0.28597709873259269</v>
      </c>
      <c r="D219">
        <v>0.30099304267471</v>
      </c>
      <c r="E219">
        <v>0.34605697617101999</v>
      </c>
      <c r="F219">
        <v>0.49897507821770992</v>
      </c>
      <c r="G219">
        <v>0.59460923743734995</v>
      </c>
      <c r="H219">
        <v>0.50796737313586005</v>
      </c>
      <c r="I219">
        <v>0.50835035020125996</v>
      </c>
      <c r="J219">
        <v>0.70530704366635999</v>
      </c>
      <c r="K219">
        <v>7.61</v>
      </c>
      <c r="L219">
        <v>3.33</v>
      </c>
      <c r="M219">
        <v>4.8899999999999997</v>
      </c>
      <c r="N219">
        <v>5.36</v>
      </c>
      <c r="O219">
        <v>4.76</v>
      </c>
      <c r="P219">
        <v>3.2850000000000001</v>
      </c>
      <c r="Q219">
        <v>6.06</v>
      </c>
      <c r="R219">
        <v>3.81</v>
      </c>
      <c r="S219">
        <v>5.5</v>
      </c>
      <c r="T219">
        <v>0.51</v>
      </c>
      <c r="U219">
        <v>5.13</v>
      </c>
      <c r="V219">
        <v>7.59</v>
      </c>
      <c r="W219">
        <v>0.25</v>
      </c>
      <c r="X219">
        <v>3.96</v>
      </c>
      <c r="Y219">
        <v>3.06</v>
      </c>
      <c r="Z219">
        <v>7.66</v>
      </c>
      <c r="AA219">
        <v>2.7</v>
      </c>
      <c r="AB219">
        <v>5.87</v>
      </c>
      <c r="AC219">
        <v>0.51087984862818736</v>
      </c>
      <c r="AD219">
        <v>5.0917253887550862</v>
      </c>
      <c r="AE219">
        <v>2.9745633137191252</v>
      </c>
      <c r="AF219">
        <v>1.5712971668920828</v>
      </c>
      <c r="AG219">
        <v>2.0532497937954197</v>
      </c>
      <c r="AH219">
        <v>0.83302835433329836</v>
      </c>
      <c r="AI219">
        <v>1.4060734029951449</v>
      </c>
      <c r="AK219">
        <v>0</v>
      </c>
      <c r="AL219">
        <v>35.619462055027405</v>
      </c>
      <c r="AM219">
        <v>23.269335081922456</v>
      </c>
      <c r="AN219">
        <v>3.87</v>
      </c>
      <c r="AO219">
        <v>4.1900000000000004</v>
      </c>
    </row>
    <row r="220" spans="1:41" x14ac:dyDescent="0.3">
      <c r="A220" s="33">
        <v>23801</v>
      </c>
      <c r="B220">
        <v>0.6946</v>
      </c>
      <c r="C220">
        <v>0.32421973710092811</v>
      </c>
      <c r="D220">
        <v>0.16878863654474999</v>
      </c>
      <c r="E220">
        <v>0.12021011201091</v>
      </c>
      <c r="F220">
        <v>0.12161302201155</v>
      </c>
      <c r="G220">
        <v>0.11775917749787998</v>
      </c>
      <c r="H220">
        <v>0.17734566808672</v>
      </c>
      <c r="I220">
        <v>0.14272567034268999</v>
      </c>
      <c r="J220">
        <v>4.8393703934409997E-2</v>
      </c>
      <c r="K220">
        <v>3.01</v>
      </c>
      <c r="L220">
        <v>0.09</v>
      </c>
      <c r="M220">
        <v>0.37</v>
      </c>
      <c r="N220">
        <v>0.92</v>
      </c>
      <c r="O220">
        <v>2.0549999999999997</v>
      </c>
      <c r="P220">
        <v>1.42</v>
      </c>
      <c r="Q220">
        <v>1.61</v>
      </c>
      <c r="R220">
        <v>-0.51</v>
      </c>
      <c r="S220">
        <v>3.35</v>
      </c>
      <c r="T220">
        <v>-3.36</v>
      </c>
      <c r="U220">
        <v>0.93</v>
      </c>
      <c r="V220">
        <v>2.23</v>
      </c>
      <c r="W220">
        <v>0.81</v>
      </c>
      <c r="X220">
        <v>0.44</v>
      </c>
      <c r="Y220">
        <v>1.39</v>
      </c>
      <c r="Z220">
        <v>2.42</v>
      </c>
      <c r="AA220">
        <v>1.3</v>
      </c>
      <c r="AB220">
        <v>3.34</v>
      </c>
      <c r="AC220">
        <v>-0.32003012048191781</v>
      </c>
      <c r="AD220">
        <v>0.91525088059301041</v>
      </c>
      <c r="AE220">
        <v>-8.9988751406089307E-3</v>
      </c>
      <c r="AF220">
        <v>-0.20763068167146681</v>
      </c>
      <c r="AG220">
        <v>-0.34854721593181592</v>
      </c>
      <c r="AH220">
        <v>0.21949912718852715</v>
      </c>
      <c r="AI220">
        <v>-1.0071240633488965</v>
      </c>
      <c r="AK220">
        <v>9.5907928388738739E-2</v>
      </c>
      <c r="AL220">
        <v>35.302201466679783</v>
      </c>
      <c r="AM220">
        <v>23.372068272751321</v>
      </c>
      <c r="AN220">
        <v>3.99</v>
      </c>
      <c r="AO220">
        <v>4.22</v>
      </c>
    </row>
    <row r="221" spans="1:41" x14ac:dyDescent="0.3">
      <c r="A221" s="33">
        <v>23832</v>
      </c>
      <c r="B221">
        <v>-0.97149999999999992</v>
      </c>
      <c r="C221">
        <v>0.32129140663890166</v>
      </c>
      <c r="D221">
        <v>0.46082270522932006</v>
      </c>
      <c r="E221">
        <v>0.39585982109779994</v>
      </c>
      <c r="F221">
        <v>0.45869472859596994</v>
      </c>
      <c r="G221">
        <v>0.49444792169731</v>
      </c>
      <c r="H221">
        <v>0.35791193547089001</v>
      </c>
      <c r="I221">
        <v>0.75700345012890002</v>
      </c>
      <c r="J221">
        <v>0.55521810487697998</v>
      </c>
      <c r="K221">
        <v>2.36</v>
      </c>
      <c r="L221">
        <v>-1.38</v>
      </c>
      <c r="M221">
        <v>-1.22</v>
      </c>
      <c r="N221">
        <v>0.93</v>
      </c>
      <c r="O221">
        <v>-1.115</v>
      </c>
      <c r="P221">
        <v>-0.15999999999999998</v>
      </c>
      <c r="Q221">
        <v>-0.79</v>
      </c>
      <c r="R221">
        <v>1.28</v>
      </c>
      <c r="S221">
        <v>-0.19</v>
      </c>
      <c r="T221">
        <v>-3.02</v>
      </c>
      <c r="U221">
        <v>-2.97</v>
      </c>
      <c r="V221">
        <v>-0.6</v>
      </c>
      <c r="W221">
        <v>-1.68</v>
      </c>
      <c r="X221">
        <v>-0.52</v>
      </c>
      <c r="Y221">
        <v>-0.82</v>
      </c>
      <c r="Z221">
        <v>-0.92</v>
      </c>
      <c r="AA221">
        <v>-0.28000000000000003</v>
      </c>
      <c r="AB221">
        <v>-0.42</v>
      </c>
      <c r="AC221">
        <v>-1.7469310670443883</v>
      </c>
      <c r="AD221">
        <v>-2.4657265412542984</v>
      </c>
      <c r="AE221">
        <v>-1.3229536966206212</v>
      </c>
      <c r="AF221">
        <v>0.79490224765301765</v>
      </c>
      <c r="AG221">
        <v>0.92159226824473084</v>
      </c>
      <c r="AH221">
        <v>0.35180905735865409</v>
      </c>
      <c r="AI221">
        <v>-4.0907128165068585E-2</v>
      </c>
      <c r="AK221">
        <v>0.2235707441711865</v>
      </c>
      <c r="AL221">
        <v>34.608196946639495</v>
      </c>
      <c r="AM221">
        <v>23.25352820003484</v>
      </c>
      <c r="AN221">
        <v>3.93</v>
      </c>
      <c r="AO221">
        <v>4.2</v>
      </c>
    </row>
    <row r="222" spans="1:41" x14ac:dyDescent="0.3">
      <c r="A222" s="33">
        <v>23862</v>
      </c>
      <c r="B222">
        <v>3.3652000000000002</v>
      </c>
      <c r="C222">
        <v>0.31613960816860853</v>
      </c>
      <c r="D222">
        <v>0.32668450953933997</v>
      </c>
      <c r="E222">
        <v>0.36415482990227999</v>
      </c>
      <c r="F222">
        <v>0.26766137842283</v>
      </c>
      <c r="G222">
        <v>0.30169759110347999</v>
      </c>
      <c r="H222">
        <v>0.32421408588187001</v>
      </c>
      <c r="I222">
        <v>0.30145393551978</v>
      </c>
      <c r="J222">
        <v>0.70436691485692005</v>
      </c>
      <c r="K222">
        <v>4.79</v>
      </c>
      <c r="L222">
        <v>3.27</v>
      </c>
      <c r="M222">
        <v>4.38</v>
      </c>
      <c r="N222">
        <v>4.49</v>
      </c>
      <c r="O222">
        <v>2.88</v>
      </c>
      <c r="P222">
        <v>5.5</v>
      </c>
      <c r="Q222">
        <v>4.2</v>
      </c>
      <c r="R222">
        <v>6.78</v>
      </c>
      <c r="S222">
        <v>5.03</v>
      </c>
      <c r="T222">
        <v>0.86</v>
      </c>
      <c r="U222">
        <v>1.98</v>
      </c>
      <c r="V222">
        <v>5.22</v>
      </c>
      <c r="W222">
        <v>2.33</v>
      </c>
      <c r="X222">
        <v>0.66</v>
      </c>
      <c r="Y222">
        <v>6.81</v>
      </c>
      <c r="Z222">
        <v>2.97</v>
      </c>
      <c r="AA222">
        <v>2.61</v>
      </c>
      <c r="AB222">
        <v>2.13</v>
      </c>
      <c r="AC222">
        <v>0.63431042767900792</v>
      </c>
      <c r="AD222">
        <v>0.70136104284339584</v>
      </c>
      <c r="AE222">
        <v>2.88658853572894</v>
      </c>
      <c r="AF222">
        <v>8.1681296586033625E-2</v>
      </c>
      <c r="AG222">
        <v>-2.404176755599341E-3</v>
      </c>
      <c r="AH222">
        <v>0.51039697542534235</v>
      </c>
      <c r="AI222">
        <v>0.57899301889359212</v>
      </c>
      <c r="AK222">
        <v>0.31867431485022024</v>
      </c>
      <c r="AL222">
        <v>35.660248127746108</v>
      </c>
      <c r="AM222">
        <v>23.420551954771291</v>
      </c>
      <c r="AN222">
        <v>3.91</v>
      </c>
      <c r="AO222">
        <v>4.21</v>
      </c>
    </row>
    <row r="223" spans="1:41" x14ac:dyDescent="0.3">
      <c r="A223" s="33">
        <v>23893</v>
      </c>
      <c r="B223">
        <v>-0.43509999999999999</v>
      </c>
      <c r="C223">
        <v>0.32210892076380837</v>
      </c>
      <c r="D223">
        <v>0.33230866517684998</v>
      </c>
      <c r="E223">
        <v>0.35249682373087998</v>
      </c>
      <c r="F223">
        <v>0.27786737223016</v>
      </c>
      <c r="G223">
        <v>0.27873756624557999</v>
      </c>
      <c r="H223">
        <v>0.33078657915441001</v>
      </c>
      <c r="I223">
        <v>0.20864542682998</v>
      </c>
      <c r="J223">
        <v>0.33884570007586001</v>
      </c>
      <c r="K223">
        <v>-0.69</v>
      </c>
      <c r="L223">
        <v>-0.3</v>
      </c>
      <c r="M223">
        <v>-0.72</v>
      </c>
      <c r="N223">
        <v>-2.7</v>
      </c>
      <c r="O223">
        <v>-0.33499999999999996</v>
      </c>
      <c r="P223">
        <v>-0.71</v>
      </c>
      <c r="Q223">
        <v>-0.79</v>
      </c>
      <c r="R223">
        <v>-3.26</v>
      </c>
      <c r="S223">
        <v>-0.79</v>
      </c>
      <c r="T223">
        <v>0.87</v>
      </c>
      <c r="U223">
        <v>0.08</v>
      </c>
      <c r="V223">
        <v>0.4</v>
      </c>
      <c r="W223">
        <v>2.76</v>
      </c>
      <c r="X223">
        <v>-0.97</v>
      </c>
      <c r="Y223">
        <v>0.19</v>
      </c>
      <c r="Z223">
        <v>-1.25</v>
      </c>
      <c r="AA223">
        <v>-2.37</v>
      </c>
      <c r="AB223">
        <v>-1.02</v>
      </c>
      <c r="AC223">
        <v>-0.34380670423073134</v>
      </c>
      <c r="AD223">
        <v>-2.99142249561134</v>
      </c>
      <c r="AE223">
        <v>-0.50084212392518257</v>
      </c>
      <c r="AF223">
        <v>-0.75029288186235776</v>
      </c>
      <c r="AG223">
        <v>-1.1729485074581936</v>
      </c>
      <c r="AH223">
        <v>-4.6164104843815501E-2</v>
      </c>
      <c r="AI223">
        <v>-3.1058558367484612</v>
      </c>
      <c r="AK223">
        <v>0.41296060991105055</v>
      </c>
      <c r="AL223">
        <v>34.776826565151261</v>
      </c>
      <c r="AM223">
        <v>23.708808308861947</v>
      </c>
      <c r="AN223">
        <v>3.87</v>
      </c>
      <c r="AO223">
        <v>4.2300000000000004</v>
      </c>
    </row>
    <row r="224" spans="1:41" x14ac:dyDescent="0.3">
      <c r="A224" s="33">
        <v>23923</v>
      </c>
      <c r="B224">
        <v>-5.1867999999999999</v>
      </c>
      <c r="C224">
        <v>0.3115127746471158</v>
      </c>
      <c r="D224">
        <v>0.47328533917431004</v>
      </c>
      <c r="E224">
        <v>0.55853909429627002</v>
      </c>
      <c r="F224">
        <v>0.51893412959422003</v>
      </c>
      <c r="G224">
        <v>0.55178458661017005</v>
      </c>
      <c r="H224">
        <v>0.48330327888788999</v>
      </c>
      <c r="I224">
        <v>0.68491567601715997</v>
      </c>
      <c r="J224">
        <v>0.38520923235281002</v>
      </c>
      <c r="K224">
        <v>-9.8000000000000007</v>
      </c>
      <c r="L224">
        <v>-4.3</v>
      </c>
      <c r="M224">
        <v>-4.6900000000000004</v>
      </c>
      <c r="N224">
        <v>-7.09</v>
      </c>
      <c r="O224">
        <v>-3.8</v>
      </c>
      <c r="P224">
        <v>-8.6650000000000009</v>
      </c>
      <c r="Q224">
        <v>-5.13</v>
      </c>
      <c r="R224">
        <v>-6.8</v>
      </c>
      <c r="S224">
        <v>-6.44</v>
      </c>
      <c r="T224">
        <v>-1.98</v>
      </c>
      <c r="U224">
        <v>-5.82</v>
      </c>
      <c r="V224">
        <v>-5.71</v>
      </c>
      <c r="W224">
        <v>-4.17</v>
      </c>
      <c r="X224">
        <v>-3.66</v>
      </c>
      <c r="Y224">
        <v>-6.21</v>
      </c>
      <c r="Z224">
        <v>-5.31</v>
      </c>
      <c r="AA224">
        <v>-4.93</v>
      </c>
      <c r="AB224">
        <v>-8.1</v>
      </c>
      <c r="AC224">
        <v>-3.239099185433636</v>
      </c>
      <c r="AD224">
        <v>3.1336893675243838</v>
      </c>
      <c r="AE224">
        <v>-4.3209051628134931</v>
      </c>
      <c r="AF224">
        <v>0.60052931337073456</v>
      </c>
      <c r="AG224">
        <v>0.60275720599343163</v>
      </c>
      <c r="AH224">
        <v>0.17789941840573587</v>
      </c>
      <c r="AI224">
        <v>-0.22473792422104122</v>
      </c>
      <c r="AK224">
        <v>-9.4906675102823801E-2</v>
      </c>
      <c r="AL224">
        <v>32.663631171771478</v>
      </c>
      <c r="AM224">
        <v>22.385342986457793</v>
      </c>
      <c r="AN224">
        <v>3.81</v>
      </c>
      <c r="AO224">
        <v>4.2</v>
      </c>
    </row>
    <row r="225" spans="1:41" x14ac:dyDescent="0.3">
      <c r="A225" s="33">
        <v>23954</v>
      </c>
      <c r="B225">
        <v>1.6760000000000002</v>
      </c>
      <c r="C225">
        <v>0.31573382093772473</v>
      </c>
      <c r="D225">
        <v>0.26487499192454</v>
      </c>
      <c r="E225">
        <v>0.21502433350153</v>
      </c>
      <c r="F225">
        <v>0.20465399614307003</v>
      </c>
      <c r="G225">
        <v>0.17416759899241999</v>
      </c>
      <c r="H225">
        <v>-4.3620954675748003E-2</v>
      </c>
      <c r="I225">
        <v>-5.356350335920599E-2</v>
      </c>
      <c r="J225">
        <v>0.14118779159420999</v>
      </c>
      <c r="K225">
        <v>2.98</v>
      </c>
      <c r="L225">
        <v>1.31</v>
      </c>
      <c r="M225">
        <v>1.61</v>
      </c>
      <c r="N225">
        <v>5.0599999999999996</v>
      </c>
      <c r="O225">
        <v>0.52500000000000002</v>
      </c>
      <c r="P225">
        <v>6.83</v>
      </c>
      <c r="Q225">
        <v>1.58</v>
      </c>
      <c r="R225">
        <v>2.29</v>
      </c>
      <c r="S225">
        <v>2.85</v>
      </c>
      <c r="T225">
        <v>1.8</v>
      </c>
      <c r="U225">
        <v>0.26</v>
      </c>
      <c r="V225">
        <v>3.71</v>
      </c>
      <c r="W225">
        <v>-0.37</v>
      </c>
      <c r="X225">
        <v>1.06</v>
      </c>
      <c r="Y225">
        <v>-1.4</v>
      </c>
      <c r="Z225">
        <v>3.95</v>
      </c>
      <c r="AA225">
        <v>1.1499999999999999</v>
      </c>
      <c r="AB225">
        <v>4.71</v>
      </c>
      <c r="AC225">
        <v>-0.6536595028226122</v>
      </c>
      <c r="AD225">
        <v>5.1268883468138737</v>
      </c>
      <c r="AE225">
        <v>1.038223380976766</v>
      </c>
      <c r="AF225">
        <v>-0.20747871916269034</v>
      </c>
      <c r="AG225">
        <v>-0.38796355042540753</v>
      </c>
      <c r="AH225">
        <v>2.5613004576197085E-2</v>
      </c>
      <c r="AI225">
        <v>1.4995415697570236</v>
      </c>
      <c r="AK225">
        <v>-9.4996833438876216E-2</v>
      </c>
      <c r="AL225">
        <v>33.257119532258443</v>
      </c>
      <c r="AM225">
        <v>22.30078171217443</v>
      </c>
      <c r="AN225">
        <v>3.81</v>
      </c>
      <c r="AO225">
        <v>4.22</v>
      </c>
    </row>
    <row r="226" spans="1:41" x14ac:dyDescent="0.3">
      <c r="A226" s="33">
        <v>23985</v>
      </c>
      <c r="B226">
        <v>3.0883000000000003</v>
      </c>
      <c r="C226">
        <v>0.31447516090894467</v>
      </c>
      <c r="D226">
        <v>0.25235762815826002</v>
      </c>
      <c r="E226">
        <v>0.17058316510032001</v>
      </c>
      <c r="F226">
        <v>0.19233437804942</v>
      </c>
      <c r="G226">
        <v>-5.5104970164443004E-2</v>
      </c>
      <c r="H226">
        <v>-0.33781087470021998</v>
      </c>
      <c r="I226">
        <v>-1.0197831812335001</v>
      </c>
      <c r="J226">
        <v>-0.98308563276184002</v>
      </c>
      <c r="K226">
        <v>4.25</v>
      </c>
      <c r="L226">
        <v>2.61</v>
      </c>
      <c r="M226">
        <v>3.42</v>
      </c>
      <c r="N226">
        <v>3.52</v>
      </c>
      <c r="O226">
        <v>2.7949999999999999</v>
      </c>
      <c r="P226">
        <v>7.2149999999999999</v>
      </c>
      <c r="Q226">
        <v>4.05</v>
      </c>
      <c r="R226">
        <v>3.42</v>
      </c>
      <c r="S226">
        <v>4.34</v>
      </c>
      <c r="T226">
        <v>1.55</v>
      </c>
      <c r="U226">
        <v>1.58</v>
      </c>
      <c r="V226">
        <v>5.96</v>
      </c>
      <c r="W226">
        <v>1.33</v>
      </c>
      <c r="X226">
        <v>0.92</v>
      </c>
      <c r="Y226">
        <v>2.2999999999999998</v>
      </c>
      <c r="Z226">
        <v>6.29</v>
      </c>
      <c r="AA226">
        <v>4.59</v>
      </c>
      <c r="AB226">
        <v>5.42</v>
      </c>
      <c r="AC226">
        <v>2.3327684179045072</v>
      </c>
      <c r="AD226">
        <v>6.4183458850668229</v>
      </c>
      <c r="AE226">
        <v>2.5711915952446596</v>
      </c>
      <c r="AF226">
        <v>0.86752869349087103</v>
      </c>
      <c r="AG226">
        <v>1.2894030522105027</v>
      </c>
      <c r="AH226">
        <v>1.1949674798139576E-2</v>
      </c>
      <c r="AI226">
        <v>-0.15434372766626181</v>
      </c>
      <c r="AK226">
        <v>0.22187004754359307</v>
      </c>
      <c r="AL226">
        <v>33.486616086985158</v>
      </c>
      <c r="AM226">
        <v>22.665971845964386</v>
      </c>
      <c r="AN226">
        <v>3.9</v>
      </c>
      <c r="AO226">
        <v>4.2699999999999996</v>
      </c>
    </row>
    <row r="227" spans="1:41" x14ac:dyDescent="0.3">
      <c r="A227" s="33">
        <v>24015</v>
      </c>
      <c r="B227">
        <v>3.1952000000000003</v>
      </c>
      <c r="C227">
        <v>0.31571568962622809</v>
      </c>
      <c r="D227">
        <v>0.20461084063421003</v>
      </c>
      <c r="E227">
        <v>-4.8202913900084E-2</v>
      </c>
      <c r="F227">
        <v>-8.0729024136613994E-2</v>
      </c>
      <c r="G227">
        <v>-0.30273840649512002</v>
      </c>
      <c r="H227">
        <v>-0.1144324429931</v>
      </c>
      <c r="I227">
        <v>-1.1215618328640999</v>
      </c>
      <c r="J227">
        <v>-2.2772876389464001</v>
      </c>
      <c r="K227">
        <v>2.64</v>
      </c>
      <c r="L227">
        <v>3.17</v>
      </c>
      <c r="M227">
        <v>3.88</v>
      </c>
      <c r="N227">
        <v>3.49</v>
      </c>
      <c r="O227">
        <v>2.31</v>
      </c>
      <c r="P227">
        <v>5.3249999999999993</v>
      </c>
      <c r="Q227">
        <v>0.48</v>
      </c>
      <c r="R227">
        <v>7.11</v>
      </c>
      <c r="S227">
        <v>4.0599999999999996</v>
      </c>
      <c r="T227">
        <v>4.37</v>
      </c>
      <c r="U227">
        <v>3.35</v>
      </c>
      <c r="V227">
        <v>5.26</v>
      </c>
      <c r="W227">
        <v>1.1000000000000001</v>
      </c>
      <c r="X227">
        <v>1.39</v>
      </c>
      <c r="Y227">
        <v>-0.69</v>
      </c>
      <c r="Z227">
        <v>2.2400000000000002</v>
      </c>
      <c r="AA227">
        <v>-0.16</v>
      </c>
      <c r="AB227">
        <v>2.91</v>
      </c>
      <c r="AC227">
        <v>0.27277155382368079</v>
      </c>
      <c r="AD227">
        <v>1.0494102645840053</v>
      </c>
      <c r="AE227">
        <v>2.6325247079964198</v>
      </c>
      <c r="AF227">
        <v>0.95041964617104124</v>
      </c>
      <c r="AG227">
        <v>1.5113856871403764</v>
      </c>
      <c r="AH227">
        <v>0.11606868535145587</v>
      </c>
      <c r="AI227">
        <v>2.5340498795130006</v>
      </c>
      <c r="AK227">
        <v>9.4876660341558505E-2</v>
      </c>
      <c r="AL227">
        <v>34.473679324161147</v>
      </c>
      <c r="AM227">
        <v>23.37414683164863</v>
      </c>
      <c r="AN227">
        <v>4.0199999999999996</v>
      </c>
      <c r="AO227">
        <v>4.3499999999999996</v>
      </c>
    </row>
    <row r="228" spans="1:41" x14ac:dyDescent="0.3">
      <c r="A228" s="33">
        <v>24046</v>
      </c>
      <c r="B228">
        <v>2.9270999999999998</v>
      </c>
      <c r="C228">
        <v>0.33274009409569594</v>
      </c>
      <c r="D228">
        <v>0.40429275630952993</v>
      </c>
      <c r="E228">
        <v>0.31686625051792</v>
      </c>
      <c r="F228">
        <v>3.4234851078396002E-2</v>
      </c>
      <c r="G228">
        <v>0.19323671497584999</v>
      </c>
      <c r="H228">
        <v>-0.31854252822175999</v>
      </c>
      <c r="I228">
        <v>0.29491371622572998</v>
      </c>
      <c r="J228">
        <v>0.88325402516134</v>
      </c>
      <c r="K228">
        <v>7.46</v>
      </c>
      <c r="L228">
        <v>2.38</v>
      </c>
      <c r="M228">
        <v>3.25</v>
      </c>
      <c r="N228">
        <v>6.16</v>
      </c>
      <c r="O228">
        <v>3.25</v>
      </c>
      <c r="P228">
        <v>6.0149999999999997</v>
      </c>
      <c r="Q228">
        <v>2.59</v>
      </c>
      <c r="R228">
        <v>6.14</v>
      </c>
      <c r="S228">
        <v>5.0999999999999996</v>
      </c>
      <c r="T228">
        <v>1.84</v>
      </c>
      <c r="U228">
        <v>2.77</v>
      </c>
      <c r="V228">
        <v>5.0999999999999996</v>
      </c>
      <c r="W228">
        <v>-2.27</v>
      </c>
      <c r="X228">
        <v>1.05</v>
      </c>
      <c r="Y228">
        <v>0.31</v>
      </c>
      <c r="Z228">
        <v>3.23</v>
      </c>
      <c r="AA228">
        <v>1.1000000000000001</v>
      </c>
      <c r="AB228">
        <v>5.9</v>
      </c>
      <c r="AC228">
        <v>2.2150976391722477</v>
      </c>
      <c r="AD228">
        <v>-2.233494851605089</v>
      </c>
      <c r="AE228">
        <v>2.6963144532959893</v>
      </c>
      <c r="AF228">
        <v>0.29955138216777311</v>
      </c>
      <c r="AG228">
        <v>0.48648163830431468</v>
      </c>
      <c r="AH228">
        <v>0.2301633307191242</v>
      </c>
      <c r="AI228">
        <v>-0.47778175946184831</v>
      </c>
      <c r="AK228">
        <v>0.31595576619274368</v>
      </c>
      <c r="AL228">
        <v>35.443414745764542</v>
      </c>
      <c r="AM228">
        <v>23.775745523312697</v>
      </c>
      <c r="AN228">
        <v>4.0599999999999996</v>
      </c>
      <c r="AO228">
        <v>4.41</v>
      </c>
    </row>
    <row r="229" spans="1:41" x14ac:dyDescent="0.3">
      <c r="A229" s="33">
        <v>24076</v>
      </c>
      <c r="B229">
        <v>0.30649999999999999</v>
      </c>
      <c r="C229">
        <v>0.32127752147967925</v>
      </c>
      <c r="D229">
        <v>0.31435807774539998</v>
      </c>
      <c r="E229">
        <v>0.31661355233492999</v>
      </c>
      <c r="F229">
        <v>3.5592060232728998E-2</v>
      </c>
      <c r="G229">
        <v>-0.21766083482573001</v>
      </c>
      <c r="H229">
        <v>-9.2504344901034E-2</v>
      </c>
      <c r="I229">
        <v>0.11171587788794</v>
      </c>
      <c r="J229">
        <v>0.75598488030238997</v>
      </c>
      <c r="K229">
        <v>5.94</v>
      </c>
      <c r="L229">
        <v>-0.72</v>
      </c>
      <c r="M229">
        <v>0.05</v>
      </c>
      <c r="N229">
        <v>1.29</v>
      </c>
      <c r="O229">
        <v>-0.31499999999999995</v>
      </c>
      <c r="P229">
        <v>5.0200000000000005</v>
      </c>
      <c r="Q229">
        <v>1.0900000000000001</v>
      </c>
      <c r="R229">
        <v>-3.78</v>
      </c>
      <c r="S229">
        <v>2.57</v>
      </c>
      <c r="T229">
        <v>0.71</v>
      </c>
      <c r="U229">
        <v>-1.49</v>
      </c>
      <c r="V229">
        <v>2.81</v>
      </c>
      <c r="W229">
        <v>-4.3099999999999996</v>
      </c>
      <c r="X229">
        <v>-1</v>
      </c>
      <c r="Y229">
        <v>1.35</v>
      </c>
      <c r="Z229">
        <v>3.79</v>
      </c>
      <c r="AA229">
        <v>1.04</v>
      </c>
      <c r="AB229">
        <v>5.69</v>
      </c>
      <c r="AC229">
        <v>1.3591863891265099</v>
      </c>
      <c r="AD229">
        <v>-4.6606778698469187</v>
      </c>
      <c r="AE229">
        <v>-0.34950132128548361</v>
      </c>
      <c r="AF229">
        <v>-0.21870625033859614</v>
      </c>
      <c r="AG229">
        <v>-0.22886860378177332</v>
      </c>
      <c r="AH229">
        <v>-0.26535576383337478</v>
      </c>
      <c r="AI229">
        <v>2.1675059710720257</v>
      </c>
      <c r="AK229">
        <v>0.31496062992126816</v>
      </c>
      <c r="AL229">
        <v>34.383428475469124</v>
      </c>
      <c r="AM229">
        <v>23.925461156673737</v>
      </c>
      <c r="AN229">
        <v>4.13</v>
      </c>
      <c r="AO229">
        <v>4.4800000000000004</v>
      </c>
    </row>
    <row r="230" spans="1:41" x14ac:dyDescent="0.3">
      <c r="A230" s="33">
        <v>24107</v>
      </c>
      <c r="B230">
        <v>1.3545</v>
      </c>
      <c r="C230">
        <v>0.31699204720048169</v>
      </c>
      <c r="D230">
        <v>3.1275692081774997E-2</v>
      </c>
      <c r="E230">
        <v>-0.50797599167115004</v>
      </c>
      <c r="F230">
        <v>-1.5175981170288999</v>
      </c>
      <c r="G230">
        <v>-1.0547824166113999</v>
      </c>
      <c r="H230">
        <v>-1.0072669117027999</v>
      </c>
      <c r="I230">
        <v>-1.0624775540014999</v>
      </c>
      <c r="J230">
        <v>-0.51303427710264005</v>
      </c>
      <c r="K230">
        <v>4.58</v>
      </c>
      <c r="L230">
        <v>0.86</v>
      </c>
      <c r="M230">
        <v>1.1299999999999999</v>
      </c>
      <c r="N230">
        <v>4.17</v>
      </c>
      <c r="O230">
        <v>2.3149999999999999</v>
      </c>
      <c r="P230">
        <v>2.7199999999999998</v>
      </c>
      <c r="Q230">
        <v>1.27</v>
      </c>
      <c r="R230">
        <v>1.47</v>
      </c>
      <c r="S230">
        <v>3.64</v>
      </c>
      <c r="T230">
        <v>0.18</v>
      </c>
      <c r="U230">
        <v>2.23</v>
      </c>
      <c r="V230">
        <v>-1.65</v>
      </c>
      <c r="W230">
        <v>-0.84</v>
      </c>
      <c r="X230">
        <v>-0.31</v>
      </c>
      <c r="Y230">
        <v>1.32</v>
      </c>
      <c r="Z230">
        <v>3.84</v>
      </c>
      <c r="AA230">
        <v>2</v>
      </c>
      <c r="AB230">
        <v>3.94</v>
      </c>
      <c r="AC230">
        <v>2.0442610652663173</v>
      </c>
      <c r="AD230">
        <v>0.17057684757739722</v>
      </c>
      <c r="AE230">
        <v>1.3943541488451672</v>
      </c>
      <c r="AF230">
        <v>0.22582657246195126</v>
      </c>
      <c r="AG230">
        <v>0.76183410328141132</v>
      </c>
      <c r="AH230">
        <v>-0.53382907236538824</v>
      </c>
      <c r="AI230">
        <v>2.5338767328428879</v>
      </c>
      <c r="AK230">
        <v>9.4191522762954172E-2</v>
      </c>
      <c r="AL230">
        <v>34.824328902947727</v>
      </c>
      <c r="AM230">
        <v>23.694111549106331</v>
      </c>
      <c r="AN230">
        <v>4.49</v>
      </c>
      <c r="AO230">
        <v>4.6500000000000004</v>
      </c>
    </row>
    <row r="231" spans="1:41" x14ac:dyDescent="0.3">
      <c r="A231" s="33">
        <v>24138</v>
      </c>
      <c r="B231">
        <v>1.2122000000000002</v>
      </c>
      <c r="C231">
        <v>0.3561378595472231</v>
      </c>
      <c r="D231">
        <v>0.52195502634021995</v>
      </c>
      <c r="E231">
        <v>0.56150890772519002</v>
      </c>
      <c r="F231">
        <v>-6.9409739574766999E-3</v>
      </c>
      <c r="G231">
        <v>-0.3599933024502</v>
      </c>
      <c r="H231">
        <v>-0.43081457967235998</v>
      </c>
      <c r="I231">
        <v>0.10726637953536999</v>
      </c>
      <c r="J231">
        <v>0.22560995262191</v>
      </c>
      <c r="K231">
        <v>7.8</v>
      </c>
      <c r="L231">
        <v>0.13</v>
      </c>
      <c r="M231">
        <v>-0.11</v>
      </c>
      <c r="N231">
        <v>5</v>
      </c>
      <c r="O231">
        <v>-0.16500000000000004</v>
      </c>
      <c r="P231">
        <v>6.8100000000000005</v>
      </c>
      <c r="Q231">
        <v>1.92</v>
      </c>
      <c r="R231">
        <v>0.61</v>
      </c>
      <c r="S231">
        <v>4.13</v>
      </c>
      <c r="T231">
        <v>1.04</v>
      </c>
      <c r="U231">
        <v>-0.1</v>
      </c>
      <c r="V231">
        <v>1.28</v>
      </c>
      <c r="W231">
        <v>-1.3</v>
      </c>
      <c r="X231">
        <v>-3.03</v>
      </c>
      <c r="Y231">
        <v>-4.3499999999999996</v>
      </c>
      <c r="Z231">
        <v>2.74</v>
      </c>
      <c r="AA231">
        <v>0.54</v>
      </c>
      <c r="AB231">
        <v>7.53</v>
      </c>
      <c r="AC231">
        <v>4.208785149788663</v>
      </c>
      <c r="AD231">
        <v>2.2556187747489576</v>
      </c>
      <c r="AE231">
        <v>1.7295199527545657</v>
      </c>
      <c r="AF231">
        <v>0.43863800743251247</v>
      </c>
      <c r="AG231">
        <v>0.46088132736772369</v>
      </c>
      <c r="AH231">
        <v>0.21947873799725848</v>
      </c>
      <c r="AI231">
        <v>2.3957194242959279</v>
      </c>
      <c r="AK231">
        <v>0.6273525721455453</v>
      </c>
      <c r="AL231">
        <v>35.208553448542666</v>
      </c>
      <c r="AM231">
        <v>24.058483388421749</v>
      </c>
      <c r="AN231">
        <v>4.63</v>
      </c>
      <c r="AO231">
        <v>4.6900000000000004</v>
      </c>
    </row>
    <row r="232" spans="1:41" x14ac:dyDescent="0.3">
      <c r="A232" s="33">
        <v>24166</v>
      </c>
      <c r="B232">
        <v>-0.86209999999999998</v>
      </c>
      <c r="C232">
        <v>0.37826479018567838</v>
      </c>
      <c r="D232">
        <v>0.24176436713009</v>
      </c>
      <c r="E232">
        <v>0.20888670216398</v>
      </c>
      <c r="F232">
        <v>-0.80420408309464997</v>
      </c>
      <c r="G232">
        <v>-1.4962480183305</v>
      </c>
      <c r="H232">
        <v>-1.8392773172415999</v>
      </c>
      <c r="I232">
        <v>-2.6531185958679</v>
      </c>
      <c r="J232">
        <v>-3.4998668397601995</v>
      </c>
      <c r="K232">
        <v>4.88</v>
      </c>
      <c r="L232">
        <v>-1.71</v>
      </c>
      <c r="M232">
        <v>-1.02</v>
      </c>
      <c r="N232">
        <v>1.1100000000000001</v>
      </c>
      <c r="O232">
        <v>-2.4649999999999999</v>
      </c>
      <c r="P232">
        <v>4.8900000000000006</v>
      </c>
      <c r="Q232">
        <v>-0.48</v>
      </c>
      <c r="R232">
        <v>-1.48</v>
      </c>
      <c r="S232">
        <v>-0.31</v>
      </c>
      <c r="T232">
        <v>-3.44</v>
      </c>
      <c r="U232">
        <v>-1.96</v>
      </c>
      <c r="V232">
        <v>5.19</v>
      </c>
      <c r="W232">
        <v>0.48</v>
      </c>
      <c r="X232">
        <v>-4.17</v>
      </c>
      <c r="Y232">
        <v>-1.84</v>
      </c>
      <c r="Z232">
        <v>-1.55</v>
      </c>
      <c r="AA232">
        <v>-2.08</v>
      </c>
      <c r="AB232">
        <v>3.99</v>
      </c>
      <c r="AC232">
        <v>-5.6349206349206371</v>
      </c>
      <c r="AD232">
        <v>-0.15727842245778501</v>
      </c>
      <c r="AE232">
        <v>-2.4630950406369201</v>
      </c>
      <c r="AF232">
        <v>1.2228953256099295E-2</v>
      </c>
      <c r="AG232">
        <v>0.94554752455691116</v>
      </c>
      <c r="AH232">
        <v>-1.0333972077744447</v>
      </c>
      <c r="AI232">
        <v>1.0321216570904346</v>
      </c>
      <c r="AK232">
        <v>0.31172069825435855</v>
      </c>
      <c r="AL232">
        <v>34.259721186795282</v>
      </c>
      <c r="AM232">
        <v>23.700027145579405</v>
      </c>
      <c r="AN232">
        <v>4.6399999999999997</v>
      </c>
      <c r="AO232">
        <v>5.0199999999999996</v>
      </c>
    </row>
    <row r="233" spans="1:41" x14ac:dyDescent="0.3">
      <c r="A233" s="33">
        <v>24197</v>
      </c>
      <c r="B233">
        <v>-2.0923000000000003</v>
      </c>
      <c r="C233">
        <v>0.37230581019138675</v>
      </c>
      <c r="D233">
        <v>0.69199642643387005</v>
      </c>
      <c r="E233">
        <v>0.81021673341301992</v>
      </c>
      <c r="F233">
        <v>1.8721287065787999</v>
      </c>
      <c r="G233">
        <v>2.5855476609424999</v>
      </c>
      <c r="H233">
        <v>3.0314668594515002</v>
      </c>
      <c r="I233">
        <v>3.1401845690251</v>
      </c>
      <c r="J233">
        <v>1.8044872762724997</v>
      </c>
      <c r="K233">
        <v>-0.46</v>
      </c>
      <c r="L233">
        <v>-2.13</v>
      </c>
      <c r="M233">
        <v>-1.34</v>
      </c>
      <c r="N233">
        <v>-3.82</v>
      </c>
      <c r="O233">
        <v>-2.83</v>
      </c>
      <c r="P233">
        <v>-1.0000000000000009E-2</v>
      </c>
      <c r="Q233">
        <v>-2.65</v>
      </c>
      <c r="R233">
        <v>-2.97</v>
      </c>
      <c r="S233">
        <v>-1.17</v>
      </c>
      <c r="T233">
        <v>-2.23</v>
      </c>
      <c r="U233">
        <v>-3.46</v>
      </c>
      <c r="V233">
        <v>-0.79</v>
      </c>
      <c r="W233">
        <v>-4.84</v>
      </c>
      <c r="X233">
        <v>-0.14000000000000001</v>
      </c>
      <c r="Y233">
        <v>-2.08</v>
      </c>
      <c r="Z233">
        <v>-1.6</v>
      </c>
      <c r="AA233">
        <v>-4.07</v>
      </c>
      <c r="AB233">
        <v>-1.91</v>
      </c>
      <c r="AC233">
        <v>-2.3268853378189069</v>
      </c>
      <c r="AD233">
        <v>-2.0557827992004452</v>
      </c>
      <c r="AE233">
        <v>-1.9641186973896829</v>
      </c>
      <c r="AF233">
        <v>0.52935696854410352</v>
      </c>
      <c r="AG233">
        <v>-0.4487239394301068</v>
      </c>
      <c r="AH233">
        <v>-1.12371205310835</v>
      </c>
      <c r="AI233">
        <v>-0.84007265343184478</v>
      </c>
      <c r="AK233">
        <v>0.31075201988812751</v>
      </c>
      <c r="AL233">
        <v>33.235740515112589</v>
      </c>
      <c r="AM233">
        <v>22.611112582290009</v>
      </c>
      <c r="AN233">
        <v>4.5199999999999996</v>
      </c>
      <c r="AO233">
        <v>4.71</v>
      </c>
    </row>
    <row r="234" spans="1:41" x14ac:dyDescent="0.3">
      <c r="A234" s="33">
        <v>24227</v>
      </c>
      <c r="B234">
        <v>2.4837000000000002</v>
      </c>
      <c r="C234">
        <v>0.36888016996197148</v>
      </c>
      <c r="D234">
        <v>0.39933888369897003</v>
      </c>
      <c r="E234">
        <v>0.18615034500211</v>
      </c>
      <c r="F234">
        <v>-0.18537663541409</v>
      </c>
      <c r="G234">
        <v>-5.7174494385690992E-2</v>
      </c>
      <c r="H234">
        <v>-0.65306689276108998</v>
      </c>
      <c r="I234">
        <v>-0.79573767032682996</v>
      </c>
      <c r="J234">
        <v>0.98519453884421004</v>
      </c>
      <c r="K234">
        <v>6.3</v>
      </c>
      <c r="L234">
        <v>1.93</v>
      </c>
      <c r="M234">
        <v>2.34</v>
      </c>
      <c r="N234">
        <v>2.39</v>
      </c>
      <c r="O234">
        <v>1.08</v>
      </c>
      <c r="P234">
        <v>5.6</v>
      </c>
      <c r="Q234">
        <v>0.38</v>
      </c>
      <c r="R234">
        <v>0.16</v>
      </c>
      <c r="S234">
        <v>3.92</v>
      </c>
      <c r="T234">
        <v>3.14</v>
      </c>
      <c r="U234">
        <v>7.0000000000000007E-2</v>
      </c>
      <c r="V234">
        <v>7.59</v>
      </c>
      <c r="W234">
        <v>1.27</v>
      </c>
      <c r="X234">
        <v>1.19</v>
      </c>
      <c r="Y234">
        <v>3.07</v>
      </c>
      <c r="Z234">
        <v>-0.01</v>
      </c>
      <c r="AA234">
        <v>1.29</v>
      </c>
      <c r="AB234">
        <v>3.78</v>
      </c>
      <c r="AC234">
        <v>-0.92805204745503023</v>
      </c>
      <c r="AD234">
        <v>0.94337072577375114</v>
      </c>
      <c r="AE234">
        <v>1.5698178664353968</v>
      </c>
      <c r="AF234">
        <v>1.3123017218830135E-2</v>
      </c>
      <c r="AG234">
        <v>0.11774244439350934</v>
      </c>
      <c r="AH234">
        <v>0.61020386753853906</v>
      </c>
      <c r="AI234">
        <v>0.75461600879882518</v>
      </c>
      <c r="AK234">
        <v>0.21685254027261625</v>
      </c>
      <c r="AL234">
        <v>33.899661643980281</v>
      </c>
      <c r="AM234">
        <v>23.113696462615838</v>
      </c>
      <c r="AN234">
        <v>4.6500000000000004</v>
      </c>
      <c r="AO234">
        <v>4.79</v>
      </c>
    </row>
    <row r="235" spans="1:41" x14ac:dyDescent="0.3">
      <c r="A235" s="33">
        <v>24258</v>
      </c>
      <c r="B235">
        <v>-5.2538</v>
      </c>
      <c r="C235">
        <v>0.38425335974472397</v>
      </c>
      <c r="D235">
        <v>0.33695652173912999</v>
      </c>
      <c r="E235">
        <v>0.12124452438320001</v>
      </c>
      <c r="F235">
        <v>0.10714668381015</v>
      </c>
      <c r="G235">
        <v>0.14138868673263999</v>
      </c>
      <c r="H235">
        <v>-0.15597123360737999</v>
      </c>
      <c r="I235">
        <v>0.11543719503445</v>
      </c>
      <c r="J235">
        <v>0.47415438970456003</v>
      </c>
      <c r="K235">
        <v>-11.63</v>
      </c>
      <c r="L235">
        <v>-4.3</v>
      </c>
      <c r="M235">
        <v>-4.3899999999999997</v>
      </c>
      <c r="N235">
        <v>-8.08</v>
      </c>
      <c r="O235">
        <v>-3.67</v>
      </c>
      <c r="P235">
        <v>-9.0299999999999994</v>
      </c>
      <c r="Q235">
        <v>-4.91</v>
      </c>
      <c r="R235">
        <v>-8.3699999999999992</v>
      </c>
      <c r="S235">
        <v>-6.32</v>
      </c>
      <c r="T235">
        <v>-3.76</v>
      </c>
      <c r="U235">
        <v>-3.86</v>
      </c>
      <c r="V235">
        <v>-6.02</v>
      </c>
      <c r="W235">
        <v>-2.99</v>
      </c>
      <c r="X235">
        <v>-2.73</v>
      </c>
      <c r="Y235">
        <v>-2.94</v>
      </c>
      <c r="Z235">
        <v>-5.27</v>
      </c>
      <c r="AA235">
        <v>-3.87</v>
      </c>
      <c r="AB235">
        <v>-9.42</v>
      </c>
      <c r="AC235">
        <v>-1.0526315789473717</v>
      </c>
      <c r="AD235">
        <v>-0.60518423307626135</v>
      </c>
      <c r="AE235">
        <v>-4.081632653061229</v>
      </c>
      <c r="AF235">
        <v>0.9095248295671432</v>
      </c>
      <c r="AG235">
        <v>1.1643315847683411</v>
      </c>
      <c r="AH235">
        <v>-0.26067462593191149</v>
      </c>
      <c r="AI235">
        <v>-1.2703155515943254</v>
      </c>
      <c r="AK235">
        <v>9.2735703245749868E-2</v>
      </c>
      <c r="AL235">
        <v>31.533236328992366</v>
      </c>
      <c r="AM235">
        <v>21.852177976763102</v>
      </c>
      <c r="AN235">
        <v>4.6399999999999997</v>
      </c>
      <c r="AO235">
        <v>4.8</v>
      </c>
    </row>
    <row r="236" spans="1:41" x14ac:dyDescent="0.3">
      <c r="A236" s="33">
        <v>24288</v>
      </c>
      <c r="B236">
        <v>-1.0317000000000001</v>
      </c>
      <c r="C236">
        <v>0.37228540304916624</v>
      </c>
      <c r="D236">
        <v>0.43411612237733999</v>
      </c>
      <c r="E236">
        <v>0.32240619019884997</v>
      </c>
      <c r="F236">
        <v>-0.17410539084519999</v>
      </c>
      <c r="G236">
        <v>-0.53637380933873002</v>
      </c>
      <c r="H236">
        <v>-1.0467134083214</v>
      </c>
      <c r="I236">
        <v>-1.4145685811697</v>
      </c>
      <c r="J236">
        <v>-1.1355236396895001</v>
      </c>
      <c r="K236">
        <v>0.31</v>
      </c>
      <c r="L236">
        <v>-1.52</v>
      </c>
      <c r="M236">
        <v>-1.83</v>
      </c>
      <c r="N236">
        <v>-0.3</v>
      </c>
      <c r="O236">
        <v>-1.7149999999999999</v>
      </c>
      <c r="P236">
        <v>2.0700000000000003</v>
      </c>
      <c r="Q236">
        <v>-1.8</v>
      </c>
      <c r="R236">
        <v>-1.97</v>
      </c>
      <c r="S236">
        <v>-0.19</v>
      </c>
      <c r="T236">
        <v>-2.2799999999999998</v>
      </c>
      <c r="U236">
        <v>-3.21</v>
      </c>
      <c r="V236">
        <v>-0.03</v>
      </c>
      <c r="W236">
        <v>0.48</v>
      </c>
      <c r="X236">
        <v>-1.78</v>
      </c>
      <c r="Y236">
        <v>-2.38</v>
      </c>
      <c r="Z236">
        <v>0.99</v>
      </c>
      <c r="AA236">
        <v>-2.13</v>
      </c>
      <c r="AB236">
        <v>1.87</v>
      </c>
      <c r="AC236">
        <v>0.23423775131758973</v>
      </c>
      <c r="AD236">
        <v>0.61156312301309246</v>
      </c>
      <c r="AE236">
        <v>-0.8724294489450779</v>
      </c>
      <c r="AF236">
        <v>-1.5380166843863674</v>
      </c>
      <c r="AG236">
        <v>-1.8078258543847703</v>
      </c>
      <c r="AH236">
        <v>-0.47218301883504843</v>
      </c>
      <c r="AI236">
        <v>3.5603487721914906</v>
      </c>
      <c r="AK236">
        <v>0.21618282890674134</v>
      </c>
      <c r="AL236">
        <v>31.143355859325922</v>
      </c>
      <c r="AM236">
        <v>21.555253383226262</v>
      </c>
      <c r="AN236">
        <v>4.58</v>
      </c>
      <c r="AO236">
        <v>4.97</v>
      </c>
    </row>
    <row r="237" spans="1:41" x14ac:dyDescent="0.3">
      <c r="A237" s="33">
        <v>24319</v>
      </c>
      <c r="B237">
        <v>-1.2869999999999999</v>
      </c>
      <c r="C237">
        <v>0.37741600590037727</v>
      </c>
      <c r="D237">
        <v>7.6668775623405003E-2</v>
      </c>
      <c r="E237">
        <v>0.24140329240454</v>
      </c>
      <c r="F237">
        <v>-0.31522290762754002</v>
      </c>
      <c r="G237">
        <v>-0.68248902201413997</v>
      </c>
      <c r="H237">
        <v>7.5955022712052997E-2</v>
      </c>
      <c r="I237">
        <v>0.69581843877297</v>
      </c>
      <c r="J237">
        <v>0.14108900435095001</v>
      </c>
      <c r="K237">
        <v>-1.88</v>
      </c>
      <c r="L237">
        <v>-1.19</v>
      </c>
      <c r="M237">
        <v>-1.6</v>
      </c>
      <c r="N237">
        <v>-1.49</v>
      </c>
      <c r="O237">
        <v>-0.65500000000000003</v>
      </c>
      <c r="P237">
        <v>-1.26</v>
      </c>
      <c r="Q237">
        <v>-1.18</v>
      </c>
      <c r="R237">
        <v>-2.58</v>
      </c>
      <c r="S237">
        <v>-1.96</v>
      </c>
      <c r="T237">
        <v>0.4</v>
      </c>
      <c r="U237">
        <v>-0.54</v>
      </c>
      <c r="V237">
        <v>-1.74</v>
      </c>
      <c r="W237">
        <v>-1.1599999999999999</v>
      </c>
      <c r="X237">
        <v>-0.18</v>
      </c>
      <c r="Y237">
        <v>-1.97</v>
      </c>
      <c r="Z237">
        <v>-1.71</v>
      </c>
      <c r="AA237">
        <v>-2.08</v>
      </c>
      <c r="AB237">
        <v>-1.88</v>
      </c>
      <c r="AC237">
        <v>-1.6260954235637781</v>
      </c>
      <c r="AD237">
        <v>-1.0496719775070273</v>
      </c>
      <c r="AE237">
        <v>-1.1854512797485395</v>
      </c>
      <c r="AF237">
        <v>-0.12994753001953629</v>
      </c>
      <c r="AG237">
        <v>-9.8139517405460008E-2</v>
      </c>
      <c r="AH237">
        <v>-0.37813802037743871</v>
      </c>
      <c r="AI237">
        <v>1.966096784780369</v>
      </c>
      <c r="AK237">
        <v>0.61633281972264253</v>
      </c>
      <c r="AL237">
        <v>30.614838885222746</v>
      </c>
      <c r="AM237">
        <v>21.381702007433418</v>
      </c>
      <c r="AN237">
        <v>4.7699999999999996</v>
      </c>
      <c r="AO237">
        <v>5.05</v>
      </c>
    </row>
    <row r="238" spans="1:41" x14ac:dyDescent="0.3">
      <c r="A238" s="33">
        <v>24350</v>
      </c>
      <c r="B238">
        <v>-7.5387999999999993</v>
      </c>
      <c r="C238">
        <v>0.37959014878896635</v>
      </c>
      <c r="D238">
        <v>3.3308712888413996E-3</v>
      </c>
      <c r="E238">
        <v>-0.76382361171970004</v>
      </c>
      <c r="F238">
        <v>-1.2467187100554999</v>
      </c>
      <c r="G238">
        <v>-1.2064877839849999</v>
      </c>
      <c r="H238">
        <v>-2.0344766898650999</v>
      </c>
      <c r="I238">
        <v>-0.93703303144632</v>
      </c>
      <c r="J238">
        <v>-0.43206090741960007</v>
      </c>
      <c r="K238">
        <v>-10.77</v>
      </c>
      <c r="L238">
        <v>-6.97</v>
      </c>
      <c r="M238">
        <v>-7.58</v>
      </c>
      <c r="N238">
        <v>-8.7899999999999991</v>
      </c>
      <c r="O238">
        <v>-6.08</v>
      </c>
      <c r="P238">
        <v>-9.34</v>
      </c>
      <c r="Q238">
        <v>-7.17</v>
      </c>
      <c r="R238">
        <v>-7.57</v>
      </c>
      <c r="S238">
        <v>-8.02</v>
      </c>
      <c r="T238">
        <v>-6.36</v>
      </c>
      <c r="U238">
        <v>-7.4</v>
      </c>
      <c r="V238">
        <v>-5.85</v>
      </c>
      <c r="W238">
        <v>-4.5999999999999996</v>
      </c>
      <c r="X238">
        <v>-8.59</v>
      </c>
      <c r="Y238">
        <v>-6.39</v>
      </c>
      <c r="Z238">
        <v>-8.09</v>
      </c>
      <c r="AA238">
        <v>-8.84</v>
      </c>
      <c r="AB238">
        <v>-13.13</v>
      </c>
      <c r="AC238">
        <v>-3.27625457784817</v>
      </c>
      <c r="AD238">
        <v>-2.4192893675750282</v>
      </c>
      <c r="AE238">
        <v>-6.4755066799963679</v>
      </c>
      <c r="AF238">
        <v>-1.8142926169462004</v>
      </c>
      <c r="AG238">
        <v>-1.7583935422896602</v>
      </c>
      <c r="AH238">
        <v>-1.6465750535971657</v>
      </c>
      <c r="AI238">
        <v>-1.9502189383309387</v>
      </c>
      <c r="AK238">
        <v>0.30627871362940429</v>
      </c>
      <c r="AL238">
        <v>27.634652630305048</v>
      </c>
      <c r="AM238">
        <v>19.913903864009811</v>
      </c>
      <c r="AN238">
        <v>5.0599999999999996</v>
      </c>
      <c r="AO238">
        <v>5.36</v>
      </c>
    </row>
    <row r="239" spans="1:41" x14ac:dyDescent="0.3">
      <c r="A239" s="33">
        <v>24380</v>
      </c>
      <c r="B239">
        <v>-0.69579999999999997</v>
      </c>
      <c r="C239">
        <v>0.39442143638044325</v>
      </c>
      <c r="D239">
        <v>0.46769503314008998</v>
      </c>
      <c r="E239">
        <v>1.2603142308127</v>
      </c>
      <c r="F239">
        <v>2.4194371909145</v>
      </c>
      <c r="G239">
        <v>2.7902334381099001</v>
      </c>
      <c r="H239">
        <v>2.7563867497860999</v>
      </c>
      <c r="I239">
        <v>1.9351290086006001</v>
      </c>
      <c r="J239">
        <v>2.0243190000679001</v>
      </c>
      <c r="K239">
        <v>-1.96</v>
      </c>
      <c r="L239">
        <v>-0.43</v>
      </c>
      <c r="M239">
        <v>-1.32</v>
      </c>
      <c r="N239">
        <v>-1.39</v>
      </c>
      <c r="O239">
        <v>-2.0449999999999999</v>
      </c>
      <c r="P239">
        <v>-3.585</v>
      </c>
      <c r="Q239">
        <v>-1.48</v>
      </c>
      <c r="R239">
        <v>-0.97</v>
      </c>
      <c r="S239">
        <v>-2.85</v>
      </c>
      <c r="T239">
        <v>3.94</v>
      </c>
      <c r="U239">
        <v>-5.59</v>
      </c>
      <c r="V239">
        <v>-1.95</v>
      </c>
      <c r="W239">
        <v>-0.56000000000000005</v>
      </c>
      <c r="X239">
        <v>4.3600000000000003</v>
      </c>
      <c r="Y239">
        <v>-2.0099999999999998</v>
      </c>
      <c r="Z239">
        <v>-1.1499999999999999</v>
      </c>
      <c r="AA239">
        <v>-0.03</v>
      </c>
      <c r="AB239">
        <v>-2.74</v>
      </c>
      <c r="AC239">
        <v>-1.0540319279574328</v>
      </c>
      <c r="AD239">
        <v>2.3031698050417493</v>
      </c>
      <c r="AE239">
        <v>-0.60249744910354508</v>
      </c>
      <c r="AF239">
        <v>1.4431383330063108</v>
      </c>
      <c r="AG239">
        <v>0.72393879487295809</v>
      </c>
      <c r="AH239">
        <v>0.10898890457218258</v>
      </c>
      <c r="AI239">
        <v>-2.1054493589655165</v>
      </c>
      <c r="AK239">
        <v>0.30534351145039551</v>
      </c>
      <c r="AL239">
        <v>27.419417266794994</v>
      </c>
      <c r="AM239">
        <v>19.161676250615006</v>
      </c>
      <c r="AN239">
        <v>5.34</v>
      </c>
      <c r="AO239">
        <v>5.0199999999999996</v>
      </c>
    </row>
    <row r="240" spans="1:41" x14ac:dyDescent="0.3">
      <c r="A240" s="33">
        <v>24411</v>
      </c>
      <c r="B240">
        <v>4.2294</v>
      </c>
      <c r="C240">
        <v>0.43065297968265526</v>
      </c>
      <c r="D240">
        <v>0.40540812425808997</v>
      </c>
      <c r="E240">
        <v>0.6180089678663</v>
      </c>
      <c r="F240">
        <v>0.60428016949757002</v>
      </c>
      <c r="G240">
        <v>0.89275362318841001</v>
      </c>
      <c r="H240">
        <v>1.8051507761851</v>
      </c>
      <c r="I240">
        <v>2.3603185244535001</v>
      </c>
      <c r="J240">
        <v>2.3004194686730002</v>
      </c>
      <c r="K240">
        <v>-4.0199999999999996</v>
      </c>
      <c r="L240">
        <v>5.34</v>
      </c>
      <c r="M240">
        <v>2.44</v>
      </c>
      <c r="N240">
        <v>3.72</v>
      </c>
      <c r="O240">
        <v>5.2249999999999996</v>
      </c>
      <c r="P240">
        <v>-2.34</v>
      </c>
      <c r="Q240">
        <v>4.5199999999999996</v>
      </c>
      <c r="R240">
        <v>0.38</v>
      </c>
      <c r="S240">
        <v>2.61</v>
      </c>
      <c r="T240">
        <v>8.4600000000000009</v>
      </c>
      <c r="U240">
        <v>2.23</v>
      </c>
      <c r="V240">
        <v>0.25</v>
      </c>
      <c r="W240">
        <v>9.18</v>
      </c>
      <c r="X240">
        <v>9.94</v>
      </c>
      <c r="Y240">
        <v>-1.36</v>
      </c>
      <c r="Z240">
        <v>4.87</v>
      </c>
      <c r="AA240">
        <v>10.42</v>
      </c>
      <c r="AB240">
        <v>-0.37</v>
      </c>
      <c r="AC240">
        <v>-2.2132588685489729</v>
      </c>
      <c r="AD240">
        <v>-2.333997478957428</v>
      </c>
      <c r="AE240">
        <v>3.1040719558097507</v>
      </c>
      <c r="AF240">
        <v>1.5602360262441328</v>
      </c>
      <c r="AG240">
        <v>1.8939024626684287</v>
      </c>
      <c r="AH240">
        <v>1.1797251472425607</v>
      </c>
      <c r="AI240">
        <v>-1.6659131690751505</v>
      </c>
      <c r="AK240">
        <v>9.1324200913245335E-2</v>
      </c>
      <c r="AL240">
        <v>28.626188805003125</v>
      </c>
      <c r="AM240">
        <v>18.825409371315679</v>
      </c>
      <c r="AN240">
        <v>5.22</v>
      </c>
      <c r="AO240">
        <v>4.97</v>
      </c>
    </row>
    <row r="241" spans="1:41" x14ac:dyDescent="0.3">
      <c r="A241" s="33">
        <v>24441</v>
      </c>
      <c r="B241">
        <v>1.7516</v>
      </c>
      <c r="C241">
        <v>0.39867863254807734</v>
      </c>
      <c r="D241">
        <v>0.51688596305500001</v>
      </c>
      <c r="E241">
        <v>0.29035461700791998</v>
      </c>
      <c r="F241">
        <v>7.1393949010341004E-2</v>
      </c>
      <c r="G241">
        <v>-0.38209606986898997</v>
      </c>
      <c r="H241">
        <v>-1.1947536003271999</v>
      </c>
      <c r="I241">
        <v>-1.3760017538208</v>
      </c>
      <c r="J241">
        <v>-1.7280093722542003</v>
      </c>
      <c r="K241">
        <v>4.8</v>
      </c>
      <c r="L241">
        <v>1.1200000000000001</v>
      </c>
      <c r="M241">
        <v>4.28</v>
      </c>
      <c r="N241">
        <v>0.17</v>
      </c>
      <c r="O241">
        <v>-1.365</v>
      </c>
      <c r="P241">
        <v>9.7050000000000001</v>
      </c>
      <c r="Q241">
        <v>2.31</v>
      </c>
      <c r="R241">
        <v>-3.4</v>
      </c>
      <c r="S241">
        <v>3.72</v>
      </c>
      <c r="T241">
        <v>-1.1399999999999999</v>
      </c>
      <c r="U241">
        <v>0.02</v>
      </c>
      <c r="V241">
        <v>11.1</v>
      </c>
      <c r="W241">
        <v>-2.83</v>
      </c>
      <c r="X241">
        <v>-1.36</v>
      </c>
      <c r="Y241">
        <v>0.7</v>
      </c>
      <c r="Z241">
        <v>6.9</v>
      </c>
      <c r="AA241">
        <v>3.04</v>
      </c>
      <c r="AB241">
        <v>10.5</v>
      </c>
      <c r="AC241">
        <v>-3.1729243786360328E-2</v>
      </c>
      <c r="AD241">
        <v>-1.6209389788639617</v>
      </c>
      <c r="AE241">
        <v>0.35084392186610636</v>
      </c>
      <c r="AF241">
        <v>-0.29914006372040447</v>
      </c>
      <c r="AG241">
        <v>-0.10617762383551277</v>
      </c>
      <c r="AH241">
        <v>-0.63502143197333716</v>
      </c>
      <c r="AI241">
        <v>1.8249981674870686</v>
      </c>
      <c r="AK241">
        <v>0.12165450121655041</v>
      </c>
      <c r="AL241">
        <v>28.891035691614881</v>
      </c>
      <c r="AM241">
        <v>19.711251211928975</v>
      </c>
      <c r="AN241">
        <v>5.16</v>
      </c>
      <c r="AO241">
        <v>5.12</v>
      </c>
    </row>
    <row r="242" spans="1:41" x14ac:dyDescent="0.3">
      <c r="A242" s="33">
        <v>24472</v>
      </c>
      <c r="B242">
        <v>0.621</v>
      </c>
      <c r="C242">
        <v>0.35613440066761815</v>
      </c>
      <c r="D242">
        <v>0.88672016003632004</v>
      </c>
      <c r="E242">
        <v>1.5186040981191999</v>
      </c>
      <c r="F242">
        <v>2.8320269496675001</v>
      </c>
      <c r="G242">
        <v>3.3309300648883005</v>
      </c>
      <c r="H242">
        <v>4.162724692526</v>
      </c>
      <c r="I242">
        <v>2.9107058902545999</v>
      </c>
      <c r="J242">
        <v>4.0300682164381998</v>
      </c>
      <c r="K242">
        <v>1.84</v>
      </c>
      <c r="L242">
        <v>-0.02</v>
      </c>
      <c r="M242">
        <v>-0.34</v>
      </c>
      <c r="N242">
        <v>0.36</v>
      </c>
      <c r="O242">
        <v>1.1299999999999999</v>
      </c>
      <c r="P242">
        <v>0.73</v>
      </c>
      <c r="Q242">
        <v>0.22</v>
      </c>
      <c r="R242">
        <v>-2.63</v>
      </c>
      <c r="S242">
        <v>1.56</v>
      </c>
      <c r="T242">
        <v>-0.66</v>
      </c>
      <c r="U242">
        <v>0.92</v>
      </c>
      <c r="V242">
        <v>0.37</v>
      </c>
      <c r="W242">
        <v>2.96</v>
      </c>
      <c r="X242">
        <v>2.1</v>
      </c>
      <c r="Y242">
        <v>-4.18</v>
      </c>
      <c r="Z242">
        <v>-0.18</v>
      </c>
      <c r="AA242">
        <v>3.47</v>
      </c>
      <c r="AB242">
        <v>1.53</v>
      </c>
      <c r="AC242">
        <v>2.5708844688954846</v>
      </c>
      <c r="AD242">
        <v>0.9211584307861731</v>
      </c>
      <c r="AE242">
        <v>0.78900122838514442</v>
      </c>
      <c r="AF242">
        <v>2.1698819166840799</v>
      </c>
      <c r="AG242">
        <v>1.2772957274823415</v>
      </c>
      <c r="AH242">
        <v>1.5533187765173873</v>
      </c>
      <c r="AI242">
        <v>-0.43626270615111373</v>
      </c>
      <c r="AK242">
        <v>-6.0753341433783525E-2</v>
      </c>
      <c r="AL242">
        <v>28.986939230359823</v>
      </c>
      <c r="AM242">
        <v>19.736473752791973</v>
      </c>
      <c r="AN242">
        <v>4.8099999999999996</v>
      </c>
      <c r="AO242">
        <v>4.6399999999999997</v>
      </c>
    </row>
    <row r="243" spans="1:41" x14ac:dyDescent="0.3">
      <c r="A243" s="33">
        <v>24503</v>
      </c>
      <c r="B243">
        <v>8.552999999999999</v>
      </c>
      <c r="C243">
        <v>0.37318504370640326</v>
      </c>
      <c r="D243">
        <v>0.72887811054426999</v>
      </c>
      <c r="E243">
        <v>1.0380340017437</v>
      </c>
      <c r="F243">
        <v>1.0552262781809001</v>
      </c>
      <c r="G243">
        <v>1.1917387663968999</v>
      </c>
      <c r="H243">
        <v>1.6689373297002998</v>
      </c>
      <c r="I243">
        <v>2.5789712249332002</v>
      </c>
      <c r="J243">
        <v>2.8452429958593002</v>
      </c>
      <c r="K243">
        <v>18.75</v>
      </c>
      <c r="L243">
        <v>7.25</v>
      </c>
      <c r="M243">
        <v>8.33</v>
      </c>
      <c r="N243">
        <v>14.74</v>
      </c>
      <c r="O243">
        <v>14.715</v>
      </c>
      <c r="P243">
        <v>7.6099999999999994</v>
      </c>
      <c r="Q243">
        <v>9.42</v>
      </c>
      <c r="R243">
        <v>11.8</v>
      </c>
      <c r="S243">
        <v>11.47</v>
      </c>
      <c r="T243">
        <v>3.58</v>
      </c>
      <c r="U243">
        <v>10.42</v>
      </c>
      <c r="V243">
        <v>10.15</v>
      </c>
      <c r="W243">
        <v>6.24</v>
      </c>
      <c r="X243">
        <v>2.84</v>
      </c>
      <c r="Y243">
        <v>11.78</v>
      </c>
      <c r="Z243">
        <v>6.45</v>
      </c>
      <c r="AA243">
        <v>9.0299999999999994</v>
      </c>
      <c r="AB243">
        <v>13.42</v>
      </c>
      <c r="AC243">
        <v>-0.87674058793193455</v>
      </c>
      <c r="AD243">
        <v>0.14816471443346302</v>
      </c>
      <c r="AE243">
        <v>5.9907186049781957</v>
      </c>
      <c r="AF243">
        <v>1.3053869506363558</v>
      </c>
      <c r="AG243">
        <v>1.2959350358256128</v>
      </c>
      <c r="AH243">
        <v>3.6202496241652948</v>
      </c>
      <c r="AI243">
        <v>-0.42840507852908161</v>
      </c>
      <c r="AK243">
        <v>0.30395136778116338</v>
      </c>
      <c r="AL243">
        <v>31.024840571210952</v>
      </c>
      <c r="AM243">
        <v>20.432242125384281</v>
      </c>
      <c r="AN243">
        <v>4.51</v>
      </c>
      <c r="AO243">
        <v>4.5199999999999996</v>
      </c>
    </row>
    <row r="244" spans="1:41" x14ac:dyDescent="0.3">
      <c r="A244" s="33">
        <v>24531</v>
      </c>
      <c r="B244">
        <v>1.0945</v>
      </c>
      <c r="C244">
        <v>0.37952151919038446</v>
      </c>
      <c r="D244">
        <v>0.26925519095917999</v>
      </c>
      <c r="E244">
        <v>8.7264064859214993E-2</v>
      </c>
      <c r="F244">
        <v>-0.10041417915134999</v>
      </c>
      <c r="G244">
        <v>-0.51338533675416997</v>
      </c>
      <c r="H244">
        <v>-1.8038473521691003</v>
      </c>
      <c r="I244">
        <v>-2.783055833103</v>
      </c>
      <c r="J244">
        <v>-2.7465153512903</v>
      </c>
      <c r="K244">
        <v>5.82</v>
      </c>
      <c r="L244">
        <v>0.86</v>
      </c>
      <c r="M244">
        <v>2.4</v>
      </c>
      <c r="N244">
        <v>0.06</v>
      </c>
      <c r="O244">
        <v>-0.76</v>
      </c>
      <c r="P244">
        <v>3.625</v>
      </c>
      <c r="Q244">
        <v>2.0299999999999998</v>
      </c>
      <c r="R244">
        <v>-1.08</v>
      </c>
      <c r="S244">
        <v>1.56</v>
      </c>
      <c r="T244">
        <v>-7.0000000000000007E-2</v>
      </c>
      <c r="U244">
        <v>0.2</v>
      </c>
      <c r="V244">
        <v>6.25</v>
      </c>
      <c r="W244">
        <v>2.13</v>
      </c>
      <c r="X244">
        <v>-1.72</v>
      </c>
      <c r="Y244">
        <v>3.25</v>
      </c>
      <c r="Z244">
        <v>1.4</v>
      </c>
      <c r="AA244">
        <v>0.22</v>
      </c>
      <c r="AB244">
        <v>-0.57999999999999996</v>
      </c>
      <c r="AC244">
        <v>0.68678459937565606</v>
      </c>
      <c r="AD244">
        <v>1.8367574810183251</v>
      </c>
      <c r="AE244">
        <v>0.54840564327096608</v>
      </c>
      <c r="AF244">
        <v>1.0699914445162495</v>
      </c>
      <c r="AG244">
        <v>2.0728661439106455</v>
      </c>
      <c r="AH244">
        <v>-1.6869949558850905E-3</v>
      </c>
      <c r="AI244">
        <v>-0.59912678661484531</v>
      </c>
      <c r="AK244">
        <v>0</v>
      </c>
      <c r="AL244">
        <v>31.172411019952222</v>
      </c>
      <c r="AM244">
        <v>21.074443163678446</v>
      </c>
      <c r="AN244">
        <v>4.54</v>
      </c>
      <c r="AO244">
        <v>4.72</v>
      </c>
    </row>
    <row r="245" spans="1:41" x14ac:dyDescent="0.3">
      <c r="A245" s="33">
        <v>24562</v>
      </c>
      <c r="B245">
        <v>4.3384</v>
      </c>
      <c r="C245">
        <v>0.37441710995265165</v>
      </c>
      <c r="D245">
        <v>0.87804060024392994</v>
      </c>
      <c r="E245">
        <v>1.3579899792354999</v>
      </c>
      <c r="F245">
        <v>1.8752492305143</v>
      </c>
      <c r="G245">
        <v>2.2118531305067002</v>
      </c>
      <c r="H245">
        <v>2.1024976845958001</v>
      </c>
      <c r="I245">
        <v>1.5301994869522</v>
      </c>
      <c r="J245">
        <v>1.6648307529666999</v>
      </c>
      <c r="K245">
        <v>6.83</v>
      </c>
      <c r="L245">
        <v>3.95</v>
      </c>
      <c r="M245">
        <v>4.51</v>
      </c>
      <c r="N245">
        <v>5.51</v>
      </c>
      <c r="O245">
        <v>3.2249999999999996</v>
      </c>
      <c r="P245">
        <v>5.26</v>
      </c>
      <c r="Q245">
        <v>4.45</v>
      </c>
      <c r="R245">
        <v>3.85</v>
      </c>
      <c r="S245">
        <v>6.03</v>
      </c>
      <c r="T245">
        <v>3.61</v>
      </c>
      <c r="U245">
        <v>5.26</v>
      </c>
      <c r="V245">
        <v>5.37</v>
      </c>
      <c r="W245">
        <v>2.97</v>
      </c>
      <c r="X245">
        <v>1.53</v>
      </c>
      <c r="Y245">
        <v>2.34</v>
      </c>
      <c r="Z245">
        <v>7.86</v>
      </c>
      <c r="AA245">
        <v>1.26</v>
      </c>
      <c r="AB245">
        <v>5.89</v>
      </c>
      <c r="AC245">
        <v>0.58908639933856755</v>
      </c>
      <c r="AD245">
        <v>0.51943424154377027</v>
      </c>
      <c r="AE245">
        <v>3.3868484715196878</v>
      </c>
      <c r="AF245">
        <v>1.3820518669882986</v>
      </c>
      <c r="AG245">
        <v>1.061036999589593</v>
      </c>
      <c r="AH245">
        <v>0.71192388150347341</v>
      </c>
      <c r="AI245">
        <v>-0.55338949131208404</v>
      </c>
      <c r="AK245">
        <v>0.30303030303031608</v>
      </c>
      <c r="AL245">
        <v>32.557104229617245</v>
      </c>
      <c r="AM245">
        <v>21.443898602019104</v>
      </c>
      <c r="AN245">
        <v>4.01</v>
      </c>
      <c r="AO245">
        <v>4.5</v>
      </c>
    </row>
    <row r="246" spans="1:41" x14ac:dyDescent="0.3">
      <c r="A246" s="33">
        <v>24592</v>
      </c>
      <c r="B246">
        <v>4.1608999999999998</v>
      </c>
      <c r="C246">
        <v>0.33909977989310391</v>
      </c>
      <c r="D246">
        <v>0.20832304209555999</v>
      </c>
      <c r="E246">
        <v>2.8084708995888996E-2</v>
      </c>
      <c r="F246">
        <v>-0.77421519420619</v>
      </c>
      <c r="G246">
        <v>-1.2449840880584</v>
      </c>
      <c r="H246">
        <v>-2.4234845993444001</v>
      </c>
      <c r="I246">
        <v>-2.6575106608741002</v>
      </c>
      <c r="J246">
        <v>-2.6341587321747002</v>
      </c>
      <c r="K246">
        <v>4.55</v>
      </c>
      <c r="L246">
        <v>4.16</v>
      </c>
      <c r="M246">
        <v>6.79</v>
      </c>
      <c r="N246">
        <v>2.46</v>
      </c>
      <c r="O246">
        <v>6.7349999999999994</v>
      </c>
      <c r="P246">
        <v>5.8599999999999994</v>
      </c>
      <c r="Q246">
        <v>4.5999999999999996</v>
      </c>
      <c r="R246">
        <v>11.06</v>
      </c>
      <c r="S246">
        <v>3.31</v>
      </c>
      <c r="T246">
        <v>1.67</v>
      </c>
      <c r="U246">
        <v>5.3</v>
      </c>
      <c r="V246">
        <v>7.79</v>
      </c>
      <c r="W246">
        <v>0.19</v>
      </c>
      <c r="X246">
        <v>1.88</v>
      </c>
      <c r="Y246">
        <v>9.24</v>
      </c>
      <c r="Z246">
        <v>4.46</v>
      </c>
      <c r="AA246">
        <v>0.41</v>
      </c>
      <c r="AB246">
        <v>2.93</v>
      </c>
      <c r="AC246">
        <v>1.6233432651803215</v>
      </c>
      <c r="AD246">
        <v>1.1698457930545469</v>
      </c>
      <c r="AE246">
        <v>3.7609019357583318</v>
      </c>
      <c r="AF246">
        <v>-0.25636884600931387</v>
      </c>
      <c r="AG246">
        <v>0.41208430541017638</v>
      </c>
      <c r="AH246">
        <v>-9.5480585614260427E-2</v>
      </c>
      <c r="AI246">
        <v>0.60892655660089723</v>
      </c>
      <c r="AK246">
        <v>0</v>
      </c>
      <c r="AL246">
        <v>33.930673936548025</v>
      </c>
      <c r="AM246">
        <v>21.686025566746242</v>
      </c>
      <c r="AN246">
        <v>3.73</v>
      </c>
      <c r="AO246">
        <v>4.78</v>
      </c>
    </row>
    <row r="247" spans="1:41" x14ac:dyDescent="0.3">
      <c r="A247" s="33">
        <v>24623</v>
      </c>
      <c r="B247">
        <v>-3.9293</v>
      </c>
      <c r="C247">
        <v>0.2881314138998281</v>
      </c>
      <c r="D247">
        <v>0.42294879295374999</v>
      </c>
      <c r="E247">
        <v>0.48850228231851001</v>
      </c>
      <c r="F247">
        <v>0.37309873337219002</v>
      </c>
      <c r="G247">
        <v>0.32413585191381</v>
      </c>
      <c r="H247">
        <v>-1.1110987655701E-2</v>
      </c>
      <c r="I247">
        <v>-0.28999457031442999</v>
      </c>
      <c r="J247">
        <v>-0.29035485925686</v>
      </c>
      <c r="K247">
        <v>-0.21</v>
      </c>
      <c r="L247">
        <v>-4.82</v>
      </c>
      <c r="M247">
        <v>-5.16</v>
      </c>
      <c r="N247">
        <v>-2.65</v>
      </c>
      <c r="O247">
        <v>-4.72</v>
      </c>
      <c r="P247">
        <v>-3.46</v>
      </c>
      <c r="Q247">
        <v>-2.61</v>
      </c>
      <c r="R247">
        <v>-7.28</v>
      </c>
      <c r="S247">
        <v>-3.37</v>
      </c>
      <c r="T247">
        <v>-2.42</v>
      </c>
      <c r="U247">
        <v>-4.6399999999999997</v>
      </c>
      <c r="V247">
        <v>-4.3499999999999996</v>
      </c>
      <c r="W247">
        <v>-5.67</v>
      </c>
      <c r="X247">
        <v>-4.1100000000000003</v>
      </c>
      <c r="Y247">
        <v>-4.63</v>
      </c>
      <c r="Z247">
        <v>-5.28</v>
      </c>
      <c r="AA247">
        <v>-2.42</v>
      </c>
      <c r="AB247">
        <v>-1.92</v>
      </c>
      <c r="AC247">
        <v>1.3749873622485032</v>
      </c>
      <c r="AD247">
        <v>-0.61319928302852045</v>
      </c>
      <c r="AE247">
        <v>-3.6245848538275394</v>
      </c>
      <c r="AF247">
        <v>0.11057837278170002</v>
      </c>
      <c r="AG247">
        <v>8.7022921273693932E-2</v>
      </c>
      <c r="AH247">
        <v>-1.5308261095555165</v>
      </c>
      <c r="AI247">
        <v>3.9590773238503907</v>
      </c>
      <c r="AK247">
        <v>0.60422960725075026</v>
      </c>
      <c r="AL247">
        <v>32.216592955634304</v>
      </c>
      <c r="AM247">
        <v>21.948477389658404</v>
      </c>
      <c r="AN247">
        <v>3.46</v>
      </c>
      <c r="AO247">
        <v>4.8099999999999996</v>
      </c>
    </row>
    <row r="248" spans="1:41" x14ac:dyDescent="0.3">
      <c r="A248" s="33">
        <v>24653</v>
      </c>
      <c r="B248">
        <v>2.6901999999999999</v>
      </c>
      <c r="C248">
        <v>0.27109814515753339</v>
      </c>
      <c r="D248">
        <v>-0.57106845182994004</v>
      </c>
      <c r="E248">
        <v>-0.60165996441464997</v>
      </c>
      <c r="F248">
        <v>-2.2622289050541</v>
      </c>
      <c r="G248">
        <v>-2.9139608127317</v>
      </c>
      <c r="H248">
        <v>-2.2591148003688999</v>
      </c>
      <c r="I248">
        <v>-2.4162242216474001</v>
      </c>
      <c r="J248">
        <v>-2.3752422878543999</v>
      </c>
      <c r="K248">
        <v>12.4</v>
      </c>
      <c r="L248">
        <v>1.56</v>
      </c>
      <c r="M248">
        <v>1.94</v>
      </c>
      <c r="N248">
        <v>4.72</v>
      </c>
      <c r="O248">
        <v>1.4</v>
      </c>
      <c r="P248">
        <v>7.2549999999999999</v>
      </c>
      <c r="Q248">
        <v>2.67</v>
      </c>
      <c r="R248">
        <v>1.55</v>
      </c>
      <c r="S248">
        <v>2.66</v>
      </c>
      <c r="T248">
        <v>2.27</v>
      </c>
      <c r="U248">
        <v>0.59</v>
      </c>
      <c r="V248">
        <v>6.35</v>
      </c>
      <c r="W248">
        <v>2.73</v>
      </c>
      <c r="X248">
        <v>-1.31</v>
      </c>
      <c r="Y248">
        <v>3.84</v>
      </c>
      <c r="Z248">
        <v>5.41</v>
      </c>
      <c r="AA248">
        <v>3.75</v>
      </c>
      <c r="AB248">
        <v>3.37</v>
      </c>
      <c r="AC248">
        <v>0.58841128951829802</v>
      </c>
      <c r="AD248">
        <v>1.9892604344642351</v>
      </c>
      <c r="AE248">
        <v>1.769836205062747</v>
      </c>
      <c r="AF248">
        <v>-0.70773176577184627</v>
      </c>
      <c r="AG248">
        <v>0.15680467451464342</v>
      </c>
      <c r="AH248">
        <v>-0.58064296417381644</v>
      </c>
      <c r="AI248">
        <v>-3.4965363672794347</v>
      </c>
      <c r="AK248">
        <v>0.30030030030030463</v>
      </c>
      <c r="AL248">
        <v>33.123456222849079</v>
      </c>
      <c r="AM248">
        <v>21.552097609793492</v>
      </c>
      <c r="AN248">
        <v>4</v>
      </c>
      <c r="AO248">
        <v>5.22</v>
      </c>
    </row>
    <row r="249" spans="1:41" x14ac:dyDescent="0.3">
      <c r="A249" s="33">
        <v>24684</v>
      </c>
      <c r="B249">
        <v>4.9189999999999996</v>
      </c>
      <c r="C249">
        <v>0.30935334089936539</v>
      </c>
      <c r="D249">
        <v>0.39627992008613999</v>
      </c>
      <c r="E249">
        <v>0.34214211314143</v>
      </c>
      <c r="F249">
        <v>1.2700356589705999</v>
      </c>
      <c r="G249">
        <v>1.4346821307074999</v>
      </c>
      <c r="H249">
        <v>0.23875031264923002</v>
      </c>
      <c r="I249">
        <v>1.9738232732745002</v>
      </c>
      <c r="J249">
        <v>1.9131107820702999</v>
      </c>
      <c r="K249">
        <v>9.7899999999999991</v>
      </c>
      <c r="L249">
        <v>4.3</v>
      </c>
      <c r="M249">
        <v>4.59</v>
      </c>
      <c r="N249">
        <v>8.2799999999999994</v>
      </c>
      <c r="O249">
        <v>7.84</v>
      </c>
      <c r="P249">
        <v>5.9950000000000001</v>
      </c>
      <c r="Q249">
        <v>6.07</v>
      </c>
      <c r="R249">
        <v>11.1</v>
      </c>
      <c r="S249">
        <v>4.91</v>
      </c>
      <c r="T249">
        <v>6.92</v>
      </c>
      <c r="U249">
        <v>5.28</v>
      </c>
      <c r="V249">
        <v>4.05</v>
      </c>
      <c r="W249">
        <v>-6.58</v>
      </c>
      <c r="X249">
        <v>2.33</v>
      </c>
      <c r="Y249">
        <v>6</v>
      </c>
      <c r="Z249">
        <v>3.79</v>
      </c>
      <c r="AA249">
        <v>6.92</v>
      </c>
      <c r="AB249">
        <v>8.3000000000000007</v>
      </c>
      <c r="AC249">
        <v>1.2591711282966545</v>
      </c>
      <c r="AD249">
        <v>0.75385904032547746</v>
      </c>
      <c r="AE249">
        <v>3.9923080138790201</v>
      </c>
      <c r="AF249">
        <v>0.31866493160941367</v>
      </c>
      <c r="AG249">
        <v>7.6747981955249678E-2</v>
      </c>
      <c r="AH249">
        <v>-6.8508400842604011E-3</v>
      </c>
      <c r="AI249">
        <v>0.44315740680676008</v>
      </c>
      <c r="AK249">
        <v>0.29940119760478723</v>
      </c>
      <c r="AL249">
        <v>34.676882724977688</v>
      </c>
      <c r="AM249">
        <v>21.804196245666368</v>
      </c>
      <c r="AN249">
        <v>4.12</v>
      </c>
      <c r="AO249">
        <v>5.16</v>
      </c>
    </row>
    <row r="250" spans="1:41" x14ac:dyDescent="0.3">
      <c r="A250" s="33">
        <v>24715</v>
      </c>
      <c r="B250">
        <v>-0.62819999999999998</v>
      </c>
      <c r="C250">
        <v>0.31785836100255427</v>
      </c>
      <c r="D250">
        <v>0.36044511477886998</v>
      </c>
      <c r="E250">
        <v>-0.41205419842401003</v>
      </c>
      <c r="F250">
        <v>-0.35828786370803001</v>
      </c>
      <c r="G250">
        <v>-0.52161741495012004</v>
      </c>
      <c r="H250">
        <v>-0.58613398137151995</v>
      </c>
      <c r="I250">
        <v>-0.54362471149227998</v>
      </c>
      <c r="J250">
        <v>-0.47714177219367992</v>
      </c>
      <c r="K250">
        <v>0.52</v>
      </c>
      <c r="L250">
        <v>-0.77</v>
      </c>
      <c r="M250">
        <v>-0.7</v>
      </c>
      <c r="N250">
        <v>1.68</v>
      </c>
      <c r="O250">
        <v>-0.69</v>
      </c>
      <c r="P250">
        <v>-1.45</v>
      </c>
      <c r="Q250">
        <v>-0.84</v>
      </c>
      <c r="R250">
        <v>0.18</v>
      </c>
      <c r="S250">
        <v>-0.52</v>
      </c>
      <c r="T250">
        <v>-1.45</v>
      </c>
      <c r="U250">
        <v>-0.06</v>
      </c>
      <c r="V250">
        <v>-0.98</v>
      </c>
      <c r="W250">
        <v>-1.24</v>
      </c>
      <c r="X250">
        <v>-0.65</v>
      </c>
      <c r="Y250">
        <v>0.51</v>
      </c>
      <c r="Z250">
        <v>0.65</v>
      </c>
      <c r="AA250">
        <v>2.13</v>
      </c>
      <c r="AB250">
        <v>-1.29</v>
      </c>
      <c r="AC250">
        <v>2.5457749926564244</v>
      </c>
      <c r="AD250">
        <v>-1.590129321720779</v>
      </c>
      <c r="AE250">
        <v>-0.25727608940343538</v>
      </c>
      <c r="AF250">
        <v>-0.21864627779341061</v>
      </c>
      <c r="AG250">
        <v>-0.13604727233379466</v>
      </c>
      <c r="AH250">
        <v>-0.41964270421185335</v>
      </c>
      <c r="AI250">
        <v>-1.3264059131435912</v>
      </c>
      <c r="AK250">
        <v>0.29850746268658135</v>
      </c>
      <c r="AL250">
        <v>34.00938329125281</v>
      </c>
      <c r="AM250">
        <v>22.030627049126018</v>
      </c>
      <c r="AN250">
        <v>4.38</v>
      </c>
      <c r="AO250">
        <v>5.27</v>
      </c>
    </row>
    <row r="251" spans="1:41" x14ac:dyDescent="0.3">
      <c r="A251" s="33">
        <v>24745</v>
      </c>
      <c r="B251">
        <v>3.4285999999999999</v>
      </c>
      <c r="C251">
        <v>0.32209473892395035</v>
      </c>
      <c r="D251">
        <v>0.38979504989776997</v>
      </c>
      <c r="E251">
        <v>0.51733780760626003</v>
      </c>
      <c r="F251">
        <v>0.29974471502740002</v>
      </c>
      <c r="G251">
        <v>0.26199305260382</v>
      </c>
      <c r="H251">
        <v>-0.13770732602975</v>
      </c>
      <c r="I251">
        <v>-0.43061559599209992</v>
      </c>
      <c r="J251">
        <v>-0.57896483078965</v>
      </c>
      <c r="K251">
        <v>8.26</v>
      </c>
      <c r="L251">
        <v>3.23</v>
      </c>
      <c r="M251">
        <v>3.96</v>
      </c>
      <c r="N251">
        <v>1.27</v>
      </c>
      <c r="O251">
        <v>3.2800000000000002</v>
      </c>
      <c r="P251">
        <v>4.9249999999999998</v>
      </c>
      <c r="Q251">
        <v>3.1</v>
      </c>
      <c r="R251">
        <v>4.97</v>
      </c>
      <c r="S251">
        <v>2.72</v>
      </c>
      <c r="T251">
        <v>4.24</v>
      </c>
      <c r="U251">
        <v>4.4400000000000004</v>
      </c>
      <c r="V251">
        <v>8.41</v>
      </c>
      <c r="W251">
        <v>1.23</v>
      </c>
      <c r="X251">
        <v>-0.09</v>
      </c>
      <c r="Y251">
        <v>2.29</v>
      </c>
      <c r="Z251">
        <v>2.9</v>
      </c>
      <c r="AA251">
        <v>3.21</v>
      </c>
      <c r="AB251">
        <v>0.48</v>
      </c>
      <c r="AC251">
        <v>6.2732741334861064</v>
      </c>
      <c r="AD251">
        <v>0.26416359369763054</v>
      </c>
      <c r="AE251">
        <v>3.9819442205384581</v>
      </c>
      <c r="AF251">
        <v>0.77871466092593877</v>
      </c>
      <c r="AG251">
        <v>1.0498896796174106</v>
      </c>
      <c r="AH251">
        <v>-0.10664281537031695</v>
      </c>
      <c r="AI251">
        <v>1.1755864559177542</v>
      </c>
      <c r="AK251">
        <v>0.29761904761904656</v>
      </c>
      <c r="AL251">
        <v>35.091026910003571</v>
      </c>
      <c r="AM251">
        <v>22.219145488664786</v>
      </c>
      <c r="AN251">
        <v>4.3899999999999997</v>
      </c>
      <c r="AO251">
        <v>5.31</v>
      </c>
    </row>
    <row r="252" spans="1:41" x14ac:dyDescent="0.3">
      <c r="A252" s="33">
        <v>24776</v>
      </c>
      <c r="B252">
        <v>-2.7433000000000001</v>
      </c>
      <c r="C252">
        <v>0.3467971993243113</v>
      </c>
      <c r="D252">
        <v>0.36079374624173999</v>
      </c>
      <c r="E252">
        <v>-0.44373348170817001</v>
      </c>
      <c r="F252">
        <v>-0.98234074497749002</v>
      </c>
      <c r="G252">
        <v>-1.4530942208805999</v>
      </c>
      <c r="H252">
        <v>-1.9336254711487997</v>
      </c>
      <c r="I252">
        <v>-3.9579301640723998</v>
      </c>
      <c r="J252">
        <v>-4.0780230598521996</v>
      </c>
      <c r="K252">
        <v>-1.72</v>
      </c>
      <c r="L252">
        <v>-2.41</v>
      </c>
      <c r="M252">
        <v>-0.83</v>
      </c>
      <c r="N252">
        <v>-5.27</v>
      </c>
      <c r="O252">
        <v>-3.5649999999999999</v>
      </c>
      <c r="P252">
        <v>-0.58499999999999996</v>
      </c>
      <c r="Q252">
        <v>-2.64</v>
      </c>
      <c r="R252">
        <v>-4.9000000000000004</v>
      </c>
      <c r="S252">
        <v>-4.58</v>
      </c>
      <c r="T252">
        <v>-0.97</v>
      </c>
      <c r="U252">
        <v>-4.6100000000000003</v>
      </c>
      <c r="V252">
        <v>5.16</v>
      </c>
      <c r="W252">
        <v>-3.51</v>
      </c>
      <c r="X252">
        <v>-5.36</v>
      </c>
      <c r="Y252">
        <v>0.68</v>
      </c>
      <c r="Z252">
        <v>-5.0199999999999996</v>
      </c>
      <c r="AA252">
        <v>-4.01</v>
      </c>
      <c r="AB252">
        <v>-5.6</v>
      </c>
      <c r="AC252">
        <v>3.6118598382749223</v>
      </c>
      <c r="AD252">
        <v>2.2682287487294728</v>
      </c>
      <c r="AE252">
        <v>-1.437984496124034</v>
      </c>
      <c r="AF252">
        <v>-0.39415638036053302</v>
      </c>
      <c r="AG252">
        <v>0.29791652744779462</v>
      </c>
      <c r="AH252">
        <v>-1.4618775397754691</v>
      </c>
      <c r="AI252">
        <v>-0.1225658479539482</v>
      </c>
      <c r="AK252">
        <v>0.59347181008901906</v>
      </c>
      <c r="AL252">
        <v>33.66024061940746</v>
      </c>
      <c r="AM252">
        <v>22.068199194183887</v>
      </c>
      <c r="AN252">
        <v>4.5599999999999996</v>
      </c>
      <c r="AO252">
        <v>5.64</v>
      </c>
    </row>
    <row r="253" spans="1:41" x14ac:dyDescent="0.3">
      <c r="A253" s="33">
        <v>24806</v>
      </c>
      <c r="B253">
        <v>0.7901999999999999</v>
      </c>
      <c r="C253">
        <v>0.3463311445264905</v>
      </c>
      <c r="D253">
        <v>0.33355204183458997</v>
      </c>
      <c r="E253">
        <v>0.528146875131</v>
      </c>
      <c r="F253">
        <v>0.41300831792976</v>
      </c>
      <c r="G253">
        <v>-0.13087114260127</v>
      </c>
      <c r="H253">
        <v>-0.77495156552713995</v>
      </c>
      <c r="I253">
        <v>0.12615422353829001</v>
      </c>
      <c r="J253">
        <v>0.44732521466392006</v>
      </c>
      <c r="K253">
        <v>-0.12</v>
      </c>
      <c r="L253">
        <v>0.68</v>
      </c>
      <c r="M253">
        <v>1.51</v>
      </c>
      <c r="N253">
        <v>-0.3</v>
      </c>
      <c r="O253">
        <v>1</v>
      </c>
      <c r="P253">
        <v>1.08</v>
      </c>
      <c r="Q253">
        <v>0.56000000000000005</v>
      </c>
      <c r="R253">
        <v>-0.95</v>
      </c>
      <c r="S253">
        <v>1.4</v>
      </c>
      <c r="T253">
        <v>0.76</v>
      </c>
      <c r="U253">
        <v>-1.64</v>
      </c>
      <c r="V253">
        <v>1.44</v>
      </c>
      <c r="W253">
        <v>0.08</v>
      </c>
      <c r="X253">
        <v>3.18</v>
      </c>
      <c r="Y253">
        <v>0.85</v>
      </c>
      <c r="Z253">
        <v>1.33</v>
      </c>
      <c r="AA253">
        <v>-1.46</v>
      </c>
      <c r="AB253">
        <v>0</v>
      </c>
      <c r="AC253">
        <v>-3.4512660423170249</v>
      </c>
      <c r="AD253">
        <v>1.8190615682377009</v>
      </c>
      <c r="AE253">
        <v>-0.33819654724920323</v>
      </c>
      <c r="AF253">
        <v>-2.120495905825226</v>
      </c>
      <c r="AG253">
        <v>-2.8612152117614364</v>
      </c>
      <c r="AH253">
        <v>-1.7177206563335545</v>
      </c>
      <c r="AI253">
        <v>0.41303012714322129</v>
      </c>
      <c r="AK253">
        <v>0.29498525073747839</v>
      </c>
      <c r="AL253">
        <v>34.105174086334401</v>
      </c>
      <c r="AM253">
        <v>21.26310296833628</v>
      </c>
      <c r="AN253">
        <v>4.95</v>
      </c>
      <c r="AO253">
        <v>5.74</v>
      </c>
    </row>
    <row r="254" spans="1:41" x14ac:dyDescent="0.3">
      <c r="A254" s="33">
        <v>24837</v>
      </c>
      <c r="B254">
        <v>3.3698999999999999</v>
      </c>
      <c r="C254">
        <v>0.3497561421094364</v>
      </c>
      <c r="D254">
        <v>0.50630307335122005</v>
      </c>
      <c r="E254">
        <v>0.16261518575657</v>
      </c>
      <c r="F254">
        <v>0.26749503839847999</v>
      </c>
      <c r="G254">
        <v>0.83321312533915004</v>
      </c>
      <c r="H254">
        <v>0.58260376645460998</v>
      </c>
      <c r="I254">
        <v>0.9187155481669399</v>
      </c>
      <c r="J254">
        <v>1.0153556878721</v>
      </c>
      <c r="K254">
        <v>10.83</v>
      </c>
      <c r="L254">
        <v>2.4700000000000002</v>
      </c>
      <c r="M254">
        <v>2.34</v>
      </c>
      <c r="N254">
        <v>4.8600000000000003</v>
      </c>
      <c r="O254">
        <v>3.1150000000000002</v>
      </c>
      <c r="P254">
        <v>7.2949999999999999</v>
      </c>
      <c r="Q254">
        <v>3.21</v>
      </c>
      <c r="R254">
        <v>0.89</v>
      </c>
      <c r="S254">
        <v>4.7300000000000004</v>
      </c>
      <c r="T254">
        <v>3.07</v>
      </c>
      <c r="U254">
        <v>6.8</v>
      </c>
      <c r="V254">
        <v>2.09</v>
      </c>
      <c r="W254">
        <v>0.13</v>
      </c>
      <c r="X254">
        <v>3.28</v>
      </c>
      <c r="Y254">
        <v>3.43</v>
      </c>
      <c r="Z254">
        <v>1.62</v>
      </c>
      <c r="AA254">
        <v>7.24</v>
      </c>
      <c r="AB254">
        <v>4.8499999999999996</v>
      </c>
      <c r="AC254">
        <v>-1.2214837434884163</v>
      </c>
      <c r="AD254">
        <v>1.7120692533939552</v>
      </c>
      <c r="AE254">
        <v>1.9413644793434104</v>
      </c>
      <c r="AF254">
        <v>0.60769374452291913</v>
      </c>
      <c r="AG254">
        <v>0.53392436659220888</v>
      </c>
      <c r="AH254">
        <v>-0.45693762890263168</v>
      </c>
      <c r="AI254">
        <v>0.52097054811583998</v>
      </c>
      <c r="AK254">
        <v>0.29411764705882248</v>
      </c>
      <c r="AL254">
        <v>35.188550767126394</v>
      </c>
      <c r="AM254">
        <v>21.751597808723631</v>
      </c>
      <c r="AN254">
        <v>5.04</v>
      </c>
      <c r="AO254">
        <v>5.7</v>
      </c>
    </row>
    <row r="255" spans="1:41" x14ac:dyDescent="0.3">
      <c r="A255" s="33">
        <v>24868</v>
      </c>
      <c r="B255">
        <v>-3.6331000000000002</v>
      </c>
      <c r="C255">
        <v>0.36256456216716693</v>
      </c>
      <c r="D255">
        <v>0.78114446275631999</v>
      </c>
      <c r="E255">
        <v>1.2918713401604001</v>
      </c>
      <c r="F255">
        <v>1.4534883720930001</v>
      </c>
      <c r="G255">
        <v>1.3849339891276</v>
      </c>
      <c r="H255">
        <v>2.5016437584145002</v>
      </c>
      <c r="I255">
        <v>3.9101786023929006</v>
      </c>
      <c r="J255">
        <v>3.8778929081095002</v>
      </c>
      <c r="K255">
        <v>3.43</v>
      </c>
      <c r="L255">
        <v>-4.2300000000000004</v>
      </c>
      <c r="M255">
        <v>-6.37</v>
      </c>
      <c r="N255">
        <v>-0.68</v>
      </c>
      <c r="O255">
        <v>-0.94499999999999995</v>
      </c>
      <c r="P255">
        <v>-6.37</v>
      </c>
      <c r="Q255">
        <v>-0.6</v>
      </c>
      <c r="R255">
        <v>-5.21</v>
      </c>
      <c r="S255">
        <v>-6.18</v>
      </c>
      <c r="T255">
        <v>-0.9</v>
      </c>
      <c r="U255">
        <v>-6.92</v>
      </c>
      <c r="V255">
        <v>-8.85</v>
      </c>
      <c r="W255">
        <v>2.67</v>
      </c>
      <c r="X255">
        <v>0.2</v>
      </c>
      <c r="Y255">
        <v>1.1299999999999999</v>
      </c>
      <c r="Z255">
        <v>-6.58</v>
      </c>
      <c r="AA255">
        <v>2.99</v>
      </c>
      <c r="AB255">
        <v>-3.91</v>
      </c>
      <c r="AC255">
        <v>2.0731042007637868</v>
      </c>
      <c r="AD255">
        <v>6.6281947671481989</v>
      </c>
      <c r="AE255">
        <v>-2.6824075866073271</v>
      </c>
      <c r="AF255">
        <v>0.46310826066540134</v>
      </c>
      <c r="AG255">
        <v>-5.6642289894415221E-2</v>
      </c>
      <c r="AH255">
        <v>2.9238930466001012</v>
      </c>
      <c r="AI255">
        <v>1.2130064227229953</v>
      </c>
      <c r="AK255">
        <v>0.29325513196480912</v>
      </c>
      <c r="AL255">
        <v>33.462888530923784</v>
      </c>
      <c r="AM255">
        <v>21.511535896332184</v>
      </c>
      <c r="AN255">
        <v>4.88</v>
      </c>
      <c r="AO255">
        <v>5.54</v>
      </c>
    </row>
    <row r="256" spans="1:41" x14ac:dyDescent="0.3">
      <c r="A256" s="33">
        <v>24897</v>
      </c>
      <c r="B256">
        <v>-3.3624000000000001</v>
      </c>
      <c r="C256">
        <v>0.40139235155933761</v>
      </c>
      <c r="D256">
        <v>0.34713943137393</v>
      </c>
      <c r="E256">
        <v>0.31950733486414001</v>
      </c>
      <c r="F256">
        <v>0.46594666078909003</v>
      </c>
      <c r="G256">
        <v>-1.0414776888606999E-2</v>
      </c>
      <c r="H256">
        <v>0.28595327941653997</v>
      </c>
      <c r="I256">
        <v>-0.58059754179903</v>
      </c>
      <c r="J256">
        <v>-0.50770517261975001</v>
      </c>
      <c r="K256">
        <v>-6.89</v>
      </c>
      <c r="L256">
        <v>-2.5299999999999998</v>
      </c>
      <c r="M256">
        <v>-3.5</v>
      </c>
      <c r="N256">
        <v>-3.44</v>
      </c>
      <c r="O256">
        <v>-2.79</v>
      </c>
      <c r="P256">
        <v>-6.1899999999999995</v>
      </c>
      <c r="Q256">
        <v>-2.66</v>
      </c>
      <c r="R256">
        <v>-2.3199999999999998</v>
      </c>
      <c r="S256">
        <v>-4.5999999999999996</v>
      </c>
      <c r="T256">
        <v>-2.66</v>
      </c>
      <c r="U256">
        <v>-3.35</v>
      </c>
      <c r="V256">
        <v>-4.54</v>
      </c>
      <c r="W256">
        <v>-2.41</v>
      </c>
      <c r="X256">
        <v>-1.48</v>
      </c>
      <c r="Y256">
        <v>-0.84</v>
      </c>
      <c r="Z256">
        <v>-4.24</v>
      </c>
      <c r="AA256">
        <v>-2.99</v>
      </c>
      <c r="AB256">
        <v>-3.71</v>
      </c>
      <c r="AC256">
        <v>1.852841617673251</v>
      </c>
      <c r="AD256">
        <v>3.0376239030802443</v>
      </c>
      <c r="AE256">
        <v>-1.8494948691432533</v>
      </c>
      <c r="AF256">
        <v>0.28549611102224315</v>
      </c>
      <c r="AG256">
        <v>0.27483902710070396</v>
      </c>
      <c r="AH256">
        <v>0.18221574344021718</v>
      </c>
      <c r="AI256">
        <v>0.91841257606071203</v>
      </c>
      <c r="AK256">
        <v>0.29239766081869956</v>
      </c>
      <c r="AL256">
        <v>31.922993958679857</v>
      </c>
      <c r="AM256">
        <v>20.424992376214227</v>
      </c>
      <c r="AN256">
        <v>5.0199999999999996</v>
      </c>
      <c r="AO256">
        <v>5.56</v>
      </c>
    </row>
    <row r="257" spans="1:41" x14ac:dyDescent="0.3">
      <c r="A257" s="33">
        <v>24928</v>
      </c>
      <c r="B257">
        <v>0.51170000000000004</v>
      </c>
      <c r="C257">
        <v>0.3901878602362574</v>
      </c>
      <c r="D257">
        <v>0.39245806751012002</v>
      </c>
      <c r="E257">
        <v>0.19865240408153004</v>
      </c>
      <c r="F257">
        <v>-0.26138689678531002</v>
      </c>
      <c r="G257">
        <v>-0.44535145225523992</v>
      </c>
      <c r="H257">
        <v>-2.2143998992023</v>
      </c>
      <c r="I257">
        <v>-3.0413403751593999</v>
      </c>
      <c r="J257">
        <v>-3.0077444918052998</v>
      </c>
      <c r="K257">
        <v>-1.17</v>
      </c>
      <c r="L257">
        <v>0.96</v>
      </c>
      <c r="M257">
        <v>2.69</v>
      </c>
      <c r="N257">
        <v>0.74</v>
      </c>
      <c r="O257">
        <v>-0.755</v>
      </c>
      <c r="P257">
        <v>2.0250000000000004</v>
      </c>
      <c r="Q257">
        <v>0.75</v>
      </c>
      <c r="R257">
        <v>0.65</v>
      </c>
      <c r="S257">
        <v>0.91</v>
      </c>
      <c r="T257">
        <v>0.75</v>
      </c>
      <c r="U257">
        <v>0.63</v>
      </c>
      <c r="V257">
        <v>4.34</v>
      </c>
      <c r="W257">
        <v>-1.1200000000000001</v>
      </c>
      <c r="X257">
        <v>-3.93</v>
      </c>
      <c r="Y257">
        <v>2.84</v>
      </c>
      <c r="Z257">
        <v>0.11</v>
      </c>
      <c r="AA257">
        <v>0.97</v>
      </c>
      <c r="AB257">
        <v>-0.85</v>
      </c>
      <c r="AC257">
        <v>3.2884379919538187</v>
      </c>
      <c r="AD257">
        <v>2.772222605337582</v>
      </c>
      <c r="AE257">
        <v>1.5398954492036987</v>
      </c>
      <c r="AF257">
        <v>0.26074446074098034</v>
      </c>
      <c r="AG257">
        <v>0.81059127863667424</v>
      </c>
      <c r="AH257">
        <v>-0.86265135373903012</v>
      </c>
      <c r="AI257">
        <v>3.2648454784478531E-2</v>
      </c>
      <c r="AK257">
        <v>0.29154518950438302</v>
      </c>
      <c r="AL257">
        <v>32.379855981902971</v>
      </c>
      <c r="AM257">
        <v>19.9347113082957</v>
      </c>
      <c r="AN257">
        <v>5.17</v>
      </c>
      <c r="AO257">
        <v>5.76</v>
      </c>
    </row>
    <row r="258" spans="1:41" x14ac:dyDescent="0.3">
      <c r="A258" s="33">
        <v>24958</v>
      </c>
      <c r="B258">
        <v>9.4147999999999996</v>
      </c>
      <c r="C258">
        <v>0.40512180746452575</v>
      </c>
      <c r="D258">
        <v>0.24334226499700004</v>
      </c>
      <c r="E258">
        <v>0.23200469633748999</v>
      </c>
      <c r="F258">
        <v>-0.22663684214412</v>
      </c>
      <c r="G258">
        <v>0.25503733006082002</v>
      </c>
      <c r="H258">
        <v>1.6581437487417001</v>
      </c>
      <c r="I258">
        <v>1.3774104683196</v>
      </c>
      <c r="J258">
        <v>1.3617231988116001</v>
      </c>
      <c r="K258">
        <v>17.28</v>
      </c>
      <c r="L258">
        <v>8.1</v>
      </c>
      <c r="M258">
        <v>11.37</v>
      </c>
      <c r="N258">
        <v>12.42</v>
      </c>
      <c r="O258">
        <v>8.8049999999999997</v>
      </c>
      <c r="P258">
        <v>16.544999999999998</v>
      </c>
      <c r="Q258">
        <v>11.1</v>
      </c>
      <c r="R258">
        <v>11.69</v>
      </c>
      <c r="S258">
        <v>11.37</v>
      </c>
      <c r="T258">
        <v>5.68</v>
      </c>
      <c r="U258">
        <v>8.49</v>
      </c>
      <c r="V258">
        <v>12.4</v>
      </c>
      <c r="W258">
        <v>2.21</v>
      </c>
      <c r="X258">
        <v>2.4900000000000002</v>
      </c>
      <c r="Y258">
        <v>12.22</v>
      </c>
      <c r="Z258">
        <v>11.89</v>
      </c>
      <c r="AA258">
        <v>11.43</v>
      </c>
      <c r="AB258">
        <v>12.23</v>
      </c>
      <c r="AC258">
        <v>6.7654530059271911</v>
      </c>
      <c r="AD258">
        <v>1.5667986311480808</v>
      </c>
      <c r="AE258">
        <v>8.0137286985672684</v>
      </c>
      <c r="AF258">
        <v>0.87023028282859904</v>
      </c>
      <c r="AG258">
        <v>0.97002833769461727</v>
      </c>
      <c r="AH258">
        <v>0.50147647254110694</v>
      </c>
      <c r="AI258">
        <v>-0.33997051223521035</v>
      </c>
      <c r="AK258">
        <v>0.29069767441860517</v>
      </c>
      <c r="AL258">
        <v>34.792549667633885</v>
      </c>
      <c r="AM258">
        <v>21.277356015671739</v>
      </c>
      <c r="AN258">
        <v>5.51</v>
      </c>
      <c r="AO258">
        <v>5.74</v>
      </c>
    </row>
    <row r="259" spans="1:41" x14ac:dyDescent="0.3">
      <c r="A259" s="33">
        <v>24989</v>
      </c>
      <c r="B259">
        <v>2.7040000000000002</v>
      </c>
      <c r="C259">
        <v>0.45836135786663235</v>
      </c>
      <c r="D259">
        <v>0.41089583266625002</v>
      </c>
      <c r="E259">
        <v>6.1101594645668E-2</v>
      </c>
      <c r="F259">
        <v>0.70365218420741005</v>
      </c>
      <c r="G259">
        <v>0.36311913179652999</v>
      </c>
      <c r="H259">
        <v>-1.1209341381878</v>
      </c>
      <c r="I259">
        <v>0.62376482213439999</v>
      </c>
      <c r="J259">
        <v>0.29709436927848998</v>
      </c>
      <c r="K259">
        <v>12.01</v>
      </c>
      <c r="L259">
        <v>1.3</v>
      </c>
      <c r="M259">
        <v>2.95</v>
      </c>
      <c r="N259">
        <v>6.32</v>
      </c>
      <c r="O259">
        <v>1.165</v>
      </c>
      <c r="P259">
        <v>7.1349999999999998</v>
      </c>
      <c r="Q259">
        <v>5.0199999999999996</v>
      </c>
      <c r="R259">
        <v>-0.33</v>
      </c>
      <c r="S259">
        <v>4.25</v>
      </c>
      <c r="T259">
        <v>1.25</v>
      </c>
      <c r="U259">
        <v>-0.32</v>
      </c>
      <c r="V259">
        <v>3.89</v>
      </c>
      <c r="W259">
        <v>-0.72</v>
      </c>
      <c r="X259">
        <v>0.44</v>
      </c>
      <c r="Y259">
        <v>3.51</v>
      </c>
      <c r="Z259">
        <v>3.35</v>
      </c>
      <c r="AA259">
        <v>6.76</v>
      </c>
      <c r="AB259">
        <v>5.98</v>
      </c>
      <c r="AC259">
        <v>1.8637481164247793</v>
      </c>
      <c r="AD259">
        <v>1.3158039617260808</v>
      </c>
      <c r="AE259">
        <v>1.3744688712359343</v>
      </c>
      <c r="AF259">
        <v>3.5825264666322632E-2</v>
      </c>
      <c r="AG259">
        <v>0.22553094756794234</v>
      </c>
      <c r="AH259">
        <v>0.40335199415835188</v>
      </c>
      <c r="AI259">
        <v>-0.73615715282372429</v>
      </c>
      <c r="AK259">
        <v>0.57971014492754769</v>
      </c>
      <c r="AL259">
        <v>35.639436562552589</v>
      </c>
      <c r="AM259">
        <v>21.630227142779873</v>
      </c>
      <c r="AN259">
        <v>5.68</v>
      </c>
      <c r="AO259">
        <v>5.86</v>
      </c>
    </row>
    <row r="260" spans="1:41" x14ac:dyDescent="0.3">
      <c r="A260" s="33">
        <v>25019</v>
      </c>
      <c r="B260">
        <v>1.1527000000000001</v>
      </c>
      <c r="C260">
        <v>0.44980422234051076</v>
      </c>
      <c r="D260">
        <v>0.69313040792866998</v>
      </c>
      <c r="E260">
        <v>1.0229149900462</v>
      </c>
      <c r="F260">
        <v>1.6663850172296002</v>
      </c>
      <c r="G260">
        <v>0.98183537038287005</v>
      </c>
      <c r="H260">
        <v>3.420953540727</v>
      </c>
      <c r="I260">
        <v>2.4182164119560001</v>
      </c>
      <c r="J260">
        <v>2.7731831778989999</v>
      </c>
      <c r="K260">
        <v>0.68</v>
      </c>
      <c r="L260">
        <v>1.1299999999999999</v>
      </c>
      <c r="M260">
        <v>-0.16</v>
      </c>
      <c r="N260">
        <v>-0.95</v>
      </c>
      <c r="O260">
        <v>2.85</v>
      </c>
      <c r="P260">
        <v>-1.5000000000000013E-2</v>
      </c>
      <c r="Q260">
        <v>1.19</v>
      </c>
      <c r="R260">
        <v>-1.4</v>
      </c>
      <c r="S260">
        <v>-0.48</v>
      </c>
      <c r="T260">
        <v>1.84</v>
      </c>
      <c r="U260">
        <v>0.71</v>
      </c>
      <c r="V260">
        <v>-2.02</v>
      </c>
      <c r="W260">
        <v>4.17</v>
      </c>
      <c r="X260">
        <v>8.44</v>
      </c>
      <c r="Y260">
        <v>0.45</v>
      </c>
      <c r="Z260">
        <v>2.23</v>
      </c>
      <c r="AA260">
        <v>7.83</v>
      </c>
      <c r="AB260">
        <v>0.77</v>
      </c>
      <c r="AC260">
        <v>-1.3080037371535291</v>
      </c>
      <c r="AD260">
        <v>-1.2574173495337737</v>
      </c>
      <c r="AE260">
        <v>0.77996865546523519</v>
      </c>
      <c r="AF260">
        <v>0.96551005056937367</v>
      </c>
      <c r="AG260">
        <v>0.47265691182498681</v>
      </c>
      <c r="AH260">
        <v>1.2519480519480375</v>
      </c>
      <c r="AI260">
        <v>-0.9863007212774999</v>
      </c>
      <c r="AK260">
        <v>0.57636887608067955</v>
      </c>
      <c r="AL260">
        <v>35.83556647491659</v>
      </c>
      <c r="AM260">
        <v>22.004623431346531</v>
      </c>
      <c r="AN260">
        <v>5.3</v>
      </c>
      <c r="AO260">
        <v>5.64</v>
      </c>
    </row>
    <row r="261" spans="1:41" x14ac:dyDescent="0.3">
      <c r="A261" s="33">
        <v>25050</v>
      </c>
      <c r="B261">
        <v>-2.2023999999999999</v>
      </c>
      <c r="C261">
        <v>0.44137614503698686</v>
      </c>
      <c r="D261">
        <v>0.97318132908375998</v>
      </c>
      <c r="E261">
        <v>1.3864139815378</v>
      </c>
      <c r="F261">
        <v>1.7626525789362999</v>
      </c>
      <c r="G261">
        <v>2.2829401380196002</v>
      </c>
      <c r="H261">
        <v>2.7353221420880001</v>
      </c>
      <c r="I261">
        <v>2.0315215437166998</v>
      </c>
      <c r="J261">
        <v>2.0494469746259001</v>
      </c>
      <c r="K261">
        <v>-2.9</v>
      </c>
      <c r="L261">
        <v>-1.66</v>
      </c>
      <c r="M261">
        <v>-5.36</v>
      </c>
      <c r="N261">
        <v>0.23</v>
      </c>
      <c r="O261">
        <v>-1.98</v>
      </c>
      <c r="P261">
        <v>-3.9050000000000002</v>
      </c>
      <c r="Q261">
        <v>-3.91</v>
      </c>
      <c r="R261">
        <v>-2.95</v>
      </c>
      <c r="S261">
        <v>-4.55</v>
      </c>
      <c r="T261">
        <v>5.28</v>
      </c>
      <c r="U261">
        <v>-2.31</v>
      </c>
      <c r="V261">
        <v>-5.54</v>
      </c>
      <c r="W261">
        <v>-0.2</v>
      </c>
      <c r="X261">
        <v>0.18</v>
      </c>
      <c r="Y261">
        <v>-5.18</v>
      </c>
      <c r="Z261">
        <v>-4.12</v>
      </c>
      <c r="AA261">
        <v>0.6</v>
      </c>
      <c r="AB261">
        <v>-4.46</v>
      </c>
      <c r="AC261">
        <v>1.5777847901543574E-2</v>
      </c>
      <c r="AD261">
        <v>4.3640005723279529</v>
      </c>
      <c r="AE261">
        <v>-1.0849517196484748</v>
      </c>
      <c r="AF261">
        <v>1.1067768294063196</v>
      </c>
      <c r="AG261">
        <v>0.57290681052670767</v>
      </c>
      <c r="AH261">
        <v>1.882920322199988</v>
      </c>
      <c r="AI261">
        <v>-0.91352080986952799</v>
      </c>
      <c r="AK261">
        <v>0.28653295128939771</v>
      </c>
      <c r="AL261">
        <v>34.597637640105738</v>
      </c>
      <c r="AM261">
        <v>21.753537415670948</v>
      </c>
      <c r="AN261">
        <v>5.17</v>
      </c>
      <c r="AO261">
        <v>5.39</v>
      </c>
    </row>
    <row r="262" spans="1:41" x14ac:dyDescent="0.3">
      <c r="A262" s="33">
        <v>25081</v>
      </c>
      <c r="B262">
        <v>1.8037000000000001</v>
      </c>
      <c r="C262">
        <v>0.43917828525730229</v>
      </c>
      <c r="D262">
        <v>0.54434699327681002</v>
      </c>
      <c r="E262">
        <v>0.39175894762991997</v>
      </c>
      <c r="F262">
        <v>0.20978006132223001</v>
      </c>
      <c r="G262">
        <v>0.59101191176662005</v>
      </c>
      <c r="H262">
        <v>1.6883806626329E-2</v>
      </c>
      <c r="I262">
        <v>-3.1282080092328003E-2</v>
      </c>
      <c r="J262">
        <v>-0.11073268124087</v>
      </c>
      <c r="K262">
        <v>4.55</v>
      </c>
      <c r="L262">
        <v>1.39</v>
      </c>
      <c r="M262">
        <v>1.42</v>
      </c>
      <c r="N262">
        <v>3.55</v>
      </c>
      <c r="O262">
        <v>1.2549999999999999</v>
      </c>
      <c r="P262">
        <v>4.2750000000000004</v>
      </c>
      <c r="Q262">
        <v>2.78</v>
      </c>
      <c r="R262">
        <v>1.24</v>
      </c>
      <c r="S262">
        <v>3.84</v>
      </c>
      <c r="T262">
        <v>1.29</v>
      </c>
      <c r="U262">
        <v>1.74</v>
      </c>
      <c r="V262">
        <v>0.48</v>
      </c>
      <c r="W262">
        <v>1.28</v>
      </c>
      <c r="X262">
        <v>-0.87</v>
      </c>
      <c r="Y262">
        <v>2.25</v>
      </c>
      <c r="Z262">
        <v>0.68</v>
      </c>
      <c r="AA262">
        <v>5.52</v>
      </c>
      <c r="AB262">
        <v>1.56</v>
      </c>
      <c r="AC262">
        <v>2.2795393595204105</v>
      </c>
      <c r="AD262">
        <v>0.42922528527133963</v>
      </c>
      <c r="AE262">
        <v>1.630653358195322</v>
      </c>
      <c r="AF262">
        <v>-5.9595103487863899E-2</v>
      </c>
      <c r="AG262">
        <v>-0.19488073916985593</v>
      </c>
      <c r="AH262">
        <v>1.1901164937724529</v>
      </c>
      <c r="AI262">
        <v>1.4795925491540407</v>
      </c>
      <c r="AK262">
        <v>0.28571428571428914</v>
      </c>
      <c r="AL262">
        <v>35.08142897960537</v>
      </c>
      <c r="AM262">
        <v>21.137766793617853</v>
      </c>
      <c r="AN262">
        <v>5.18</v>
      </c>
      <c r="AO262">
        <v>5.42</v>
      </c>
    </row>
    <row r="263" spans="1:41" x14ac:dyDescent="0.3">
      <c r="A263" s="33">
        <v>25111</v>
      </c>
      <c r="B263">
        <v>4.4454000000000002</v>
      </c>
      <c r="C263">
        <v>0.41233341693682757</v>
      </c>
      <c r="D263">
        <v>0.40905598627244999</v>
      </c>
      <c r="E263">
        <v>0.41851171832810996</v>
      </c>
      <c r="F263">
        <v>0.51964040311498005</v>
      </c>
      <c r="G263">
        <v>9.4890226306680994E-2</v>
      </c>
      <c r="H263">
        <v>-0.11284272164446001</v>
      </c>
      <c r="I263">
        <v>-1.2708054089822001</v>
      </c>
      <c r="J263">
        <v>-1.2580412180661</v>
      </c>
      <c r="K263">
        <v>7.13</v>
      </c>
      <c r="L263">
        <v>3.49</v>
      </c>
      <c r="M263">
        <v>2.92</v>
      </c>
      <c r="N263">
        <v>7.35</v>
      </c>
      <c r="O263">
        <v>6.9350000000000005</v>
      </c>
      <c r="P263">
        <v>7.9</v>
      </c>
      <c r="Q263">
        <v>4.87</v>
      </c>
      <c r="R263">
        <v>6.66</v>
      </c>
      <c r="S263">
        <v>4.3899999999999997</v>
      </c>
      <c r="T263">
        <v>3.55</v>
      </c>
      <c r="U263">
        <v>5.0599999999999996</v>
      </c>
      <c r="V263">
        <v>2.93</v>
      </c>
      <c r="W263">
        <v>2.97</v>
      </c>
      <c r="X263">
        <v>0.25</v>
      </c>
      <c r="Y263">
        <v>7.85</v>
      </c>
      <c r="Z263">
        <v>0.84</v>
      </c>
      <c r="AA263">
        <v>9.3800000000000008</v>
      </c>
      <c r="AB263">
        <v>9.2799999999999994</v>
      </c>
      <c r="AC263">
        <v>2.8225495488548136</v>
      </c>
      <c r="AD263">
        <v>-0.10816032931143527</v>
      </c>
      <c r="AE263">
        <v>3.8025686225132249</v>
      </c>
      <c r="AF263">
        <v>0.28789147598871079</v>
      </c>
      <c r="AG263">
        <v>0.46379829853808729</v>
      </c>
      <c r="AH263">
        <v>0.26375595109733307</v>
      </c>
      <c r="AI263">
        <v>0.53433041810901916</v>
      </c>
      <c r="AK263">
        <v>0.56980056980056037</v>
      </c>
      <c r="AL263">
        <v>36.677834424377153</v>
      </c>
      <c r="AM263">
        <v>21.680275633292929</v>
      </c>
      <c r="AN263">
        <v>5.16</v>
      </c>
      <c r="AO263">
        <v>5.49</v>
      </c>
    </row>
    <row r="264" spans="1:41" x14ac:dyDescent="0.3">
      <c r="A264" s="33">
        <v>25142</v>
      </c>
      <c r="B264">
        <v>0.90410000000000001</v>
      </c>
      <c r="C264">
        <v>0.43107955666890074</v>
      </c>
      <c r="D264">
        <v>0.21432264607671997</v>
      </c>
      <c r="E264">
        <v>0.16939582156972</v>
      </c>
      <c r="F264">
        <v>9.1143422720338998E-2</v>
      </c>
      <c r="G264">
        <v>-5.4542621162537996E-2</v>
      </c>
      <c r="H264">
        <v>-0.81521739130435011</v>
      </c>
      <c r="I264">
        <v>-1.5243168929369</v>
      </c>
      <c r="J264">
        <v>-1.4305640606926999</v>
      </c>
      <c r="K264">
        <v>0.09</v>
      </c>
      <c r="L264">
        <v>0.91</v>
      </c>
      <c r="M264">
        <v>-1.43</v>
      </c>
      <c r="N264">
        <v>1.4</v>
      </c>
      <c r="O264">
        <v>1.5549999999999999</v>
      </c>
      <c r="P264">
        <v>0.64500000000000002</v>
      </c>
      <c r="Q264">
        <v>0.83</v>
      </c>
      <c r="R264">
        <v>4.6500000000000004</v>
      </c>
      <c r="S264">
        <v>0.52</v>
      </c>
      <c r="T264">
        <v>2.58</v>
      </c>
      <c r="U264">
        <v>2.36</v>
      </c>
      <c r="V264">
        <v>-4.99</v>
      </c>
      <c r="W264">
        <v>3.17</v>
      </c>
      <c r="X264">
        <v>0.49</v>
      </c>
      <c r="Y264">
        <v>0.73</v>
      </c>
      <c r="Z264">
        <v>-0.04</v>
      </c>
      <c r="AA264">
        <v>2.84</v>
      </c>
      <c r="AB264">
        <v>0.23</v>
      </c>
      <c r="AC264">
        <v>-1.1400285007125199</v>
      </c>
      <c r="AD264">
        <v>2.4104871433677344</v>
      </c>
      <c r="AE264">
        <v>0.58224163027655873</v>
      </c>
      <c r="AF264">
        <v>0.15192422797327687</v>
      </c>
      <c r="AG264">
        <v>0.43845400559443526</v>
      </c>
      <c r="AH264">
        <v>-0.30276959729989006</v>
      </c>
      <c r="AI264">
        <v>3.3585582497051902</v>
      </c>
      <c r="AK264">
        <v>0.28328611898016387</v>
      </c>
      <c r="AL264">
        <v>36.344161070767086</v>
      </c>
      <c r="AM264">
        <v>22.004606927956882</v>
      </c>
      <c r="AN264">
        <v>5.48</v>
      </c>
      <c r="AO264">
        <v>5.61</v>
      </c>
    </row>
    <row r="265" spans="1:41" x14ac:dyDescent="0.3">
      <c r="A265" s="33">
        <v>25172</v>
      </c>
      <c r="B265">
        <v>5.8500999999999994</v>
      </c>
      <c r="C265">
        <v>0.45193510861822883</v>
      </c>
      <c r="D265">
        <v>0.32151567938630998</v>
      </c>
      <c r="E265">
        <v>0.23798846028474999</v>
      </c>
      <c r="F265">
        <v>-0.16077856665195001</v>
      </c>
      <c r="G265">
        <v>-5.2253670140129001E-2</v>
      </c>
      <c r="H265">
        <v>-1.6253655533322999</v>
      </c>
      <c r="I265">
        <v>-2.0539936827042</v>
      </c>
      <c r="J265">
        <v>-2.1871290845216</v>
      </c>
      <c r="K265">
        <v>7.04</v>
      </c>
      <c r="L265">
        <v>5.15</v>
      </c>
      <c r="M265">
        <v>6.57</v>
      </c>
      <c r="N265">
        <v>5.53</v>
      </c>
      <c r="O265">
        <v>7.8000000000000007</v>
      </c>
      <c r="P265">
        <v>8.9050000000000011</v>
      </c>
      <c r="Q265">
        <v>4.63</v>
      </c>
      <c r="R265">
        <v>-0.09</v>
      </c>
      <c r="S265">
        <v>5.94</v>
      </c>
      <c r="T265">
        <v>5.66</v>
      </c>
      <c r="U265">
        <v>5.26</v>
      </c>
      <c r="V265">
        <v>8.67</v>
      </c>
      <c r="W265">
        <v>5.4</v>
      </c>
      <c r="X265">
        <v>8.8000000000000007</v>
      </c>
      <c r="Y265">
        <v>5.09</v>
      </c>
      <c r="Z265">
        <v>8.11</v>
      </c>
      <c r="AA265">
        <v>6.42</v>
      </c>
      <c r="AB265">
        <v>8.32</v>
      </c>
      <c r="AC265">
        <v>0.16690691146346026</v>
      </c>
      <c r="AD265">
        <v>1.8035496155780706</v>
      </c>
      <c r="AE265">
        <v>3.9108262697264085</v>
      </c>
      <c r="AF265">
        <v>-0.36683727110697895</v>
      </c>
      <c r="AG265">
        <v>-0.1579575505069486</v>
      </c>
      <c r="AH265">
        <v>-5.9742113211302961E-2</v>
      </c>
      <c r="AI265">
        <v>1.4682533206666681</v>
      </c>
      <c r="AK265">
        <v>0.56497175141243527</v>
      </c>
      <c r="AL265">
        <v>38.80594857831418</v>
      </c>
      <c r="AM265">
        <v>22.195529227158154</v>
      </c>
      <c r="AN265">
        <v>5.52</v>
      </c>
      <c r="AO265">
        <v>5.78</v>
      </c>
    </row>
    <row r="266" spans="1:41" x14ac:dyDescent="0.3">
      <c r="A266" s="33">
        <v>25203</v>
      </c>
      <c r="B266">
        <v>-3.3873000000000002</v>
      </c>
      <c r="C266">
        <v>0.40384230724908043</v>
      </c>
      <c r="D266">
        <v>-0.13854653547533999</v>
      </c>
      <c r="E266">
        <v>-1.0824095026422</v>
      </c>
      <c r="F266">
        <v>-1.7329343024083999</v>
      </c>
      <c r="G266">
        <v>-1.3245686392898</v>
      </c>
      <c r="H266">
        <v>-2.1184716963420001</v>
      </c>
      <c r="I266">
        <v>-2.7972775540748001</v>
      </c>
      <c r="J266">
        <v>-2.7446158363690998</v>
      </c>
      <c r="K266">
        <v>2.5099999999999998</v>
      </c>
      <c r="L266">
        <v>-4.2</v>
      </c>
      <c r="M266">
        <v>-4.63</v>
      </c>
      <c r="N266">
        <v>-2.33</v>
      </c>
      <c r="O266">
        <v>-4.54</v>
      </c>
      <c r="P266">
        <v>-3.1749999999999998</v>
      </c>
      <c r="Q266">
        <v>-1.02</v>
      </c>
      <c r="R266">
        <v>-4.46</v>
      </c>
      <c r="S266">
        <v>-3.04</v>
      </c>
      <c r="T266">
        <v>-2.5299999999999998</v>
      </c>
      <c r="U266">
        <v>-4.22</v>
      </c>
      <c r="V266">
        <v>-5.43</v>
      </c>
      <c r="W266">
        <v>-6.66</v>
      </c>
      <c r="X266">
        <v>-2.91</v>
      </c>
      <c r="Y266">
        <v>-4.12</v>
      </c>
      <c r="Z266">
        <v>-1.02</v>
      </c>
      <c r="AA266">
        <v>-6.05</v>
      </c>
      <c r="AB266">
        <v>-2.54</v>
      </c>
      <c r="AC266">
        <v>2.4312656214496853</v>
      </c>
      <c r="AD266">
        <v>1.6899249818504547</v>
      </c>
      <c r="AE266">
        <v>-2.2117584640382049</v>
      </c>
      <c r="AF266">
        <v>-0.80209130656118122</v>
      </c>
      <c r="AG266">
        <v>-8.0407953039429714E-2</v>
      </c>
      <c r="AH266">
        <v>-1.53429752752271</v>
      </c>
      <c r="AI266">
        <v>0.62070609924318454</v>
      </c>
      <c r="AK266">
        <v>0.28089887640450062</v>
      </c>
      <c r="AL266">
        <v>37.103653379503051</v>
      </c>
      <c r="AM266">
        <v>22.27787299543488</v>
      </c>
      <c r="AN266">
        <v>6.25</v>
      </c>
      <c r="AO266">
        <v>6.16</v>
      </c>
    </row>
    <row r="267" spans="1:41" x14ac:dyDescent="0.3">
      <c r="A267" s="33">
        <v>25234</v>
      </c>
      <c r="B267">
        <v>-0.67110000000000003</v>
      </c>
      <c r="C267">
        <v>0.5095096542584443</v>
      </c>
      <c r="D267">
        <v>0.59195110922320004</v>
      </c>
      <c r="E267">
        <v>0.76468791365441002</v>
      </c>
      <c r="F267">
        <v>0.92713538319063005</v>
      </c>
      <c r="G267">
        <v>0.10738102337736</v>
      </c>
      <c r="H267">
        <v>-4.4757033248086997E-2</v>
      </c>
      <c r="I267">
        <v>-1.6258523352151999</v>
      </c>
      <c r="J267">
        <v>-1.5544505878135</v>
      </c>
      <c r="K267">
        <v>-0.69</v>
      </c>
      <c r="L267">
        <v>-0.78</v>
      </c>
      <c r="M267">
        <v>-2.2000000000000002</v>
      </c>
      <c r="N267">
        <v>0.78</v>
      </c>
      <c r="O267">
        <v>-0.72</v>
      </c>
      <c r="P267">
        <v>-1.2549999999999999</v>
      </c>
      <c r="Q267">
        <v>-1.19</v>
      </c>
      <c r="R267">
        <v>-1.77</v>
      </c>
      <c r="S267">
        <v>-0.25</v>
      </c>
      <c r="T267">
        <v>-1.1399999999999999</v>
      </c>
      <c r="U267">
        <v>-1.28</v>
      </c>
      <c r="V267">
        <v>-4.74</v>
      </c>
      <c r="W267">
        <v>1.17</v>
      </c>
      <c r="X267">
        <v>2.4300000000000002</v>
      </c>
      <c r="Y267">
        <v>-0.99</v>
      </c>
      <c r="Z267">
        <v>-0.23</v>
      </c>
      <c r="AA267">
        <v>-0.16</v>
      </c>
      <c r="AB267">
        <v>1.18</v>
      </c>
      <c r="AC267">
        <v>4.4291629695356161</v>
      </c>
      <c r="AD267">
        <v>7.8223535477729644</v>
      </c>
      <c r="AE267">
        <v>0.8206171583587718</v>
      </c>
      <c r="AF267">
        <v>0.29474898851731268</v>
      </c>
      <c r="AG267">
        <v>0.29730015101590013</v>
      </c>
      <c r="AH267">
        <v>1.9595608694918942</v>
      </c>
      <c r="AI267">
        <v>1.114024453618967</v>
      </c>
      <c r="AK267">
        <v>0.28011204481790397</v>
      </c>
      <c r="AL267">
        <v>37.285226729760502</v>
      </c>
      <c r="AM267">
        <v>21.194968072847157</v>
      </c>
      <c r="AN267">
        <v>6.19</v>
      </c>
      <c r="AO267">
        <v>6.19</v>
      </c>
    </row>
    <row r="268" spans="1:41" x14ac:dyDescent="0.3">
      <c r="A268" s="33">
        <v>25262</v>
      </c>
      <c r="B268">
        <v>-5.3641000000000005</v>
      </c>
      <c r="C268">
        <v>0.50113938946989567</v>
      </c>
      <c r="D268">
        <v>0.37014038346580003</v>
      </c>
      <c r="E268">
        <v>0.16075868048026001</v>
      </c>
      <c r="F268">
        <v>-0.10076518473487998</v>
      </c>
      <c r="G268">
        <v>-0.59533717631599004</v>
      </c>
      <c r="H268">
        <v>-0.59533717631599004</v>
      </c>
      <c r="I268">
        <v>-0.31767260934092001</v>
      </c>
      <c r="J268">
        <v>-0.23145818657542999</v>
      </c>
      <c r="K268">
        <v>-10.31</v>
      </c>
      <c r="L268">
        <v>-3.97</v>
      </c>
      <c r="M268">
        <v>-4.53</v>
      </c>
      <c r="N268">
        <v>-6.91</v>
      </c>
      <c r="O268">
        <v>-6.48</v>
      </c>
      <c r="P268">
        <v>-8.1150000000000002</v>
      </c>
      <c r="Q268">
        <v>-6.59</v>
      </c>
      <c r="R268">
        <v>-3.47</v>
      </c>
      <c r="S268">
        <v>-6.04</v>
      </c>
      <c r="T268">
        <v>-4.5999999999999996</v>
      </c>
      <c r="U268">
        <v>-4.63</v>
      </c>
      <c r="V268">
        <v>-3.57</v>
      </c>
      <c r="W268">
        <v>-3.33</v>
      </c>
      <c r="X268">
        <v>-5.21</v>
      </c>
      <c r="Y268">
        <v>-4.13</v>
      </c>
      <c r="Z268">
        <v>-5.16</v>
      </c>
      <c r="AA268">
        <v>-8.76</v>
      </c>
      <c r="AB268">
        <v>-8.17</v>
      </c>
      <c r="AC268">
        <v>0.33987113219571263</v>
      </c>
      <c r="AD268">
        <v>5.2638839076337263</v>
      </c>
      <c r="AE268">
        <v>-3.2523879994618698</v>
      </c>
      <c r="AF268">
        <v>-0.22541102947060132</v>
      </c>
      <c r="AG268">
        <v>-0.33026712327494101</v>
      </c>
      <c r="AH268">
        <v>-0.27455715254461888</v>
      </c>
      <c r="AI268">
        <v>1.1101175292370868</v>
      </c>
      <c r="AK268">
        <v>0.8379888268156499</v>
      </c>
      <c r="AL268">
        <v>34.70911059992163</v>
      </c>
      <c r="AM268">
        <v>20.895729901987238</v>
      </c>
      <c r="AN268">
        <v>6.19</v>
      </c>
      <c r="AO268">
        <v>6.26</v>
      </c>
    </row>
    <row r="269" spans="1:41" x14ac:dyDescent="0.3">
      <c r="A269" s="33">
        <v>25293</v>
      </c>
      <c r="B269">
        <v>3.0505</v>
      </c>
      <c r="C269">
        <v>0.47115401832307224</v>
      </c>
      <c r="D269">
        <v>0.76800088702862002</v>
      </c>
      <c r="E269">
        <v>0.99498119264282003</v>
      </c>
      <c r="F269">
        <v>0.87369676106464</v>
      </c>
      <c r="G269">
        <v>0.66984062412737</v>
      </c>
      <c r="H269">
        <v>-0.23116255501626001</v>
      </c>
      <c r="I269">
        <v>-1.9091010869512</v>
      </c>
      <c r="J269">
        <v>-2.1446343314409</v>
      </c>
      <c r="K269">
        <v>3.16</v>
      </c>
      <c r="L269">
        <v>3.54</v>
      </c>
      <c r="M269">
        <v>4.13</v>
      </c>
      <c r="N269">
        <v>4.1500000000000004</v>
      </c>
      <c r="O269">
        <v>1.3050000000000002</v>
      </c>
      <c r="P269">
        <v>4.8650000000000002</v>
      </c>
      <c r="Q269">
        <v>0.71</v>
      </c>
      <c r="R269">
        <v>5.1100000000000003</v>
      </c>
      <c r="S269">
        <v>3.07</v>
      </c>
      <c r="T269">
        <v>7.12</v>
      </c>
      <c r="U269">
        <v>1.06</v>
      </c>
      <c r="V269">
        <v>5.47</v>
      </c>
      <c r="W269">
        <v>-0.42</v>
      </c>
      <c r="X269">
        <v>-1.29</v>
      </c>
      <c r="Y269">
        <v>5.0599999999999996</v>
      </c>
      <c r="Z269">
        <v>3.34</v>
      </c>
      <c r="AA269">
        <v>3.33</v>
      </c>
      <c r="AB269">
        <v>-0.43</v>
      </c>
      <c r="AC269">
        <v>2.8720626631853818</v>
      </c>
      <c r="AD269">
        <v>2.2015463242038846</v>
      </c>
      <c r="AE269">
        <v>3.4903528593777322</v>
      </c>
      <c r="AF269">
        <v>-6.0301397808237844E-2</v>
      </c>
      <c r="AG269">
        <v>-0.19377122451266215</v>
      </c>
      <c r="AH269">
        <v>-1.2952981175885281</v>
      </c>
      <c r="AI269">
        <v>0.10565699778692927</v>
      </c>
      <c r="AK269">
        <v>0.55401662049860967</v>
      </c>
      <c r="AL269">
        <v>35.453415547918461</v>
      </c>
      <c r="AM269">
        <v>20.202287616481655</v>
      </c>
      <c r="AN269">
        <v>5.99</v>
      </c>
      <c r="AO269">
        <v>6.3</v>
      </c>
    </row>
    <row r="270" spans="1:41" x14ac:dyDescent="0.3">
      <c r="A270" s="33">
        <v>25323</v>
      </c>
      <c r="B270">
        <v>2.0527000000000002</v>
      </c>
      <c r="C270">
        <v>0.44776764196281515</v>
      </c>
      <c r="D270">
        <v>0.54477130722877998</v>
      </c>
      <c r="E270">
        <v>0.38367529606168999</v>
      </c>
      <c r="F270">
        <v>0.84959955067204995</v>
      </c>
      <c r="G270">
        <v>0.25512650165061002</v>
      </c>
      <c r="H270">
        <v>3.4821882043813002</v>
      </c>
      <c r="I270">
        <v>4.6800486316154997</v>
      </c>
      <c r="J270">
        <v>4.5403452625791996</v>
      </c>
      <c r="K270">
        <v>0.56000000000000005</v>
      </c>
      <c r="L270">
        <v>2.4</v>
      </c>
      <c r="M270">
        <v>3.48</v>
      </c>
      <c r="N270">
        <v>1.17</v>
      </c>
      <c r="O270">
        <v>1.9849999999999999</v>
      </c>
      <c r="P270">
        <v>2.8250000000000002</v>
      </c>
      <c r="Q270">
        <v>1.06</v>
      </c>
      <c r="R270">
        <v>1.22</v>
      </c>
      <c r="S270">
        <v>1.51</v>
      </c>
      <c r="T270">
        <v>-0.36</v>
      </c>
      <c r="U270">
        <v>0.62</v>
      </c>
      <c r="V270">
        <v>4.05</v>
      </c>
      <c r="W270">
        <v>7.73</v>
      </c>
      <c r="X270">
        <v>1.33</v>
      </c>
      <c r="Y270">
        <v>3.77</v>
      </c>
      <c r="Z270">
        <v>4.9800000000000004</v>
      </c>
      <c r="AA270">
        <v>2.89</v>
      </c>
      <c r="AB270">
        <v>1.24</v>
      </c>
      <c r="AC270">
        <v>-1.4542461242968874</v>
      </c>
      <c r="AD270">
        <v>0.97448390819336872</v>
      </c>
      <c r="AE270">
        <v>1.5418724176156307</v>
      </c>
      <c r="AF270">
        <v>0.45670364946941433</v>
      </c>
      <c r="AG270">
        <v>8.129872375020053E-2</v>
      </c>
      <c r="AH270">
        <v>1.9810464764593361</v>
      </c>
      <c r="AI270">
        <v>1.4782539307930165</v>
      </c>
      <c r="AK270">
        <v>0.27548209366392573</v>
      </c>
      <c r="AL270">
        <v>36.208855346512422</v>
      </c>
      <c r="AM270">
        <v>20.428608081932158</v>
      </c>
      <c r="AN270">
        <v>5.87</v>
      </c>
      <c r="AO270">
        <v>6.2</v>
      </c>
    </row>
    <row r="271" spans="1:41" x14ac:dyDescent="0.3">
      <c r="A271" s="33">
        <v>25354</v>
      </c>
      <c r="B271">
        <v>0.504</v>
      </c>
      <c r="C271">
        <v>0.51168507572489919</v>
      </c>
      <c r="D271">
        <v>0.12975047229393</v>
      </c>
      <c r="E271">
        <v>-0.26838193330867</v>
      </c>
      <c r="F271">
        <v>-0.87980570957246984</v>
      </c>
      <c r="G271">
        <v>-0.33935994698673</v>
      </c>
      <c r="H271">
        <v>-2.7805157035252002</v>
      </c>
      <c r="I271">
        <v>-3.9910688043386005</v>
      </c>
      <c r="J271">
        <v>-3.7860029882513002</v>
      </c>
      <c r="K271">
        <v>1.03</v>
      </c>
      <c r="L271">
        <v>0.38</v>
      </c>
      <c r="M271">
        <v>-0.41</v>
      </c>
      <c r="N271">
        <v>-0.19</v>
      </c>
      <c r="O271">
        <v>-1.6849999999999998</v>
      </c>
      <c r="P271">
        <v>1.1300000000000001</v>
      </c>
      <c r="Q271">
        <v>1.21</v>
      </c>
      <c r="R271">
        <v>0.14000000000000001</v>
      </c>
      <c r="S271">
        <v>-1.36</v>
      </c>
      <c r="T271">
        <v>3.76</v>
      </c>
      <c r="U271">
        <v>0.97</v>
      </c>
      <c r="V271">
        <v>-1.79</v>
      </c>
      <c r="W271">
        <v>1.08</v>
      </c>
      <c r="X271">
        <v>0.03</v>
      </c>
      <c r="Y271">
        <v>0.55000000000000004</v>
      </c>
      <c r="Z271">
        <v>1.68</v>
      </c>
      <c r="AA271">
        <v>-1.36</v>
      </c>
      <c r="AB271">
        <v>-1.17</v>
      </c>
      <c r="AC271">
        <v>0.59863566754838615</v>
      </c>
      <c r="AD271">
        <v>1.4535449735449735</v>
      </c>
      <c r="AE271">
        <v>0.33412729919282125</v>
      </c>
      <c r="AF271">
        <v>-0.68220767133068128</v>
      </c>
      <c r="AG271">
        <v>-1.8604151737044994E-2</v>
      </c>
      <c r="AH271">
        <v>-0.41849966223452828</v>
      </c>
      <c r="AI271">
        <v>0.80010104108625413</v>
      </c>
      <c r="AK271">
        <v>0.5494505494505475</v>
      </c>
      <c r="AL271">
        <v>35.502911427226749</v>
      </c>
      <c r="AM271">
        <v>20.972258271972095</v>
      </c>
      <c r="AN271">
        <v>6.08</v>
      </c>
      <c r="AO271">
        <v>6.56</v>
      </c>
    </row>
    <row r="272" spans="1:41" x14ac:dyDescent="0.3">
      <c r="A272" s="33">
        <v>25384</v>
      </c>
      <c r="B272">
        <v>-6.7388000000000003</v>
      </c>
      <c r="C272">
        <v>0.48825698607914969</v>
      </c>
      <c r="D272">
        <v>-0.10009204142489002</v>
      </c>
      <c r="E272">
        <v>-0.47827604697110992</v>
      </c>
      <c r="F272">
        <v>-0.83960697432104003</v>
      </c>
      <c r="G272">
        <v>-0.40468177296943997</v>
      </c>
      <c r="H272">
        <v>-0.63000141854625002</v>
      </c>
      <c r="I272">
        <v>2.9447925461789999</v>
      </c>
      <c r="J272">
        <v>2.9769639692853</v>
      </c>
      <c r="K272">
        <v>-13.53</v>
      </c>
      <c r="L272">
        <v>-5.05</v>
      </c>
      <c r="M272">
        <v>-3.31</v>
      </c>
      <c r="N272">
        <v>-9.0500000000000007</v>
      </c>
      <c r="O272">
        <v>-9.4149999999999991</v>
      </c>
      <c r="P272">
        <v>-10.234999999999999</v>
      </c>
      <c r="Q272">
        <v>-7.31</v>
      </c>
      <c r="R272">
        <v>-5.99</v>
      </c>
      <c r="S272">
        <v>-7.14</v>
      </c>
      <c r="T272">
        <v>-9.89</v>
      </c>
      <c r="U272">
        <v>-6.3</v>
      </c>
      <c r="V272">
        <v>-0.02</v>
      </c>
      <c r="W272">
        <v>-4</v>
      </c>
      <c r="X272">
        <v>-5.73</v>
      </c>
      <c r="Y272">
        <v>-5.49</v>
      </c>
      <c r="Z272">
        <v>-5.04</v>
      </c>
      <c r="AA272">
        <v>-10.050000000000001</v>
      </c>
      <c r="AB272">
        <v>-10.99</v>
      </c>
      <c r="AC272">
        <v>-1.7713811237199062</v>
      </c>
      <c r="AD272">
        <v>1.1448407069307942</v>
      </c>
      <c r="AE272">
        <v>-4.6918790596458866</v>
      </c>
      <c r="AF272">
        <v>0.20481205680031866</v>
      </c>
      <c r="AG272">
        <v>0.61637427965539615</v>
      </c>
      <c r="AH272">
        <v>-0.18365624844884909</v>
      </c>
      <c r="AI272">
        <v>-6.1536095177872063E-2</v>
      </c>
      <c r="AK272">
        <v>0.54644808743167239</v>
      </c>
      <c r="AL272">
        <v>32.88052749185497</v>
      </c>
      <c r="AM272">
        <v>19.713341583757629</v>
      </c>
      <c r="AN272">
        <v>6.29</v>
      </c>
      <c r="AO272">
        <v>6.73</v>
      </c>
    </row>
    <row r="273" spans="1:41" x14ac:dyDescent="0.3">
      <c r="A273" s="33">
        <v>25415</v>
      </c>
      <c r="B273">
        <v>-6.517100000000001</v>
      </c>
      <c r="C273">
        <v>0.54157670552892334</v>
      </c>
      <c r="D273">
        <v>0.51581623030217005</v>
      </c>
      <c r="E273">
        <v>6.4185084471182E-2</v>
      </c>
      <c r="F273">
        <v>0.85729552936788</v>
      </c>
      <c r="G273">
        <v>0.99187347798726011</v>
      </c>
      <c r="H273">
        <v>3.652822330081E-2</v>
      </c>
      <c r="I273">
        <v>1.1976536157436</v>
      </c>
      <c r="J273">
        <v>1.2064548200834</v>
      </c>
      <c r="K273">
        <v>-11.41</v>
      </c>
      <c r="L273">
        <v>-5.77</v>
      </c>
      <c r="M273">
        <v>-5.24</v>
      </c>
      <c r="N273">
        <v>-6.17</v>
      </c>
      <c r="O273">
        <v>-11.925000000000001</v>
      </c>
      <c r="P273">
        <v>-7.3900000000000006</v>
      </c>
      <c r="Q273">
        <v>-6.85</v>
      </c>
      <c r="R273">
        <v>-6.98</v>
      </c>
      <c r="S273">
        <v>-6.16</v>
      </c>
      <c r="T273">
        <v>-9.64</v>
      </c>
      <c r="U273">
        <v>-3.11</v>
      </c>
      <c r="V273">
        <v>-5.37</v>
      </c>
      <c r="W273">
        <v>-4.5</v>
      </c>
      <c r="X273">
        <v>-2.97</v>
      </c>
      <c r="Y273">
        <v>-8.44</v>
      </c>
      <c r="Z273">
        <v>-2.73</v>
      </c>
      <c r="AA273">
        <v>-8.64</v>
      </c>
      <c r="AB273">
        <v>-9.4700000000000006</v>
      </c>
      <c r="AC273">
        <v>-5.0718512256973884</v>
      </c>
      <c r="AD273">
        <v>1.7580477502598724</v>
      </c>
      <c r="AE273">
        <v>-5.4210198574690445</v>
      </c>
      <c r="AF273">
        <v>0.39765991424784985</v>
      </c>
      <c r="AG273">
        <v>9.0286937735539752E-2</v>
      </c>
      <c r="AH273">
        <v>0.41605887813287445</v>
      </c>
      <c r="AI273">
        <v>-0.49321094826312306</v>
      </c>
      <c r="AK273">
        <v>0.27173913043478937</v>
      </c>
      <c r="AL273">
        <v>30.675020436333366</v>
      </c>
      <c r="AM273">
        <v>18.681708207192759</v>
      </c>
      <c r="AN273">
        <v>7.06</v>
      </c>
      <c r="AO273">
        <v>6.66</v>
      </c>
    </row>
    <row r="274" spans="1:41" x14ac:dyDescent="0.3">
      <c r="A274" s="33">
        <v>25446</v>
      </c>
      <c r="B274">
        <v>5.1490999999999998</v>
      </c>
      <c r="C274">
        <v>0.57788956441582329</v>
      </c>
      <c r="D274">
        <v>0.53636037033988004</v>
      </c>
      <c r="E274">
        <v>0.43082870401249995</v>
      </c>
      <c r="F274">
        <v>-0.21539890984521001</v>
      </c>
      <c r="G274">
        <v>-0.86021214050584005</v>
      </c>
      <c r="H274">
        <v>-0.37325110397763001</v>
      </c>
      <c r="I274">
        <v>0.21025304550599</v>
      </c>
      <c r="J274">
        <v>-1.1807379139667</v>
      </c>
      <c r="K274">
        <v>4.72</v>
      </c>
      <c r="L274">
        <v>4.8499999999999996</v>
      </c>
      <c r="M274">
        <v>7.37</v>
      </c>
      <c r="N274">
        <v>2.2799999999999998</v>
      </c>
      <c r="O274">
        <v>5.4</v>
      </c>
      <c r="P274">
        <v>8.8550000000000004</v>
      </c>
      <c r="Q274">
        <v>4.95</v>
      </c>
      <c r="R274">
        <v>2.74</v>
      </c>
      <c r="S274">
        <v>4.1500000000000004</v>
      </c>
      <c r="T274">
        <v>6.59</v>
      </c>
      <c r="U274">
        <v>4.38</v>
      </c>
      <c r="V274">
        <v>7.01</v>
      </c>
      <c r="W274">
        <v>1.66</v>
      </c>
      <c r="X274">
        <v>-1.29</v>
      </c>
      <c r="Y274">
        <v>8.1300000000000008</v>
      </c>
      <c r="Z274">
        <v>9.3000000000000007</v>
      </c>
      <c r="AA274">
        <v>10.58</v>
      </c>
      <c r="AB274">
        <v>7.78</v>
      </c>
      <c r="AC274">
        <v>0.98693974473138546</v>
      </c>
      <c r="AD274">
        <v>3.4439985406785834</v>
      </c>
      <c r="AE274">
        <v>3.5736493653754753</v>
      </c>
      <c r="AF274">
        <v>-0.70379965999936012</v>
      </c>
      <c r="AG274">
        <v>-0.71582499021383139</v>
      </c>
      <c r="AH274">
        <v>-0.22450023935687291</v>
      </c>
      <c r="AI274">
        <v>1.2744542530560121</v>
      </c>
      <c r="AK274">
        <v>0.54200542005420349</v>
      </c>
      <c r="AL274">
        <v>32.049268544077854</v>
      </c>
      <c r="AM274">
        <v>18.429515590207739</v>
      </c>
      <c r="AN274">
        <v>6.95</v>
      </c>
      <c r="AO274">
        <v>6.83</v>
      </c>
    </row>
    <row r="275" spans="1:41" x14ac:dyDescent="0.3">
      <c r="A275" s="33">
        <v>25476</v>
      </c>
      <c r="B275">
        <v>-2.2589999999999999</v>
      </c>
      <c r="C275">
        <v>0.55657462409597347</v>
      </c>
      <c r="D275">
        <v>0.56525374915529003</v>
      </c>
      <c r="E275">
        <v>-0.51231855384550995</v>
      </c>
      <c r="F275">
        <v>-3.3550488599349002</v>
      </c>
      <c r="G275">
        <v>-3.3914516834280999</v>
      </c>
      <c r="H275">
        <v>-4.0982770924661001</v>
      </c>
      <c r="I275">
        <v>-7.115890630362701</v>
      </c>
      <c r="J275">
        <v>-5.2879100711172997</v>
      </c>
      <c r="K275">
        <v>-3.34</v>
      </c>
      <c r="L275">
        <v>-2.65</v>
      </c>
      <c r="M275">
        <v>-0.32</v>
      </c>
      <c r="N275">
        <v>-4.28</v>
      </c>
      <c r="O275">
        <v>-3.6749999999999998</v>
      </c>
      <c r="P275">
        <v>-2.38</v>
      </c>
      <c r="Q275">
        <v>0.32</v>
      </c>
      <c r="R275">
        <v>-0.06</v>
      </c>
      <c r="S275">
        <v>-1.45</v>
      </c>
      <c r="T275">
        <v>-9.6300000000000008</v>
      </c>
      <c r="U275">
        <v>-4.04</v>
      </c>
      <c r="V275">
        <v>0.23</v>
      </c>
      <c r="W275">
        <v>-4</v>
      </c>
      <c r="X275">
        <v>-4.1399999999999997</v>
      </c>
      <c r="Y275">
        <v>-0.67</v>
      </c>
      <c r="Z275">
        <v>2.09</v>
      </c>
      <c r="AA275">
        <v>-0.72</v>
      </c>
      <c r="AB275">
        <v>-0.69</v>
      </c>
      <c r="AC275">
        <v>2.1309427584686569</v>
      </c>
      <c r="AD275">
        <v>-2.3049853832106781</v>
      </c>
      <c r="AE275">
        <v>-1.1548241277016702</v>
      </c>
      <c r="AF275">
        <v>-1.5552339338024579</v>
      </c>
      <c r="AG275">
        <v>-0.32384476046427579</v>
      </c>
      <c r="AH275">
        <v>-0.44008404612611018</v>
      </c>
      <c r="AI275">
        <v>1.7793114979330005</v>
      </c>
      <c r="AK275">
        <v>0.53908355795146967</v>
      </c>
      <c r="AL275">
        <v>31.006900182257215</v>
      </c>
      <c r="AM275">
        <v>18.39804634467697</v>
      </c>
      <c r="AN275">
        <v>7.14</v>
      </c>
      <c r="AO275">
        <v>7.51</v>
      </c>
    </row>
    <row r="276" spans="1:41" x14ac:dyDescent="0.3">
      <c r="A276" s="33">
        <v>25507</v>
      </c>
      <c r="B276">
        <v>5.5636999999999999</v>
      </c>
      <c r="C276">
        <v>0.58039996855085985</v>
      </c>
      <c r="D276">
        <v>1.0917752016961999</v>
      </c>
      <c r="E276">
        <v>1.5563835799962</v>
      </c>
      <c r="F276">
        <v>3.8254128749578999</v>
      </c>
      <c r="G276">
        <v>4.6038301603915004</v>
      </c>
      <c r="H276">
        <v>4.5143687325041997</v>
      </c>
      <c r="I276">
        <v>5.5446072997496003</v>
      </c>
      <c r="J276">
        <v>4.9876872148883997</v>
      </c>
      <c r="K276">
        <v>10.26</v>
      </c>
      <c r="L276">
        <v>4.7</v>
      </c>
      <c r="M276">
        <v>6.85</v>
      </c>
      <c r="N276">
        <v>4.29</v>
      </c>
      <c r="O276">
        <v>9.9949999999999992</v>
      </c>
      <c r="P276">
        <v>5.7050000000000001</v>
      </c>
      <c r="Q276">
        <v>8.31</v>
      </c>
      <c r="R276">
        <v>3.86</v>
      </c>
      <c r="S276">
        <v>6.73</v>
      </c>
      <c r="T276">
        <v>-1.03</v>
      </c>
      <c r="U276">
        <v>6.5</v>
      </c>
      <c r="V276">
        <v>5.79</v>
      </c>
      <c r="W276">
        <v>3.5</v>
      </c>
      <c r="X276">
        <v>8.2799999999999994</v>
      </c>
      <c r="Y276">
        <v>6.72</v>
      </c>
      <c r="Z276">
        <v>8.98</v>
      </c>
      <c r="AA276">
        <v>9.11</v>
      </c>
      <c r="AB276">
        <v>7.06</v>
      </c>
      <c r="AC276">
        <v>0.80581336786820223</v>
      </c>
      <c r="AD276">
        <v>2.6433591117671629</v>
      </c>
      <c r="AE276">
        <v>3.622851834649321</v>
      </c>
      <c r="AF276">
        <v>2.8149240963913469</v>
      </c>
      <c r="AG276">
        <v>1.9226991768176882</v>
      </c>
      <c r="AH276">
        <v>1.0103527925951816</v>
      </c>
      <c r="AI276">
        <v>1.9483112202906661</v>
      </c>
      <c r="AK276">
        <v>0.53619302949061698</v>
      </c>
      <c r="AL276">
        <v>32.569714644452581</v>
      </c>
      <c r="AM276">
        <v>18.448662031815353</v>
      </c>
      <c r="AN276">
        <v>6.99</v>
      </c>
      <c r="AO276">
        <v>6.94</v>
      </c>
    </row>
    <row r="277" spans="1:41" x14ac:dyDescent="0.3">
      <c r="A277" s="33">
        <v>25537</v>
      </c>
      <c r="B277">
        <v>-3.2163999999999997</v>
      </c>
      <c r="C277">
        <v>0.55860837455961043</v>
      </c>
      <c r="D277">
        <v>0.16500019901752999</v>
      </c>
      <c r="E277">
        <v>0.13235396749775999</v>
      </c>
      <c r="F277">
        <v>-0.67821019942769001</v>
      </c>
      <c r="G277">
        <v>-0.71685528976184998</v>
      </c>
      <c r="H277">
        <v>-2.5834887269029001</v>
      </c>
      <c r="I277">
        <v>-3.6448507244966994</v>
      </c>
      <c r="J277">
        <v>-3.6000455899624999</v>
      </c>
      <c r="K277">
        <v>-7</v>
      </c>
      <c r="L277">
        <v>-2.82</v>
      </c>
      <c r="M277">
        <v>-1.98</v>
      </c>
      <c r="N277">
        <v>-2.9</v>
      </c>
      <c r="O277">
        <v>-6.42</v>
      </c>
      <c r="P277">
        <v>-1.26</v>
      </c>
      <c r="Q277">
        <v>-2.36</v>
      </c>
      <c r="R277">
        <v>-4.43</v>
      </c>
      <c r="S277">
        <v>-3.34</v>
      </c>
      <c r="T277">
        <v>-4.53</v>
      </c>
      <c r="U277">
        <v>-3.54</v>
      </c>
      <c r="V277">
        <v>-1.82</v>
      </c>
      <c r="W277">
        <v>1.18</v>
      </c>
      <c r="X277">
        <v>-5.27</v>
      </c>
      <c r="Y277">
        <v>-4.16</v>
      </c>
      <c r="Z277">
        <v>0.32</v>
      </c>
      <c r="AA277">
        <v>-6.83</v>
      </c>
      <c r="AB277">
        <v>-4.4400000000000004</v>
      </c>
      <c r="AC277">
        <v>2.2196845335807458</v>
      </c>
      <c r="AD277">
        <v>-2.5158854838331579</v>
      </c>
      <c r="AE277">
        <v>-1.6722408026755731</v>
      </c>
      <c r="AF277">
        <v>-0.66497337607378526</v>
      </c>
      <c r="AG277">
        <v>-9.2097719196648775E-2</v>
      </c>
      <c r="AH277">
        <v>-1.9281072633051011</v>
      </c>
      <c r="AI277">
        <v>-0.14393962085779144</v>
      </c>
      <c r="AK277">
        <v>0.53333333333334121</v>
      </c>
      <c r="AL277">
        <v>31.557212402518349</v>
      </c>
      <c r="AM277">
        <v>18.437760084691035</v>
      </c>
      <c r="AN277">
        <v>7.51</v>
      </c>
      <c r="AO277">
        <v>7.29</v>
      </c>
    </row>
    <row r="278" spans="1:41" x14ac:dyDescent="0.3">
      <c r="A278" s="33">
        <v>25568</v>
      </c>
      <c r="B278">
        <v>-1.968</v>
      </c>
      <c r="C278">
        <v>0.53868178916556264</v>
      </c>
      <c r="D278">
        <v>0.52078785749890999</v>
      </c>
      <c r="E278">
        <v>-0.66580923890259003</v>
      </c>
      <c r="F278">
        <v>-1.8103305098821001</v>
      </c>
      <c r="G278">
        <v>-0.62285109759322999</v>
      </c>
      <c r="H278">
        <v>-4.9838165175929996</v>
      </c>
      <c r="I278">
        <v>-1.9478815526534001</v>
      </c>
      <c r="J278">
        <v>-1.8733352755118999</v>
      </c>
      <c r="K278">
        <v>-7.71</v>
      </c>
      <c r="L278">
        <v>-1.29</v>
      </c>
      <c r="M278">
        <v>0.24</v>
      </c>
      <c r="N278">
        <v>-5.28</v>
      </c>
      <c r="O278">
        <v>-7.21</v>
      </c>
      <c r="P278">
        <v>1.06</v>
      </c>
      <c r="Q278">
        <v>-1.94</v>
      </c>
      <c r="R278">
        <v>-3.44</v>
      </c>
      <c r="S278">
        <v>-1.4</v>
      </c>
      <c r="T278">
        <v>-3.01</v>
      </c>
      <c r="U278">
        <v>-1.49</v>
      </c>
      <c r="V278">
        <v>-0.74</v>
      </c>
      <c r="W278">
        <v>-5.51</v>
      </c>
      <c r="X278">
        <v>-0.64</v>
      </c>
      <c r="Y278">
        <v>-3.01</v>
      </c>
      <c r="Z278">
        <v>4.3</v>
      </c>
      <c r="AA278">
        <v>-2.2599999999999998</v>
      </c>
      <c r="AB278">
        <v>-4.99</v>
      </c>
      <c r="AC278">
        <v>4.3499511241446687</v>
      </c>
      <c r="AD278">
        <v>-3.43307036110575</v>
      </c>
      <c r="AE278">
        <v>-0.1683147485798453</v>
      </c>
      <c r="AF278">
        <v>-0.46119662893315816</v>
      </c>
      <c r="AG278">
        <v>0.91293458772550018</v>
      </c>
      <c r="AH278">
        <v>-1.3839263247949152</v>
      </c>
      <c r="AI278">
        <v>0.86131359010295228</v>
      </c>
      <c r="AK278">
        <v>0.53050397877982824</v>
      </c>
      <c r="AL278">
        <v>30.837363280382728</v>
      </c>
      <c r="AM278">
        <v>17.326929913742681</v>
      </c>
      <c r="AN278">
        <v>8.01</v>
      </c>
      <c r="AO278">
        <v>7.88</v>
      </c>
    </row>
    <row r="279" spans="1:41" x14ac:dyDescent="0.3">
      <c r="A279" s="33">
        <v>25599</v>
      </c>
      <c r="B279">
        <v>-7.3254000000000001</v>
      </c>
      <c r="C279">
        <v>0.56720813934938441</v>
      </c>
      <c r="D279">
        <v>0.64628057582539999</v>
      </c>
      <c r="E279">
        <v>0.93423179821738001</v>
      </c>
      <c r="F279">
        <v>0.20297699594047</v>
      </c>
      <c r="G279">
        <v>-0.9314827875287699</v>
      </c>
      <c r="H279">
        <v>2.8826782901725001</v>
      </c>
      <c r="I279">
        <v>0.52700922266139005</v>
      </c>
      <c r="J279">
        <v>0.54129135895411995</v>
      </c>
      <c r="K279">
        <v>-3.66</v>
      </c>
      <c r="L279">
        <v>-7.74</v>
      </c>
      <c r="M279">
        <v>-8.3000000000000007</v>
      </c>
      <c r="N279">
        <v>-4.1500000000000004</v>
      </c>
      <c r="O279">
        <v>-7.1400000000000006</v>
      </c>
      <c r="P279">
        <v>-6.5299999999999994</v>
      </c>
      <c r="Q279">
        <v>-4.24</v>
      </c>
      <c r="R279">
        <v>-8.25</v>
      </c>
      <c r="S279">
        <v>-7.82</v>
      </c>
      <c r="T279">
        <v>-11.45</v>
      </c>
      <c r="U279">
        <v>-5.44</v>
      </c>
      <c r="V279">
        <v>-9.17</v>
      </c>
      <c r="W279">
        <v>-2.57</v>
      </c>
      <c r="X279">
        <v>-4.2300000000000004</v>
      </c>
      <c r="Y279">
        <v>-5.88</v>
      </c>
      <c r="Z279">
        <v>-7.12</v>
      </c>
      <c r="AA279">
        <v>-9.18</v>
      </c>
      <c r="AB279">
        <v>-8.5299999999999994</v>
      </c>
      <c r="AC279">
        <v>-1.0799999999999921</v>
      </c>
      <c r="AD279">
        <v>3.5443269182870329</v>
      </c>
      <c r="AE279">
        <v>-5.2827537759044478</v>
      </c>
      <c r="AF279">
        <v>0.48654441413311655</v>
      </c>
      <c r="AG279">
        <v>1.0976885847235884E-2</v>
      </c>
      <c r="AH279">
        <v>1.5020072123562711</v>
      </c>
      <c r="AI279">
        <v>0.6549372914363305</v>
      </c>
      <c r="AK279">
        <v>0.52770448548813409</v>
      </c>
      <c r="AL279">
        <v>28.457964375473498</v>
      </c>
      <c r="AM279">
        <v>17.090541395140207</v>
      </c>
      <c r="AN279">
        <v>7.86</v>
      </c>
      <c r="AO279">
        <v>7.75</v>
      </c>
    </row>
    <row r="280" spans="1:41" x14ac:dyDescent="0.3">
      <c r="A280" s="33">
        <v>25627</v>
      </c>
      <c r="B280">
        <v>5.6706000000000003</v>
      </c>
      <c r="C280">
        <v>0.64610022502586961</v>
      </c>
      <c r="D280">
        <v>1.6646484373438</v>
      </c>
      <c r="E280">
        <v>2.5313812937809002</v>
      </c>
      <c r="F280">
        <v>4.5948496797371003</v>
      </c>
      <c r="G280">
        <v>3.9973450622766999</v>
      </c>
      <c r="H280">
        <v>6.7886484623701007</v>
      </c>
      <c r="I280">
        <v>7.5634671223651999</v>
      </c>
      <c r="J280">
        <v>7.6669971103751999</v>
      </c>
      <c r="K280">
        <v>3.23</v>
      </c>
      <c r="L280">
        <v>6.13</v>
      </c>
      <c r="M280">
        <v>3.46</v>
      </c>
      <c r="N280">
        <v>7.8</v>
      </c>
      <c r="O280">
        <v>4.1050000000000004</v>
      </c>
      <c r="P280">
        <v>5.2350000000000003</v>
      </c>
      <c r="Q280">
        <v>4.68</v>
      </c>
      <c r="R280">
        <v>5.57</v>
      </c>
      <c r="S280">
        <v>5.68</v>
      </c>
      <c r="T280">
        <v>5.38</v>
      </c>
      <c r="U280">
        <v>3.36</v>
      </c>
      <c r="V280">
        <v>2.94</v>
      </c>
      <c r="W280">
        <v>7.96</v>
      </c>
      <c r="X280">
        <v>8.36</v>
      </c>
      <c r="Y280">
        <v>5.23</v>
      </c>
      <c r="Z280">
        <v>5.6</v>
      </c>
      <c r="AA280">
        <v>11.44</v>
      </c>
      <c r="AB280">
        <v>7.86</v>
      </c>
      <c r="AC280">
        <v>-2.2624342903356132</v>
      </c>
      <c r="AD280">
        <v>2.2010183217736401</v>
      </c>
      <c r="AE280">
        <v>3.1817844693317499</v>
      </c>
      <c r="AF280">
        <v>2.3910009667003962</v>
      </c>
      <c r="AG280">
        <v>0.38591543163661868</v>
      </c>
      <c r="AH280">
        <v>1.6406629686112284</v>
      </c>
      <c r="AI280">
        <v>-0.2035920388027912</v>
      </c>
      <c r="AK280">
        <v>0.5249343832020914</v>
      </c>
      <c r="AL280">
        <v>30.102197453963544</v>
      </c>
      <c r="AM280">
        <v>16.372586787159854</v>
      </c>
      <c r="AN280">
        <v>6.85</v>
      </c>
      <c r="AO280">
        <v>6.9</v>
      </c>
    </row>
    <row r="281" spans="1:41" x14ac:dyDescent="0.3">
      <c r="A281" s="33">
        <v>25658</v>
      </c>
      <c r="B281">
        <v>-0.47289999999999999</v>
      </c>
      <c r="C281">
        <v>0.52667144118032638</v>
      </c>
      <c r="D281">
        <v>0.83666499341700995</v>
      </c>
      <c r="E281">
        <v>0.82880884830853985</v>
      </c>
      <c r="F281">
        <v>0.80719862379249985</v>
      </c>
      <c r="G281">
        <v>0.13801917774826999</v>
      </c>
      <c r="H281">
        <v>-2.6926785202411003E-2</v>
      </c>
      <c r="I281">
        <v>-0.99202412602673995</v>
      </c>
      <c r="J281">
        <v>-0.97950867844690004</v>
      </c>
      <c r="K281">
        <v>-3.93</v>
      </c>
      <c r="L281">
        <v>0.02</v>
      </c>
      <c r="M281">
        <v>-2.94</v>
      </c>
      <c r="N281">
        <v>1.48</v>
      </c>
      <c r="O281">
        <v>-3.2250000000000001</v>
      </c>
      <c r="P281">
        <v>-2.355</v>
      </c>
      <c r="Q281">
        <v>-0.78</v>
      </c>
      <c r="R281">
        <v>4.87</v>
      </c>
      <c r="S281">
        <v>-0.27</v>
      </c>
      <c r="T281">
        <v>-0.45</v>
      </c>
      <c r="U281">
        <v>-0.38</v>
      </c>
      <c r="V281">
        <v>-2.59</v>
      </c>
      <c r="W281">
        <v>2.29</v>
      </c>
      <c r="X281">
        <v>2.91</v>
      </c>
      <c r="Y281">
        <v>-1.69</v>
      </c>
      <c r="Z281">
        <v>-5.08</v>
      </c>
      <c r="AA281">
        <v>-0.77</v>
      </c>
      <c r="AB281">
        <v>-2.91</v>
      </c>
      <c r="AC281">
        <v>1.605262613516456</v>
      </c>
      <c r="AD281">
        <v>-0.26361211360426129</v>
      </c>
      <c r="AE281">
        <v>0.38456009200689145</v>
      </c>
      <c r="AF281">
        <v>-0.26745469416765699</v>
      </c>
      <c r="AG281">
        <v>-5.4712849504012784E-2</v>
      </c>
      <c r="AH281">
        <v>1.010717230008229</v>
      </c>
      <c r="AI281">
        <v>-1.418064374046768</v>
      </c>
      <c r="AK281">
        <v>0.52219321148825326</v>
      </c>
      <c r="AL281">
        <v>29.692814372417303</v>
      </c>
      <c r="AM281">
        <v>16.531690813943619</v>
      </c>
      <c r="AN281">
        <v>6.38</v>
      </c>
      <c r="AO281">
        <v>7.08</v>
      </c>
    </row>
    <row r="282" spans="1:41" x14ac:dyDescent="0.3">
      <c r="A282" s="33">
        <v>25688</v>
      </c>
      <c r="B282">
        <v>-10.531799999999999</v>
      </c>
      <c r="C282">
        <v>0.53597410190324712</v>
      </c>
      <c r="D282">
        <v>-0.29250877589150998</v>
      </c>
      <c r="E282">
        <v>-0.71918330572472999</v>
      </c>
      <c r="F282">
        <v>-2.5972118505200998</v>
      </c>
      <c r="G282">
        <v>-2.9110197368420998</v>
      </c>
      <c r="H282">
        <v>-5.0870577604782001</v>
      </c>
      <c r="I282">
        <v>-4.2037393290849998</v>
      </c>
      <c r="J282">
        <v>-4.2397024492542004</v>
      </c>
      <c r="K282">
        <v>-18.13</v>
      </c>
      <c r="L282">
        <v>-8.91</v>
      </c>
      <c r="M282">
        <v>-12.29</v>
      </c>
      <c r="N282">
        <v>-8.52</v>
      </c>
      <c r="O282">
        <v>-15.215</v>
      </c>
      <c r="P282">
        <v>-10.75</v>
      </c>
      <c r="Q282">
        <v>-10.119999999999999</v>
      </c>
      <c r="R282">
        <v>-8.86</v>
      </c>
      <c r="S282">
        <v>-9.7799999999999994</v>
      </c>
      <c r="T282">
        <v>-9.17</v>
      </c>
      <c r="U282">
        <v>-6.24</v>
      </c>
      <c r="V282">
        <v>-14.45</v>
      </c>
      <c r="W282">
        <v>-8.7899999999999991</v>
      </c>
      <c r="X282">
        <v>-8.0500000000000007</v>
      </c>
      <c r="Y282">
        <v>-11.08</v>
      </c>
      <c r="Z282">
        <v>-10.11</v>
      </c>
      <c r="AA282">
        <v>-12.78</v>
      </c>
      <c r="AB282">
        <v>-14.51</v>
      </c>
      <c r="AC282">
        <v>-8.2822647963026963</v>
      </c>
      <c r="AD282">
        <v>-2.5738648878260717</v>
      </c>
      <c r="AE282">
        <v>-9.1081593927893714</v>
      </c>
      <c r="AF282">
        <v>-1.6665556553232208</v>
      </c>
      <c r="AG282">
        <v>-0.30848630418958134</v>
      </c>
      <c r="AH282">
        <v>-0.68230416401415805</v>
      </c>
      <c r="AI282">
        <v>2.0694298020595303</v>
      </c>
      <c r="AK282">
        <v>0.25974025974027093</v>
      </c>
      <c r="AL282">
        <v>26.758806453008823</v>
      </c>
      <c r="AM282">
        <v>15.873067819354061</v>
      </c>
      <c r="AN282">
        <v>6.93</v>
      </c>
      <c r="AO282">
        <v>7.82</v>
      </c>
    </row>
    <row r="283" spans="1:41" x14ac:dyDescent="0.3">
      <c r="A283" s="33">
        <v>25719</v>
      </c>
      <c r="B283">
        <v>-6.4345999999999997</v>
      </c>
      <c r="C283">
        <v>0.54413498975025565</v>
      </c>
      <c r="D283">
        <v>0.75363068602421002</v>
      </c>
      <c r="E283">
        <v>0.29362519385562003</v>
      </c>
      <c r="F283">
        <v>1.1265916142721</v>
      </c>
      <c r="G283">
        <v>1.4567144558453999</v>
      </c>
      <c r="H283">
        <v>-0.65222764346719997</v>
      </c>
      <c r="I283">
        <v>-4.3081943551044004</v>
      </c>
      <c r="J283">
        <v>-4.0712307627357003</v>
      </c>
      <c r="K283">
        <v>-9.5500000000000007</v>
      </c>
      <c r="L283">
        <v>-5.17</v>
      </c>
      <c r="M283">
        <v>-8.67</v>
      </c>
      <c r="N283">
        <v>-4.9400000000000004</v>
      </c>
      <c r="O283">
        <v>-7.3249999999999993</v>
      </c>
      <c r="P283">
        <v>-7.2899999999999991</v>
      </c>
      <c r="Q283">
        <v>-7.45</v>
      </c>
      <c r="R283">
        <v>-6.45</v>
      </c>
      <c r="S283">
        <v>-9.01</v>
      </c>
      <c r="T283">
        <v>2.61</v>
      </c>
      <c r="U283">
        <v>-2.97</v>
      </c>
      <c r="V283">
        <v>-9.5</v>
      </c>
      <c r="W283">
        <v>-3.75</v>
      </c>
      <c r="X283">
        <v>-5.36</v>
      </c>
      <c r="Y283">
        <v>-9.4499999999999993</v>
      </c>
      <c r="Z283">
        <v>-7.78</v>
      </c>
      <c r="AA283">
        <v>-8.3699999999999992</v>
      </c>
      <c r="AB283">
        <v>-8.14</v>
      </c>
      <c r="AC283">
        <v>-4.9279673244689182</v>
      </c>
      <c r="AD283">
        <v>-2.4682685786260983</v>
      </c>
      <c r="AE283">
        <v>-6.1212431559459546</v>
      </c>
      <c r="AF283">
        <v>-0.28680676362989876</v>
      </c>
      <c r="AG283">
        <v>-0.29345379148270068</v>
      </c>
      <c r="AH283">
        <v>-0.64097296408909266</v>
      </c>
      <c r="AI283">
        <v>-2.068957048834863</v>
      </c>
      <c r="AK283">
        <v>0.51813471502588637</v>
      </c>
      <c r="AL283">
        <v>25.371540506134924</v>
      </c>
      <c r="AM283">
        <v>13.983836060789191</v>
      </c>
      <c r="AN283">
        <v>6.93</v>
      </c>
      <c r="AO283">
        <v>7.95</v>
      </c>
    </row>
    <row r="284" spans="1:41" x14ac:dyDescent="0.3">
      <c r="A284" s="33">
        <v>25749</v>
      </c>
      <c r="B284">
        <v>-5.1067</v>
      </c>
      <c r="C284">
        <v>0.5271004501409049</v>
      </c>
      <c r="D284">
        <v>0.88784786878859001</v>
      </c>
      <c r="E284">
        <v>1.2961073671203001</v>
      </c>
      <c r="F284">
        <v>0.9967310723250199</v>
      </c>
      <c r="G284">
        <v>0.32125563533144003</v>
      </c>
      <c r="H284">
        <v>2.1395301694945998</v>
      </c>
      <c r="I284">
        <v>6.3258625306729002</v>
      </c>
      <c r="J284">
        <v>6.2987324127716997</v>
      </c>
      <c r="K284">
        <v>-8.6300000000000008</v>
      </c>
      <c r="L284">
        <v>-4.97</v>
      </c>
      <c r="M284">
        <v>-6.27</v>
      </c>
      <c r="N284">
        <v>-8.18</v>
      </c>
      <c r="O284">
        <v>-11.73</v>
      </c>
      <c r="P284">
        <v>-3.0549999999999997</v>
      </c>
      <c r="Q284">
        <v>-1.47</v>
      </c>
      <c r="R284">
        <v>-4.1500000000000004</v>
      </c>
      <c r="S284">
        <v>-5.61</v>
      </c>
      <c r="T284">
        <v>-2.4700000000000002</v>
      </c>
      <c r="U284">
        <v>-2.4500000000000002</v>
      </c>
      <c r="V284">
        <v>-11.89</v>
      </c>
      <c r="W284">
        <v>-8.48</v>
      </c>
      <c r="X284">
        <v>-4.7</v>
      </c>
      <c r="Y284">
        <v>-4.0199999999999996</v>
      </c>
      <c r="Z284">
        <v>-0.51</v>
      </c>
      <c r="AA284">
        <v>-4.55</v>
      </c>
      <c r="AB284">
        <v>-8.9499999999999993</v>
      </c>
      <c r="AC284">
        <v>2.2274627005066661</v>
      </c>
      <c r="AD284">
        <v>-2.5464630158532953</v>
      </c>
      <c r="AE284">
        <v>-2.3622708009902293</v>
      </c>
      <c r="AF284">
        <v>0.72899147613683102</v>
      </c>
      <c r="AG284">
        <v>-0.18731268017703195</v>
      </c>
      <c r="AH284">
        <v>-1.3580349019932103</v>
      </c>
      <c r="AI284">
        <v>2.5535764203379996</v>
      </c>
      <c r="AK284">
        <v>0.25773195876288568</v>
      </c>
      <c r="AL284">
        <v>23.963462416624857</v>
      </c>
      <c r="AM284">
        <v>13.799691797725181</v>
      </c>
      <c r="AN284">
        <v>6.49</v>
      </c>
      <c r="AO284">
        <v>7.68</v>
      </c>
    </row>
    <row r="285" spans="1:41" x14ac:dyDescent="0.3">
      <c r="A285" s="33">
        <v>25780</v>
      </c>
      <c r="B285">
        <v>7.4169999999999998</v>
      </c>
      <c r="C285">
        <v>0.49543124644844116</v>
      </c>
      <c r="D285">
        <v>0.94876723278711994</v>
      </c>
      <c r="E285">
        <v>1.2223732678477</v>
      </c>
      <c r="F285">
        <v>1.3683586920398001</v>
      </c>
      <c r="G285">
        <v>1.9859393100141998</v>
      </c>
      <c r="H285">
        <v>2.9293997657991002</v>
      </c>
      <c r="I285">
        <v>3.2371475271647001</v>
      </c>
      <c r="J285">
        <v>3.1778879645945004</v>
      </c>
      <c r="K285">
        <v>4.91</v>
      </c>
      <c r="L285">
        <v>7.33</v>
      </c>
      <c r="M285">
        <v>4.83</v>
      </c>
      <c r="N285">
        <v>7.38</v>
      </c>
      <c r="O285">
        <v>8.68</v>
      </c>
      <c r="P285">
        <v>5.16</v>
      </c>
      <c r="Q285">
        <v>6.68</v>
      </c>
      <c r="R285">
        <v>10.6</v>
      </c>
      <c r="S285">
        <v>4.51</v>
      </c>
      <c r="T285">
        <v>12.76</v>
      </c>
      <c r="U285">
        <v>6.77</v>
      </c>
      <c r="V285">
        <v>2.36</v>
      </c>
      <c r="W285">
        <v>10.26</v>
      </c>
      <c r="X285">
        <v>8.6999999999999993</v>
      </c>
      <c r="Y285">
        <v>10.38</v>
      </c>
      <c r="Z285">
        <v>2.16</v>
      </c>
      <c r="AA285">
        <v>8.86</v>
      </c>
      <c r="AB285">
        <v>7.2</v>
      </c>
      <c r="AC285">
        <v>4.0346709910239031</v>
      </c>
      <c r="AD285">
        <v>4.8819646785990267</v>
      </c>
      <c r="AE285">
        <v>6.2698753760206394</v>
      </c>
      <c r="AF285">
        <v>1.3476862079002006</v>
      </c>
      <c r="AG285">
        <v>0.61089906494222745</v>
      </c>
      <c r="AH285">
        <v>-0.31525639735721089</v>
      </c>
      <c r="AI285">
        <v>-0.15940613592577701</v>
      </c>
      <c r="AK285">
        <v>0.25706940874037354</v>
      </c>
      <c r="AL285">
        <v>25.465087590157061</v>
      </c>
      <c r="AM285">
        <v>13.726499744359767</v>
      </c>
      <c r="AN285">
        <v>6.38</v>
      </c>
      <c r="AO285">
        <v>7.38</v>
      </c>
    </row>
    <row r="286" spans="1:41" x14ac:dyDescent="0.3">
      <c r="A286" s="33">
        <v>25811</v>
      </c>
      <c r="B286">
        <v>5.0035999999999996</v>
      </c>
      <c r="C286">
        <v>0.49248143936688749</v>
      </c>
      <c r="D286">
        <v>0.69631472537040995</v>
      </c>
      <c r="E286">
        <v>0.94321956652806005</v>
      </c>
      <c r="F286">
        <v>1.1859623114861999</v>
      </c>
      <c r="G286">
        <v>0.99658080796468995</v>
      </c>
      <c r="H286">
        <v>-0.95234600069728004</v>
      </c>
      <c r="I286">
        <v>-1.9144964191674001</v>
      </c>
      <c r="J286">
        <v>-1.9441189904084999</v>
      </c>
      <c r="K286">
        <v>6.14</v>
      </c>
      <c r="L286">
        <v>4.67</v>
      </c>
      <c r="M286">
        <v>4.34</v>
      </c>
      <c r="N286">
        <v>6.47</v>
      </c>
      <c r="O286">
        <v>11.21</v>
      </c>
      <c r="P286">
        <v>2.1950000000000003</v>
      </c>
      <c r="Q286">
        <v>1.45</v>
      </c>
      <c r="R286">
        <v>8.2200000000000006</v>
      </c>
      <c r="S286">
        <v>4.8600000000000003</v>
      </c>
      <c r="T286">
        <v>6.54</v>
      </c>
      <c r="U286">
        <v>3.94</v>
      </c>
      <c r="V286">
        <v>8.06</v>
      </c>
      <c r="W286">
        <v>2.5099999999999998</v>
      </c>
      <c r="X286">
        <v>4.67</v>
      </c>
      <c r="Y286">
        <v>5.34</v>
      </c>
      <c r="Z286">
        <v>1.8</v>
      </c>
      <c r="AA286">
        <v>5.01</v>
      </c>
      <c r="AB286">
        <v>5.24</v>
      </c>
      <c r="AC286">
        <v>0.46323230770919377</v>
      </c>
      <c r="AD286">
        <v>1.2967132651904079</v>
      </c>
      <c r="AE286">
        <v>3.3442516883011919</v>
      </c>
      <c r="AF286">
        <v>-0.10577013185175677</v>
      </c>
      <c r="AG286">
        <v>-7.0638129636158009E-2</v>
      </c>
      <c r="AH286">
        <v>-0.42054974262356604</v>
      </c>
      <c r="AI286">
        <v>4.7000838967424796</v>
      </c>
      <c r="AK286">
        <v>0.512820512820511</v>
      </c>
      <c r="AL286">
        <v>26.984147369755409</v>
      </c>
      <c r="AM286">
        <v>14.100456516815443</v>
      </c>
      <c r="AN286">
        <v>6.33</v>
      </c>
      <c r="AO286">
        <v>7.49</v>
      </c>
    </row>
    <row r="287" spans="1:41" x14ac:dyDescent="0.3">
      <c r="A287" s="33">
        <v>25841</v>
      </c>
      <c r="B287">
        <v>4.7534999999999998</v>
      </c>
      <c r="C287">
        <v>0.51036536023156831</v>
      </c>
      <c r="D287">
        <v>0.68255057262120999</v>
      </c>
      <c r="E287">
        <v>1.4686440190837</v>
      </c>
      <c r="F287">
        <v>1.5865082538413</v>
      </c>
      <c r="G287">
        <v>2.0142609676509999</v>
      </c>
      <c r="H287">
        <v>2.1786653821926998</v>
      </c>
      <c r="I287">
        <v>3.1652316523164998</v>
      </c>
      <c r="J287">
        <v>3.0337397221434999</v>
      </c>
      <c r="K287">
        <v>15.42</v>
      </c>
      <c r="L287">
        <v>3.1</v>
      </c>
      <c r="M287">
        <v>8.11</v>
      </c>
      <c r="N287">
        <v>6.4</v>
      </c>
      <c r="O287">
        <v>17.634999999999998</v>
      </c>
      <c r="P287">
        <v>2.6950000000000003</v>
      </c>
      <c r="Q287">
        <v>5.51</v>
      </c>
      <c r="R287">
        <v>2.68</v>
      </c>
      <c r="S287">
        <v>4.8499999999999996</v>
      </c>
      <c r="T287">
        <v>3.19</v>
      </c>
      <c r="U287">
        <v>1.53</v>
      </c>
      <c r="V287">
        <v>10.210000000000001</v>
      </c>
      <c r="W287">
        <v>-0.95</v>
      </c>
      <c r="X287">
        <v>-0.52</v>
      </c>
      <c r="Y287">
        <v>7.94</v>
      </c>
      <c r="Z287">
        <v>8.0299999999999994</v>
      </c>
      <c r="AA287">
        <v>5.23</v>
      </c>
      <c r="AB287">
        <v>10.06</v>
      </c>
      <c r="AC287">
        <v>0.75611061942069124</v>
      </c>
      <c r="AD287">
        <v>3.8355441483364894</v>
      </c>
      <c r="AE287">
        <v>3.3416810142432363</v>
      </c>
      <c r="AF287">
        <v>1.4412942334476986</v>
      </c>
      <c r="AG287">
        <v>1.1168531638004131</v>
      </c>
      <c r="AH287">
        <v>2.0322319075613215</v>
      </c>
      <c r="AI287">
        <v>0.1051861594967507</v>
      </c>
      <c r="AK287">
        <v>0.51020408163264808</v>
      </c>
      <c r="AL287">
        <v>28.195076476481329</v>
      </c>
      <c r="AM287">
        <v>14.842661145242223</v>
      </c>
      <c r="AN287">
        <v>5.84</v>
      </c>
      <c r="AO287">
        <v>7.29</v>
      </c>
    </row>
    <row r="288" spans="1:41" x14ac:dyDescent="0.3">
      <c r="A288" s="33">
        <v>25872</v>
      </c>
      <c r="B288">
        <v>-1.8207999999999998</v>
      </c>
      <c r="C288">
        <v>0.48608170831327957</v>
      </c>
      <c r="D288">
        <v>0.7873090481786299</v>
      </c>
      <c r="E288">
        <v>0.53533493839400004</v>
      </c>
      <c r="F288">
        <v>1.4324069778884001</v>
      </c>
      <c r="G288">
        <v>1.4598059734891999</v>
      </c>
      <c r="H288">
        <v>0.21394640461254003</v>
      </c>
      <c r="I288">
        <v>-0.22255782529212004</v>
      </c>
      <c r="J288">
        <v>-0.22014309301047003</v>
      </c>
      <c r="K288">
        <v>-7.84</v>
      </c>
      <c r="L288">
        <v>-0.81</v>
      </c>
      <c r="M288">
        <v>-0.92</v>
      </c>
      <c r="N288">
        <v>-4.62</v>
      </c>
      <c r="O288">
        <v>-12.86</v>
      </c>
      <c r="P288">
        <v>-0.37</v>
      </c>
      <c r="Q288">
        <v>0.7</v>
      </c>
      <c r="R288">
        <v>-2</v>
      </c>
      <c r="S288">
        <v>-3.67</v>
      </c>
      <c r="T288">
        <v>2.96</v>
      </c>
      <c r="U288">
        <v>-1.63</v>
      </c>
      <c r="V288">
        <v>-3.5</v>
      </c>
      <c r="W288">
        <v>-3.75</v>
      </c>
      <c r="X288">
        <v>-0.82</v>
      </c>
      <c r="Y288">
        <v>-1.68</v>
      </c>
      <c r="Z288">
        <v>0.26</v>
      </c>
      <c r="AA288">
        <v>-7.24</v>
      </c>
      <c r="AB288">
        <v>-4.57</v>
      </c>
      <c r="AC288">
        <v>-0.78296986325140372</v>
      </c>
      <c r="AD288">
        <v>-1.8357666481857993</v>
      </c>
      <c r="AE288">
        <v>-1.3934115865202545</v>
      </c>
      <c r="AF288">
        <v>0.15603034360671675</v>
      </c>
      <c r="AG288">
        <v>7.2047204941250165E-2</v>
      </c>
      <c r="AH288">
        <v>0.43212635970792945</v>
      </c>
      <c r="AI288">
        <v>0.67827149375920825</v>
      </c>
      <c r="AK288">
        <v>0.50761421319798217</v>
      </c>
      <c r="AL288">
        <v>27.516541380368874</v>
      </c>
      <c r="AM288">
        <v>15.064185404089633</v>
      </c>
      <c r="AN288">
        <v>5.84</v>
      </c>
      <c r="AO288">
        <v>7.33</v>
      </c>
    </row>
    <row r="289" spans="1:41" x14ac:dyDescent="0.3">
      <c r="A289" s="33">
        <v>25902</v>
      </c>
      <c r="B289">
        <v>5.0448000000000004</v>
      </c>
      <c r="C289">
        <v>0.44045478180396724</v>
      </c>
      <c r="D289">
        <v>1.7298894863009</v>
      </c>
      <c r="E289">
        <v>2.8117428297740998</v>
      </c>
      <c r="F289">
        <v>5.0631946561712002</v>
      </c>
      <c r="G289">
        <v>5.0993798489840998</v>
      </c>
      <c r="H289">
        <v>7.3034091972277002</v>
      </c>
      <c r="I289">
        <v>5.8372500597467001</v>
      </c>
      <c r="J289">
        <v>5.9584357645018997</v>
      </c>
      <c r="K289">
        <v>-1.78</v>
      </c>
      <c r="L289">
        <v>5.58</v>
      </c>
      <c r="M289">
        <v>4.76</v>
      </c>
      <c r="N289">
        <v>4.76</v>
      </c>
      <c r="O289">
        <v>1.92</v>
      </c>
      <c r="P289">
        <v>5.73</v>
      </c>
      <c r="Q289">
        <v>4.84</v>
      </c>
      <c r="R289">
        <v>6.96</v>
      </c>
      <c r="S289">
        <v>3.55</v>
      </c>
      <c r="T289">
        <v>4.93</v>
      </c>
      <c r="U289">
        <v>4.88</v>
      </c>
      <c r="V289">
        <v>4.09</v>
      </c>
      <c r="W289">
        <v>6.12</v>
      </c>
      <c r="X289">
        <v>9.39</v>
      </c>
      <c r="Y289">
        <v>6.87</v>
      </c>
      <c r="Z289">
        <v>2.96</v>
      </c>
      <c r="AA289">
        <v>5.95</v>
      </c>
      <c r="AB289">
        <v>1.88</v>
      </c>
      <c r="AC289">
        <v>-4.2517843285131862</v>
      </c>
      <c r="AD289">
        <v>3.0389080640100596</v>
      </c>
      <c r="AE289">
        <v>2.3577298210582853</v>
      </c>
      <c r="AF289">
        <v>2.5877294669885309</v>
      </c>
      <c r="AG289">
        <v>0.35397799826184517</v>
      </c>
      <c r="AH289">
        <v>2.9080118694362111</v>
      </c>
      <c r="AI289">
        <v>-0.43956297519941456</v>
      </c>
      <c r="AK289">
        <v>0.5050505050504972</v>
      </c>
      <c r="AL289">
        <v>29.079705920428935</v>
      </c>
      <c r="AM289">
        <v>14.950761908791728</v>
      </c>
      <c r="AN289">
        <v>5.04</v>
      </c>
      <c r="AO289">
        <v>6.49</v>
      </c>
    </row>
    <row r="290" spans="1:41" x14ac:dyDescent="0.3">
      <c r="A290" s="33">
        <v>25933</v>
      </c>
      <c r="B290">
        <v>6.0723000000000003</v>
      </c>
      <c r="C290">
        <v>0.37145762192347664</v>
      </c>
      <c r="D290">
        <v>0.51234246034153996</v>
      </c>
      <c r="E290">
        <v>0.45184818687313999</v>
      </c>
      <c r="F290">
        <v>0.45045936302540002</v>
      </c>
      <c r="G290">
        <v>1.2177734435275001</v>
      </c>
      <c r="H290">
        <v>0.30092116040806999</v>
      </c>
      <c r="I290">
        <v>-2.1018760702255999</v>
      </c>
      <c r="J290">
        <v>-2.6464451856191</v>
      </c>
      <c r="K290">
        <v>9.2899999999999991</v>
      </c>
      <c r="L290">
        <v>5.43</v>
      </c>
      <c r="M290">
        <v>5.07</v>
      </c>
      <c r="N290">
        <v>7.71</v>
      </c>
      <c r="O290">
        <v>8.1449999999999996</v>
      </c>
      <c r="P290">
        <v>3.93</v>
      </c>
      <c r="Q290">
        <v>7.43</v>
      </c>
      <c r="R290">
        <v>6.16</v>
      </c>
      <c r="S290">
        <v>8</v>
      </c>
      <c r="T290">
        <v>2.2599999999999998</v>
      </c>
      <c r="U290">
        <v>8.06</v>
      </c>
      <c r="V290">
        <v>4.32</v>
      </c>
      <c r="W290">
        <v>6.85</v>
      </c>
      <c r="X290">
        <v>7.17</v>
      </c>
      <c r="Y290">
        <v>5.4</v>
      </c>
      <c r="Z290">
        <v>5.37</v>
      </c>
      <c r="AA290">
        <v>9.56</v>
      </c>
      <c r="AB290">
        <v>7.17</v>
      </c>
      <c r="AC290">
        <v>2.1540849990296929</v>
      </c>
      <c r="AD290">
        <v>4.8296968497343107</v>
      </c>
      <c r="AE290">
        <v>5.0532713085233993</v>
      </c>
      <c r="AF290">
        <v>1.1245399761376396</v>
      </c>
      <c r="AG290">
        <v>1.4859898505621416</v>
      </c>
      <c r="AH290">
        <v>3.7309368191721148</v>
      </c>
      <c r="AI290">
        <v>-1.3283932704055146</v>
      </c>
      <c r="AK290">
        <v>0.25125628140703071</v>
      </c>
      <c r="AL290">
        <v>31.021649514021654</v>
      </c>
      <c r="AM290">
        <v>15.873840687205741</v>
      </c>
      <c r="AN290">
        <v>4.8499999999999996</v>
      </c>
      <c r="AO290">
        <v>6.5</v>
      </c>
    </row>
    <row r="291" spans="1:41" x14ac:dyDescent="0.3">
      <c r="A291" s="33">
        <v>25964</v>
      </c>
      <c r="B291">
        <v>5.2030000000000003</v>
      </c>
      <c r="C291">
        <v>0.37060895385845338</v>
      </c>
      <c r="D291">
        <v>1.3628092454217999</v>
      </c>
      <c r="E291">
        <v>2.0034576116384999</v>
      </c>
      <c r="F291">
        <v>1.8049190445550998</v>
      </c>
      <c r="G291">
        <v>1.1653149582291999</v>
      </c>
      <c r="H291">
        <v>4.4649017843885996</v>
      </c>
      <c r="I291">
        <v>5.9468039800224997</v>
      </c>
      <c r="J291">
        <v>6.2537292652850001</v>
      </c>
      <c r="K291">
        <v>15.08</v>
      </c>
      <c r="L291">
        <v>3.76</v>
      </c>
      <c r="M291">
        <v>4.58</v>
      </c>
      <c r="N291">
        <v>8.4</v>
      </c>
      <c r="O291">
        <v>12.55</v>
      </c>
      <c r="P291">
        <v>3.08</v>
      </c>
      <c r="Q291">
        <v>4.8600000000000003</v>
      </c>
      <c r="R291">
        <v>3.87</v>
      </c>
      <c r="S291">
        <v>6.08</v>
      </c>
      <c r="T291">
        <v>0.34</v>
      </c>
      <c r="U291">
        <v>5.23</v>
      </c>
      <c r="V291">
        <v>5.37</v>
      </c>
      <c r="W291">
        <v>9.77</v>
      </c>
      <c r="X291">
        <v>2.93</v>
      </c>
      <c r="Y291">
        <v>8.3000000000000007</v>
      </c>
      <c r="Z291">
        <v>4.9400000000000004</v>
      </c>
      <c r="AA291">
        <v>5.2</v>
      </c>
      <c r="AB291">
        <v>10.47</v>
      </c>
      <c r="AC291">
        <v>4.0921687824065689</v>
      </c>
      <c r="AD291">
        <v>4.969571090357161</v>
      </c>
      <c r="AE291">
        <v>4.6994964825197494</v>
      </c>
      <c r="AF291">
        <v>2.5141823473596059</v>
      </c>
      <c r="AG291">
        <v>1.9210317051619352</v>
      </c>
      <c r="AH291">
        <v>4.0245239602798355</v>
      </c>
      <c r="AI291">
        <v>1.3249175392294532</v>
      </c>
      <c r="AK291">
        <v>0</v>
      </c>
      <c r="AL291">
        <v>32.648912580028501</v>
      </c>
      <c r="AM291">
        <v>16.461793943491941</v>
      </c>
      <c r="AN291">
        <v>4.1500000000000004</v>
      </c>
      <c r="AO291">
        <v>6.09</v>
      </c>
    </row>
    <row r="292" spans="1:41" x14ac:dyDescent="0.3">
      <c r="A292" s="33">
        <v>25992</v>
      </c>
      <c r="B292">
        <v>1.6913</v>
      </c>
      <c r="C292">
        <v>0.33909977989310391</v>
      </c>
      <c r="D292">
        <v>0.94818737077757997</v>
      </c>
      <c r="E292">
        <v>1.1339507278262999</v>
      </c>
      <c r="F292">
        <v>2.0564045087548002</v>
      </c>
      <c r="G292">
        <v>1.8020698692001</v>
      </c>
      <c r="H292">
        <v>-5.0583169599926009E-2</v>
      </c>
      <c r="I292">
        <v>-1.7082150143396</v>
      </c>
      <c r="J292">
        <v>-1.7506750464459999</v>
      </c>
      <c r="K292">
        <v>5.96</v>
      </c>
      <c r="L292">
        <v>1.26</v>
      </c>
      <c r="M292">
        <v>2.65</v>
      </c>
      <c r="N292">
        <v>1.65</v>
      </c>
      <c r="O292">
        <v>2.375</v>
      </c>
      <c r="P292">
        <v>2.72</v>
      </c>
      <c r="Q292">
        <v>3.77</v>
      </c>
      <c r="R292">
        <v>2.2400000000000002</v>
      </c>
      <c r="S292">
        <v>1.1100000000000001</v>
      </c>
      <c r="T292">
        <v>4.79</v>
      </c>
      <c r="U292">
        <v>1.6</v>
      </c>
      <c r="V292">
        <v>2.84</v>
      </c>
      <c r="W292">
        <v>-5.3</v>
      </c>
      <c r="X292">
        <v>-2.59</v>
      </c>
      <c r="Y292">
        <v>3.64</v>
      </c>
      <c r="Z292">
        <v>1.39</v>
      </c>
      <c r="AA292">
        <v>1.91</v>
      </c>
      <c r="AB292">
        <v>2.81</v>
      </c>
      <c r="AC292">
        <v>0.93075684380032886</v>
      </c>
      <c r="AD292">
        <v>3.2143128939193577</v>
      </c>
      <c r="AE292">
        <v>1.1937651352365464</v>
      </c>
      <c r="AF292">
        <v>0.60884626695878463</v>
      </c>
      <c r="AG292">
        <v>0.86881935784868247</v>
      </c>
      <c r="AH292">
        <v>0.88926498314998437</v>
      </c>
      <c r="AI292">
        <v>-1.3641788872570393</v>
      </c>
      <c r="AK292">
        <v>0.25062656641603454</v>
      </c>
      <c r="AL292">
        <v>33.172544423337982</v>
      </c>
      <c r="AM292">
        <v>17.034534781502128</v>
      </c>
      <c r="AN292">
        <v>3.4</v>
      </c>
      <c r="AO292">
        <v>6.14</v>
      </c>
    </row>
    <row r="293" spans="1:41" x14ac:dyDescent="0.3">
      <c r="A293" s="33">
        <v>26023</v>
      </c>
      <c r="B293">
        <v>4.4778000000000002</v>
      </c>
      <c r="C293">
        <v>0.26943570967992159</v>
      </c>
      <c r="D293">
        <v>0.34271831212339998</v>
      </c>
      <c r="E293">
        <v>0.76140366409702998</v>
      </c>
      <c r="F293">
        <v>2.162585972469</v>
      </c>
      <c r="G293">
        <v>3.0712884895824999</v>
      </c>
      <c r="H293">
        <v>5.9128609011707001</v>
      </c>
      <c r="I293">
        <v>3.9613559191233003</v>
      </c>
      <c r="J293">
        <v>4.0610055823347002</v>
      </c>
      <c r="K293">
        <v>5.89</v>
      </c>
      <c r="L293">
        <v>3.9</v>
      </c>
      <c r="M293">
        <v>6.13</v>
      </c>
      <c r="N293">
        <v>3.16</v>
      </c>
      <c r="O293">
        <v>7.1150000000000002</v>
      </c>
      <c r="P293">
        <v>4.2549999999999999</v>
      </c>
      <c r="Q293">
        <v>4.4400000000000004</v>
      </c>
      <c r="R293">
        <v>3.43</v>
      </c>
      <c r="S293">
        <v>4.24</v>
      </c>
      <c r="T293">
        <v>2.76</v>
      </c>
      <c r="U293">
        <v>3.8</v>
      </c>
      <c r="V293">
        <v>8.0299999999999994</v>
      </c>
      <c r="W293">
        <v>0.71</v>
      </c>
      <c r="X293">
        <v>2.41</v>
      </c>
      <c r="Y293">
        <v>6.83</v>
      </c>
      <c r="Z293">
        <v>3.68</v>
      </c>
      <c r="AA293">
        <v>7.17</v>
      </c>
      <c r="AB293">
        <v>4.8099999999999996</v>
      </c>
      <c r="AC293">
        <v>4.3470861652679771</v>
      </c>
      <c r="AD293">
        <v>3.6155965332099971</v>
      </c>
      <c r="AE293">
        <v>4.4558293167953122</v>
      </c>
      <c r="AF293">
        <v>2.9749844755873722</v>
      </c>
      <c r="AG293">
        <v>1.7857789714381678</v>
      </c>
      <c r="AH293">
        <v>1.1801406751228871</v>
      </c>
      <c r="AI293">
        <v>0.59956303505122044</v>
      </c>
      <c r="AK293">
        <v>0.24999999999999467</v>
      </c>
      <c r="AL293">
        <v>34.525144346375079</v>
      </c>
      <c r="AM293">
        <v>17.402902607188878</v>
      </c>
      <c r="AN293">
        <v>3.64</v>
      </c>
      <c r="AO293">
        <v>5.53</v>
      </c>
    </row>
    <row r="294" spans="1:41" x14ac:dyDescent="0.3">
      <c r="A294" s="33">
        <v>26053</v>
      </c>
      <c r="B294">
        <v>3.3332000000000002</v>
      </c>
      <c r="C294">
        <v>0.28426671149526239</v>
      </c>
      <c r="D294">
        <v>-0.47666017270345001</v>
      </c>
      <c r="E294">
        <v>-1.6030891278015003</v>
      </c>
      <c r="F294">
        <v>-3.5254843971135998</v>
      </c>
      <c r="G294">
        <v>-3.8390796746856997</v>
      </c>
      <c r="H294">
        <v>-3.7425066936254998</v>
      </c>
      <c r="I294">
        <v>-0.75762847903645003</v>
      </c>
      <c r="J294">
        <v>-0.36114137151331999</v>
      </c>
      <c r="K294">
        <v>2.09</v>
      </c>
      <c r="L294">
        <v>3.41</v>
      </c>
      <c r="M294">
        <v>3.51</v>
      </c>
      <c r="N294">
        <v>6.78</v>
      </c>
      <c r="O294">
        <v>3.0949999999999998</v>
      </c>
      <c r="P294">
        <v>5.13</v>
      </c>
      <c r="Q294">
        <v>2.17</v>
      </c>
      <c r="R294">
        <v>8.49</v>
      </c>
      <c r="S294">
        <v>4.21</v>
      </c>
      <c r="T294">
        <v>4.3099999999999996</v>
      </c>
      <c r="U294">
        <v>4.33</v>
      </c>
      <c r="V294">
        <v>2.33</v>
      </c>
      <c r="W294">
        <v>0.82</v>
      </c>
      <c r="X294">
        <v>-3.54</v>
      </c>
      <c r="Y294">
        <v>4.96</v>
      </c>
      <c r="Z294">
        <v>4.2300000000000004</v>
      </c>
      <c r="AA294">
        <v>2.3199999999999998</v>
      </c>
      <c r="AB294">
        <v>6.36</v>
      </c>
      <c r="AC294">
        <v>3.8917883062872027</v>
      </c>
      <c r="AD294">
        <v>9.6725988316804781</v>
      </c>
      <c r="AE294">
        <v>3.5074699106191876</v>
      </c>
      <c r="AF294">
        <v>-1.0377230039953278</v>
      </c>
      <c r="AG294">
        <v>0.38081779144900629</v>
      </c>
      <c r="AH294">
        <v>-5.9627690517749521E-2</v>
      </c>
      <c r="AI294">
        <v>-0.65525326128994532</v>
      </c>
      <c r="AK294">
        <v>0.49875311720697368</v>
      </c>
      <c r="AL294">
        <v>35.563487524727755</v>
      </c>
      <c r="AM294">
        <v>17.924110447959603</v>
      </c>
      <c r="AN294">
        <v>3.93</v>
      </c>
      <c r="AO294">
        <v>6.08</v>
      </c>
    </row>
    <row r="295" spans="1:41" x14ac:dyDescent="0.3">
      <c r="A295" s="33">
        <v>26084</v>
      </c>
      <c r="B295">
        <v>-3.6408999999999998</v>
      </c>
      <c r="C295">
        <v>0.30680364904105417</v>
      </c>
      <c r="D295">
        <v>0.13627175429794999</v>
      </c>
      <c r="E295">
        <v>0.11652047731349001</v>
      </c>
      <c r="F295">
        <v>-0.23913300895010001</v>
      </c>
      <c r="G295">
        <v>-0.53660879476955003</v>
      </c>
      <c r="H295">
        <v>-2.1312640390766</v>
      </c>
      <c r="I295">
        <v>0.56800119677617</v>
      </c>
      <c r="J295">
        <v>0.35742711596634003</v>
      </c>
      <c r="K295">
        <v>-6.01</v>
      </c>
      <c r="L295">
        <v>-3.61</v>
      </c>
      <c r="M295">
        <v>-2.56</v>
      </c>
      <c r="N295">
        <v>-3.99</v>
      </c>
      <c r="O295">
        <v>-5.2650000000000006</v>
      </c>
      <c r="P295">
        <v>-2.8849999999999998</v>
      </c>
      <c r="Q295">
        <v>-3.02</v>
      </c>
      <c r="R295">
        <v>-4.26</v>
      </c>
      <c r="S295">
        <v>-2.72</v>
      </c>
      <c r="T295">
        <v>-4.74</v>
      </c>
      <c r="U295">
        <v>-0.92</v>
      </c>
      <c r="V295">
        <v>-6.18</v>
      </c>
      <c r="W295">
        <v>-5.21</v>
      </c>
      <c r="X295">
        <v>-3.7</v>
      </c>
      <c r="Y295">
        <v>-1.78</v>
      </c>
      <c r="Z295">
        <v>-2.1</v>
      </c>
      <c r="AA295">
        <v>-5.4</v>
      </c>
      <c r="AB295">
        <v>-3.5</v>
      </c>
      <c r="AC295">
        <v>1.9063597653107278</v>
      </c>
      <c r="AD295">
        <v>15.737349070682427</v>
      </c>
      <c r="AE295">
        <v>-1.8143275765322042</v>
      </c>
      <c r="AF295">
        <v>-0.41850978607461675</v>
      </c>
      <c r="AG295">
        <v>0.26855207540035231</v>
      </c>
      <c r="AH295">
        <v>-0.43219488060071143</v>
      </c>
      <c r="AI295">
        <v>0.85823566368734561</v>
      </c>
      <c r="AK295">
        <v>0.49627791563275903</v>
      </c>
      <c r="AL295">
        <v>34.154576671761454</v>
      </c>
      <c r="AM295">
        <v>17.564153279699379</v>
      </c>
      <c r="AN295">
        <v>4.34</v>
      </c>
      <c r="AO295">
        <v>6.38</v>
      </c>
    </row>
    <row r="296" spans="1:41" x14ac:dyDescent="0.3">
      <c r="A296" s="33">
        <v>26114</v>
      </c>
      <c r="B296">
        <v>0.31189999999999996</v>
      </c>
      <c r="C296">
        <v>0.32299088961444955</v>
      </c>
      <c r="D296">
        <v>-0.53238440333113002</v>
      </c>
      <c r="E296">
        <v>-0.88977570372876014</v>
      </c>
      <c r="F296">
        <v>-1.8275783582589002</v>
      </c>
      <c r="G296">
        <v>-2.5472129603338001</v>
      </c>
      <c r="H296">
        <v>-1.2386457473162999</v>
      </c>
      <c r="I296">
        <v>-5.2528088581884E-2</v>
      </c>
      <c r="J296">
        <v>-0.16779451625395</v>
      </c>
      <c r="K296">
        <v>-2.2599999999999998</v>
      </c>
      <c r="L296">
        <v>0.52</v>
      </c>
      <c r="M296">
        <v>1.1000000000000001</v>
      </c>
      <c r="N296">
        <v>-1.73</v>
      </c>
      <c r="O296">
        <v>-1.4550000000000001</v>
      </c>
      <c r="P296">
        <v>2.5750000000000002</v>
      </c>
      <c r="Q296">
        <v>-0.13</v>
      </c>
      <c r="R296">
        <v>-0.66</v>
      </c>
      <c r="S296">
        <v>-0.33</v>
      </c>
      <c r="T296">
        <v>1.03</v>
      </c>
      <c r="U296">
        <v>2.33</v>
      </c>
      <c r="V296">
        <v>-2.15</v>
      </c>
      <c r="W296">
        <v>1.04</v>
      </c>
      <c r="X296">
        <v>4.3</v>
      </c>
      <c r="Y296">
        <v>0.35</v>
      </c>
      <c r="Z296">
        <v>2.02</v>
      </c>
      <c r="AA296">
        <v>0.06</v>
      </c>
      <c r="AB296">
        <v>-2.46</v>
      </c>
      <c r="AC296">
        <v>2.3954171280026859</v>
      </c>
      <c r="AD296">
        <v>15.362896444170349</v>
      </c>
      <c r="AE296">
        <v>1.539878079756174</v>
      </c>
      <c r="AF296">
        <v>-0.12390998429958611</v>
      </c>
      <c r="AG296">
        <v>0.76436274006799199</v>
      </c>
      <c r="AH296">
        <v>0.38876384788517626</v>
      </c>
      <c r="AI296">
        <v>0.82973003577666571</v>
      </c>
      <c r="AK296">
        <v>0.24691358024691024</v>
      </c>
      <c r="AL296">
        <v>34.21529483926912</v>
      </c>
      <c r="AM296">
        <v>17.083166880070703</v>
      </c>
      <c r="AN296">
        <v>5.22</v>
      </c>
      <c r="AO296">
        <v>6.7</v>
      </c>
    </row>
    <row r="297" spans="1:41" x14ac:dyDescent="0.3">
      <c r="A297" s="33">
        <v>26145</v>
      </c>
      <c r="B297">
        <v>-4.0282999999999998</v>
      </c>
      <c r="C297">
        <v>0.41915014211129087</v>
      </c>
      <c r="D297">
        <v>0.70035704476791005</v>
      </c>
      <c r="E297">
        <v>1.1327475581879001</v>
      </c>
      <c r="F297">
        <v>0.23428348301446</v>
      </c>
      <c r="G297">
        <v>8.1304784769114E-2</v>
      </c>
      <c r="H297">
        <v>0.87327338462964998</v>
      </c>
      <c r="I297">
        <v>0.503232407795</v>
      </c>
      <c r="J297">
        <v>0.55779247164862</v>
      </c>
      <c r="K297">
        <v>-6.66</v>
      </c>
      <c r="L297">
        <v>-3.8</v>
      </c>
      <c r="M297">
        <v>-4.08</v>
      </c>
      <c r="N297">
        <v>-6.02</v>
      </c>
      <c r="O297">
        <v>-4.3499999999999996</v>
      </c>
      <c r="P297">
        <v>-7.18</v>
      </c>
      <c r="Q297">
        <v>-2.13</v>
      </c>
      <c r="R297">
        <v>-5.55</v>
      </c>
      <c r="S297">
        <v>-5.01</v>
      </c>
      <c r="T297">
        <v>-2.13</v>
      </c>
      <c r="U297">
        <v>-4.3899999999999997</v>
      </c>
      <c r="V297">
        <v>-8.7100000000000009</v>
      </c>
      <c r="W297">
        <v>-3.61</v>
      </c>
      <c r="X297">
        <v>-2.13</v>
      </c>
      <c r="Y297">
        <v>-3.5</v>
      </c>
      <c r="Z297">
        <v>-2.25</v>
      </c>
      <c r="AA297">
        <v>-1.85</v>
      </c>
      <c r="AB297">
        <v>-5.97</v>
      </c>
      <c r="AC297">
        <v>4.2763250684042742</v>
      </c>
      <c r="AD297">
        <v>-4.8489775001435813</v>
      </c>
      <c r="AE297">
        <v>-1.6353459866795927</v>
      </c>
      <c r="AF297">
        <v>0.18745562915103431</v>
      </c>
      <c r="AG297">
        <v>0.56133006559802023</v>
      </c>
      <c r="AH297">
        <v>0.79198695550894982</v>
      </c>
      <c r="AI297">
        <v>-0.54177567326975096</v>
      </c>
      <c r="AK297">
        <v>0.24630541871921707</v>
      </c>
      <c r="AL297">
        <v>33.284624898923113</v>
      </c>
      <c r="AM297">
        <v>16.889414708693355</v>
      </c>
      <c r="AN297">
        <v>5.31</v>
      </c>
      <c r="AO297">
        <v>6.85</v>
      </c>
    </row>
    <row r="298" spans="1:41" x14ac:dyDescent="0.3">
      <c r="A298" s="33">
        <v>26176</v>
      </c>
      <c r="B298">
        <v>4.2511000000000001</v>
      </c>
      <c r="C298">
        <v>0.42258721545629374</v>
      </c>
      <c r="D298">
        <v>1.2818989645875001</v>
      </c>
      <c r="E298">
        <v>1.5340965683043</v>
      </c>
      <c r="F298">
        <v>4.4748137563997004</v>
      </c>
      <c r="G298">
        <v>5.0971052239432</v>
      </c>
      <c r="H298">
        <v>4.6097856854024002</v>
      </c>
      <c r="I298">
        <v>4.7080591277949999</v>
      </c>
      <c r="J298">
        <v>4.8894276687972997</v>
      </c>
      <c r="K298">
        <v>4.0599999999999996</v>
      </c>
      <c r="L298">
        <v>3.94</v>
      </c>
      <c r="M298">
        <v>5.46</v>
      </c>
      <c r="N298">
        <v>10.74</v>
      </c>
      <c r="O298">
        <v>1.69</v>
      </c>
      <c r="P298">
        <v>7.1450000000000005</v>
      </c>
      <c r="Q298">
        <v>3.1</v>
      </c>
      <c r="R298">
        <v>10.56</v>
      </c>
      <c r="S298">
        <v>6.43</v>
      </c>
      <c r="T298">
        <v>-1.2</v>
      </c>
      <c r="U298">
        <v>6.21</v>
      </c>
      <c r="V298">
        <v>5.65</v>
      </c>
      <c r="W298">
        <v>-0.32</v>
      </c>
      <c r="X298">
        <v>-2.3199999999999998</v>
      </c>
      <c r="Y298">
        <v>6.19</v>
      </c>
      <c r="Z298">
        <v>3.27</v>
      </c>
      <c r="AA298">
        <v>6.69</v>
      </c>
      <c r="AB298">
        <v>7.39</v>
      </c>
      <c r="AC298">
        <v>-1.3868224813121666</v>
      </c>
      <c r="AD298">
        <v>-6.3714998073181928</v>
      </c>
      <c r="AE298">
        <v>1.9677029690380765</v>
      </c>
      <c r="AF298">
        <v>3.7953106156897398</v>
      </c>
      <c r="AG298">
        <v>3.2607122229647567</v>
      </c>
      <c r="AH298">
        <v>1.5325283106078169</v>
      </c>
      <c r="AI298">
        <v>-1.2202113309352502</v>
      </c>
      <c r="AK298">
        <v>0.24570024570023108</v>
      </c>
      <c r="AL298">
        <v>33.994545168552236</v>
      </c>
      <c r="AM298">
        <v>16.519449443051556</v>
      </c>
      <c r="AN298">
        <v>4.4400000000000004</v>
      </c>
      <c r="AO298">
        <v>6.28</v>
      </c>
    </row>
    <row r="299" spans="1:41" x14ac:dyDescent="0.3">
      <c r="A299" s="33">
        <v>26206</v>
      </c>
      <c r="B299">
        <v>-0.50159999999999993</v>
      </c>
      <c r="C299">
        <v>0.3680309401725923</v>
      </c>
      <c r="D299">
        <v>0.41501562024066008</v>
      </c>
      <c r="E299">
        <v>0.71918737641995001</v>
      </c>
      <c r="F299">
        <v>0.63307295655281004</v>
      </c>
      <c r="G299">
        <v>0.84515382337899003</v>
      </c>
      <c r="H299">
        <v>2.7939584514666</v>
      </c>
      <c r="I299">
        <v>2.031914893617</v>
      </c>
      <c r="J299">
        <v>2.0593282667319999</v>
      </c>
      <c r="K299">
        <v>-0.14000000000000001</v>
      </c>
      <c r="L299">
        <v>-0.51</v>
      </c>
      <c r="M299">
        <v>0.51</v>
      </c>
      <c r="N299">
        <v>-2.83</v>
      </c>
      <c r="O299">
        <v>-2.41</v>
      </c>
      <c r="P299">
        <v>-3.999999999999998E-2</v>
      </c>
      <c r="Q299">
        <v>-7.0000000000000007E-2</v>
      </c>
      <c r="R299">
        <v>-7.0000000000000007E-2</v>
      </c>
      <c r="S299">
        <v>-0.66</v>
      </c>
      <c r="T299">
        <v>-1.64</v>
      </c>
      <c r="U299">
        <v>0.61</v>
      </c>
      <c r="V299">
        <v>-1.56</v>
      </c>
      <c r="W299">
        <v>0.23</v>
      </c>
      <c r="X299">
        <v>-1.5</v>
      </c>
      <c r="Y299">
        <v>0.73</v>
      </c>
      <c r="Z299">
        <v>0.66</v>
      </c>
      <c r="AA299">
        <v>-0.28000000000000003</v>
      </c>
      <c r="AB299">
        <v>-0.57999999999999996</v>
      </c>
      <c r="AC299">
        <v>-1.4849629216462601</v>
      </c>
      <c r="AD299">
        <v>0.53010542601830135</v>
      </c>
      <c r="AE299">
        <v>-0.8261371075848678</v>
      </c>
      <c r="AF299">
        <v>2.5393185574668964</v>
      </c>
      <c r="AG299">
        <v>2.5024025792229398</v>
      </c>
      <c r="AH299">
        <v>0.81658202096936972</v>
      </c>
      <c r="AI299">
        <v>-2.2424385997269591</v>
      </c>
      <c r="AK299">
        <v>0.2450980392156854</v>
      </c>
      <c r="AL299">
        <v>33.870554504710398</v>
      </c>
      <c r="AM299">
        <v>16.856792547835994</v>
      </c>
      <c r="AN299">
        <v>4.5999999999999996</v>
      </c>
      <c r="AO299">
        <v>6</v>
      </c>
    </row>
    <row r="300" spans="1:41" x14ac:dyDescent="0.3">
      <c r="A300" s="33">
        <v>26237</v>
      </c>
      <c r="B300">
        <v>-4.0682999999999998</v>
      </c>
      <c r="C300">
        <v>0.37826479018567838</v>
      </c>
      <c r="D300">
        <v>1.1655259485680001</v>
      </c>
      <c r="E300">
        <v>1.2539215120195999</v>
      </c>
      <c r="F300">
        <v>1.8449166345206003</v>
      </c>
      <c r="G300">
        <v>1.4966503856727</v>
      </c>
      <c r="H300">
        <v>1.4893937114488001</v>
      </c>
      <c r="I300">
        <v>1.9010878253918999</v>
      </c>
      <c r="J300">
        <v>2.0846916715281001</v>
      </c>
      <c r="K300">
        <v>-6.56</v>
      </c>
      <c r="L300">
        <v>-3.73</v>
      </c>
      <c r="M300">
        <v>-3.72</v>
      </c>
      <c r="N300">
        <v>-5.14</v>
      </c>
      <c r="O300">
        <v>-6.59</v>
      </c>
      <c r="P300">
        <v>-5.0649999999999995</v>
      </c>
      <c r="Q300">
        <v>-4.32</v>
      </c>
      <c r="R300">
        <v>-5.2</v>
      </c>
      <c r="S300">
        <v>-6.52</v>
      </c>
      <c r="T300">
        <v>-4.28</v>
      </c>
      <c r="U300">
        <v>-4.7</v>
      </c>
      <c r="V300">
        <v>-4.32</v>
      </c>
      <c r="W300">
        <v>-1.74</v>
      </c>
      <c r="X300">
        <v>2.0499999999999998</v>
      </c>
      <c r="Y300">
        <v>-3.44</v>
      </c>
      <c r="Z300">
        <v>-2.5</v>
      </c>
      <c r="AA300">
        <v>-2.2999999999999998</v>
      </c>
      <c r="AB300">
        <v>-6.29</v>
      </c>
      <c r="AC300">
        <v>-3.1334985474155141</v>
      </c>
      <c r="AD300">
        <v>-2.9206765749012265</v>
      </c>
      <c r="AE300">
        <v>-3.6715704765497348</v>
      </c>
      <c r="AF300">
        <v>1.4041311902769138</v>
      </c>
      <c r="AG300">
        <v>1.3712840452385411</v>
      </c>
      <c r="AH300">
        <v>2.5272693919595746</v>
      </c>
      <c r="AI300">
        <v>2.9507524099443128</v>
      </c>
      <c r="AK300">
        <v>0.24449877750611915</v>
      </c>
      <c r="AL300">
        <v>32.699435599731537</v>
      </c>
      <c r="AM300">
        <v>16.428862709159468</v>
      </c>
      <c r="AN300">
        <v>4.3099999999999996</v>
      </c>
      <c r="AO300">
        <v>5.87</v>
      </c>
    </row>
    <row r="301" spans="1:41" x14ac:dyDescent="0.3">
      <c r="A301" s="33">
        <v>26267</v>
      </c>
      <c r="B301">
        <v>-0.12620000000000001</v>
      </c>
      <c r="C301">
        <v>0.33318488743352415</v>
      </c>
      <c r="D301">
        <v>0.38619324502511998</v>
      </c>
      <c r="E301">
        <v>0.33742000545452999</v>
      </c>
      <c r="F301">
        <v>0.34877940360301002</v>
      </c>
      <c r="G301">
        <v>1.0080047435517001</v>
      </c>
      <c r="H301">
        <v>1.0080047435517001</v>
      </c>
      <c r="I301">
        <v>-0.45702592087312</v>
      </c>
      <c r="J301">
        <v>-0.24008967485109001</v>
      </c>
      <c r="K301">
        <v>-4.74</v>
      </c>
      <c r="L301">
        <v>0.63</v>
      </c>
      <c r="M301">
        <v>0.82</v>
      </c>
      <c r="N301">
        <v>-2.38</v>
      </c>
      <c r="O301">
        <v>-2.48</v>
      </c>
      <c r="P301">
        <v>0.57499999999999996</v>
      </c>
      <c r="Q301">
        <v>-0.35</v>
      </c>
      <c r="R301">
        <v>0.33</v>
      </c>
      <c r="S301">
        <v>-1.02</v>
      </c>
      <c r="T301">
        <v>0.06</v>
      </c>
      <c r="U301">
        <v>-0.91</v>
      </c>
      <c r="V301">
        <v>1.84</v>
      </c>
      <c r="W301">
        <v>0.38</v>
      </c>
      <c r="X301">
        <v>-1.21</v>
      </c>
      <c r="Y301">
        <v>0.24</v>
      </c>
      <c r="Z301">
        <v>0.57999999999999996</v>
      </c>
      <c r="AA301">
        <v>1.17</v>
      </c>
      <c r="AB301">
        <v>-1.83</v>
      </c>
      <c r="AC301">
        <v>3.3182258079970994</v>
      </c>
      <c r="AD301">
        <v>-7.351401888153819</v>
      </c>
      <c r="AE301">
        <v>0.66570943741026678</v>
      </c>
      <c r="AF301">
        <v>1.1011600022571955</v>
      </c>
      <c r="AG301">
        <v>1.6548858723690607</v>
      </c>
      <c r="AH301">
        <v>1.0074596052740414</v>
      </c>
      <c r="AI301">
        <v>1.1708733177577368</v>
      </c>
      <c r="AK301">
        <v>0.24390243902439046</v>
      </c>
      <c r="AL301">
        <v>32.497114782217885</v>
      </c>
      <c r="AM301">
        <v>15.638712654326641</v>
      </c>
      <c r="AN301">
        <v>4.34</v>
      </c>
      <c r="AO301">
        <v>5.93</v>
      </c>
    </row>
    <row r="302" spans="1:41" x14ac:dyDescent="0.3">
      <c r="A302" s="33">
        <v>26298</v>
      </c>
      <c r="B302">
        <v>9.1257000000000001</v>
      </c>
      <c r="C302">
        <v>0.3195412879517967</v>
      </c>
      <c r="D302">
        <v>0.89527268465512</v>
      </c>
      <c r="E302">
        <v>1.0000063211525001</v>
      </c>
      <c r="F302">
        <v>2.0793742742635</v>
      </c>
      <c r="G302">
        <v>1.9208934580210997</v>
      </c>
      <c r="H302">
        <v>2.4459446238156001E-2</v>
      </c>
      <c r="I302">
        <v>-0.78462276433906997</v>
      </c>
      <c r="J302">
        <v>-0.25594149908593</v>
      </c>
      <c r="K302">
        <v>12.53</v>
      </c>
      <c r="L302">
        <v>8.35</v>
      </c>
      <c r="M302">
        <v>8.99</v>
      </c>
      <c r="N302">
        <v>10.87</v>
      </c>
      <c r="O302">
        <v>10.984999999999999</v>
      </c>
      <c r="P302">
        <v>10.365</v>
      </c>
      <c r="Q302">
        <v>10.53</v>
      </c>
      <c r="R302">
        <v>6.13</v>
      </c>
      <c r="S302">
        <v>10.88</v>
      </c>
      <c r="T302">
        <v>8.84</v>
      </c>
      <c r="U302">
        <v>7.28</v>
      </c>
      <c r="V302">
        <v>11.21</v>
      </c>
      <c r="W302">
        <v>7.36</v>
      </c>
      <c r="X302">
        <v>8.1</v>
      </c>
      <c r="Y302">
        <v>10.16</v>
      </c>
      <c r="Z302">
        <v>7.9</v>
      </c>
      <c r="AA302">
        <v>5.85</v>
      </c>
      <c r="AB302">
        <v>10.92</v>
      </c>
      <c r="AC302">
        <v>8.8930313653478699</v>
      </c>
      <c r="AD302">
        <v>4.5048207175684807</v>
      </c>
      <c r="AE302">
        <v>8.9600622406639019</v>
      </c>
      <c r="AF302">
        <v>2.5866885042504784</v>
      </c>
      <c r="AG302">
        <v>3.514087135060362</v>
      </c>
      <c r="AH302">
        <v>1.8217740836626195</v>
      </c>
      <c r="AI302">
        <v>3.6130382517849835</v>
      </c>
      <c r="AK302">
        <v>0.24330900243310083</v>
      </c>
      <c r="AL302">
        <v>35.293041325716757</v>
      </c>
      <c r="AM302">
        <v>16.603557212925327</v>
      </c>
      <c r="AN302">
        <v>3.68</v>
      </c>
      <c r="AO302">
        <v>5.89</v>
      </c>
    </row>
    <row r="303" spans="1:41" x14ac:dyDescent="0.3">
      <c r="A303" s="33">
        <v>26329</v>
      </c>
      <c r="B303">
        <v>2.8382000000000001</v>
      </c>
      <c r="C303">
        <v>0.27960833342335345</v>
      </c>
      <c r="D303">
        <v>0.58353369289753998</v>
      </c>
      <c r="E303">
        <v>0.52947471852098005</v>
      </c>
      <c r="F303">
        <v>-0.31396986844303998</v>
      </c>
      <c r="G303">
        <v>-0.44998970391148996</v>
      </c>
      <c r="H303">
        <v>-0.98791998826233995</v>
      </c>
      <c r="I303">
        <v>-0.71139966156715995</v>
      </c>
      <c r="J303">
        <v>-0.89198435972629997</v>
      </c>
      <c r="K303">
        <v>13.24</v>
      </c>
      <c r="L303">
        <v>1.78</v>
      </c>
      <c r="M303">
        <v>3</v>
      </c>
      <c r="N303">
        <v>8.41</v>
      </c>
      <c r="O303">
        <v>2.7849999999999997</v>
      </c>
      <c r="P303">
        <v>4.08</v>
      </c>
      <c r="Q303">
        <v>2.5</v>
      </c>
      <c r="R303">
        <v>3.23</v>
      </c>
      <c r="S303">
        <v>3.06</v>
      </c>
      <c r="T303">
        <v>0.16</v>
      </c>
      <c r="U303">
        <v>3.7</v>
      </c>
      <c r="V303">
        <v>8.41</v>
      </c>
      <c r="W303">
        <v>0.94</v>
      </c>
      <c r="X303">
        <v>-0.3</v>
      </c>
      <c r="Y303">
        <v>0.44</v>
      </c>
      <c r="Z303">
        <v>2.6</v>
      </c>
      <c r="AA303">
        <v>0.77</v>
      </c>
      <c r="AB303">
        <v>6.19</v>
      </c>
      <c r="AC303">
        <v>5.8237874206872986</v>
      </c>
      <c r="AD303">
        <v>2.5064024518241856</v>
      </c>
      <c r="AE303">
        <v>3.7070094014042487</v>
      </c>
      <c r="AF303">
        <v>1.1095743043397333</v>
      </c>
      <c r="AG303">
        <v>2.1587217680412385</v>
      </c>
      <c r="AH303">
        <v>1.8667951342888012</v>
      </c>
      <c r="AI303">
        <v>2.7037850670489583</v>
      </c>
      <c r="AK303">
        <v>0.48543689320388328</v>
      </c>
      <c r="AL303">
        <v>36.126131844210867</v>
      </c>
      <c r="AM303">
        <v>17.262996797035175</v>
      </c>
      <c r="AN303">
        <v>3.35</v>
      </c>
      <c r="AO303">
        <v>6.09</v>
      </c>
    </row>
    <row r="304" spans="1:41" x14ac:dyDescent="0.3">
      <c r="A304" s="33">
        <v>26358</v>
      </c>
      <c r="B304">
        <v>3.1349</v>
      </c>
      <c r="C304">
        <v>0.2609192328811627</v>
      </c>
      <c r="D304">
        <v>0.34111171408634999</v>
      </c>
      <c r="E304">
        <v>0.50537532965766996</v>
      </c>
      <c r="F304">
        <v>0.75142394699776005</v>
      </c>
      <c r="G304">
        <v>0.84233085562366994</v>
      </c>
      <c r="H304">
        <v>0.27680148944658001</v>
      </c>
      <c r="I304">
        <v>1.1841728582016</v>
      </c>
      <c r="J304">
        <v>1.4794723215387</v>
      </c>
      <c r="K304">
        <v>4.1399999999999997</v>
      </c>
      <c r="L304">
        <v>3.12</v>
      </c>
      <c r="M304">
        <v>4.8</v>
      </c>
      <c r="N304">
        <v>1.1399999999999999</v>
      </c>
      <c r="O304">
        <v>4.66</v>
      </c>
      <c r="P304">
        <v>5.3599999999999994</v>
      </c>
      <c r="Q304">
        <v>4.6399999999999997</v>
      </c>
      <c r="R304">
        <v>0.84</v>
      </c>
      <c r="S304">
        <v>5.0999999999999996</v>
      </c>
      <c r="T304">
        <v>2.61</v>
      </c>
      <c r="U304">
        <v>4.84</v>
      </c>
      <c r="V304">
        <v>1.72</v>
      </c>
      <c r="W304">
        <v>0.16</v>
      </c>
      <c r="X304">
        <v>-2.5</v>
      </c>
      <c r="Y304">
        <v>5.65</v>
      </c>
      <c r="Z304">
        <v>7.13</v>
      </c>
      <c r="AA304">
        <v>0.02</v>
      </c>
      <c r="AB304">
        <v>4.59</v>
      </c>
      <c r="AC304">
        <v>6.5640266230996502</v>
      </c>
      <c r="AD304">
        <v>1.1995208060288309</v>
      </c>
      <c r="AE304">
        <v>3.8499053301968011</v>
      </c>
      <c r="AF304">
        <v>1.58771809548095</v>
      </c>
      <c r="AG304">
        <v>1.9339126950085106</v>
      </c>
      <c r="AH304">
        <v>0.38359475578677582</v>
      </c>
      <c r="AI304">
        <v>-0.65867160283241688</v>
      </c>
      <c r="AK304">
        <v>0</v>
      </c>
      <c r="AL304">
        <v>37.116225572367021</v>
      </c>
      <c r="AM304">
        <v>17.464147605486168</v>
      </c>
      <c r="AN304">
        <v>3.46</v>
      </c>
      <c r="AO304">
        <v>6.04</v>
      </c>
    </row>
    <row r="305" spans="1:41" x14ac:dyDescent="0.3">
      <c r="A305" s="33">
        <v>26389</v>
      </c>
      <c r="B305">
        <v>0.87229999999999996</v>
      </c>
      <c r="C305">
        <v>0.26260201987846621</v>
      </c>
      <c r="D305">
        <v>-0.16440228252076999</v>
      </c>
      <c r="E305">
        <v>-0.99128809026110998</v>
      </c>
      <c r="F305">
        <v>-1.0454024706117</v>
      </c>
      <c r="G305">
        <v>-0.73979420270360996</v>
      </c>
      <c r="H305">
        <v>5.5913439218699998E-2</v>
      </c>
      <c r="I305">
        <v>-0.24531292896552997</v>
      </c>
      <c r="J305">
        <v>-0.74110071680234002</v>
      </c>
      <c r="K305">
        <v>-0.69</v>
      </c>
      <c r="L305">
        <v>0.85</v>
      </c>
      <c r="M305">
        <v>2.4</v>
      </c>
      <c r="N305">
        <v>1.03</v>
      </c>
      <c r="O305">
        <v>-2.2400000000000002</v>
      </c>
      <c r="P305">
        <v>2.34</v>
      </c>
      <c r="Q305">
        <v>0.09</v>
      </c>
      <c r="R305">
        <v>4.2300000000000004</v>
      </c>
      <c r="S305">
        <v>2.65</v>
      </c>
      <c r="T305">
        <v>-5.46</v>
      </c>
      <c r="U305">
        <v>2.14</v>
      </c>
      <c r="V305">
        <v>1.03</v>
      </c>
      <c r="W305">
        <v>-0.32</v>
      </c>
      <c r="X305">
        <v>-0.15</v>
      </c>
      <c r="Y305">
        <v>1.98</v>
      </c>
      <c r="Z305">
        <v>0.46</v>
      </c>
      <c r="AA305">
        <v>5.19</v>
      </c>
      <c r="AB305">
        <v>-0.54</v>
      </c>
      <c r="AC305">
        <v>3.298114176528788</v>
      </c>
      <c r="AD305">
        <v>1.5191909789498803</v>
      </c>
      <c r="AE305">
        <v>1.4585635359116056</v>
      </c>
      <c r="AF305">
        <v>0.82558665190517466</v>
      </c>
      <c r="AG305">
        <v>1.2650231461339922</v>
      </c>
      <c r="AH305">
        <v>0.75902321564111919</v>
      </c>
      <c r="AI305">
        <v>1.9451575577724922</v>
      </c>
      <c r="AK305">
        <v>0.24154589371980784</v>
      </c>
      <c r="AL305">
        <v>37.57891492175073</v>
      </c>
      <c r="AM305">
        <v>17.805643849614935</v>
      </c>
      <c r="AN305">
        <v>3.83</v>
      </c>
      <c r="AO305">
        <v>6.12</v>
      </c>
    </row>
    <row r="306" spans="1:41" x14ac:dyDescent="0.3">
      <c r="A306" s="33">
        <v>26419</v>
      </c>
      <c r="B306">
        <v>0.55049999999999999</v>
      </c>
      <c r="C306">
        <v>0.29065304626565425</v>
      </c>
      <c r="D306">
        <v>0.90875443176062998</v>
      </c>
      <c r="E306">
        <v>1.1932602175335001</v>
      </c>
      <c r="F306">
        <v>1.5000408987661</v>
      </c>
      <c r="G306">
        <v>1.5197506606139</v>
      </c>
      <c r="H306">
        <v>0.93238593258914015</v>
      </c>
      <c r="I306">
        <v>0.63210227272728003</v>
      </c>
      <c r="J306">
        <v>0.83231334149327996</v>
      </c>
      <c r="K306">
        <v>0.22</v>
      </c>
      <c r="L306">
        <v>0.74</v>
      </c>
      <c r="M306">
        <v>0.81</v>
      </c>
      <c r="N306">
        <v>0.62</v>
      </c>
      <c r="O306">
        <v>-0.6100000000000001</v>
      </c>
      <c r="P306">
        <v>1.99</v>
      </c>
      <c r="Q306">
        <v>1.92</v>
      </c>
      <c r="R306">
        <v>-0.53</v>
      </c>
      <c r="S306">
        <v>1.96</v>
      </c>
      <c r="T306">
        <v>-0.69</v>
      </c>
      <c r="U306">
        <v>1.99</v>
      </c>
      <c r="V306">
        <v>0.76</v>
      </c>
      <c r="W306">
        <v>-1.05</v>
      </c>
      <c r="X306">
        <v>-2.81</v>
      </c>
      <c r="Y306">
        <v>-0.56000000000000005</v>
      </c>
      <c r="Z306">
        <v>1.08</v>
      </c>
      <c r="AA306">
        <v>2.59</v>
      </c>
      <c r="AB306">
        <v>1</v>
      </c>
      <c r="AC306">
        <v>2.4002749020295866</v>
      </c>
      <c r="AD306">
        <v>-3.9925451229356979</v>
      </c>
      <c r="AE306">
        <v>1.255173164887835</v>
      </c>
      <c r="AF306">
        <v>0.42689858944762182</v>
      </c>
      <c r="AG306">
        <v>0.4574963258100917</v>
      </c>
      <c r="AH306">
        <v>6.6238927708650586E-2</v>
      </c>
      <c r="AI306">
        <v>1.1493418892725593</v>
      </c>
      <c r="AK306">
        <v>0.24096385542169418</v>
      </c>
      <c r="AL306">
        <v>38.002684497288818</v>
      </c>
      <c r="AM306">
        <v>17.915161678498293</v>
      </c>
      <c r="AN306">
        <v>3.63</v>
      </c>
      <c r="AO306">
        <v>6.14</v>
      </c>
    </row>
    <row r="307" spans="1:41" x14ac:dyDescent="0.3">
      <c r="A307" s="33">
        <v>26450</v>
      </c>
      <c r="B307">
        <v>1.6375000000000002</v>
      </c>
      <c r="C307">
        <v>0.27113614243678974</v>
      </c>
      <c r="D307">
        <v>0.50843054645687003</v>
      </c>
      <c r="E307">
        <v>0.81330558529861996</v>
      </c>
      <c r="F307">
        <v>1.0933636386343</v>
      </c>
      <c r="G307">
        <v>0.76873992175056005</v>
      </c>
      <c r="H307">
        <v>0.62580322599047</v>
      </c>
      <c r="I307">
        <v>2.4366574917073001</v>
      </c>
      <c r="J307">
        <v>2.0554271298437001</v>
      </c>
      <c r="K307">
        <v>-2.41</v>
      </c>
      <c r="L307">
        <v>2.2400000000000002</v>
      </c>
      <c r="M307">
        <v>3.14</v>
      </c>
      <c r="N307">
        <v>-1.96</v>
      </c>
      <c r="O307">
        <v>-0.71</v>
      </c>
      <c r="P307">
        <v>4.49</v>
      </c>
      <c r="Q307">
        <v>0.41</v>
      </c>
      <c r="R307">
        <v>-1</v>
      </c>
      <c r="S307">
        <v>1.63</v>
      </c>
      <c r="T307">
        <v>3.65</v>
      </c>
      <c r="U307">
        <v>2.65</v>
      </c>
      <c r="V307">
        <v>3.75</v>
      </c>
      <c r="W307">
        <v>1.19</v>
      </c>
      <c r="X307">
        <v>-0.17</v>
      </c>
      <c r="Y307">
        <v>1.58</v>
      </c>
      <c r="Z307">
        <v>3.52</v>
      </c>
      <c r="AA307">
        <v>-1.88</v>
      </c>
      <c r="AB307">
        <v>0.71</v>
      </c>
      <c r="AC307">
        <v>3.25291484303043</v>
      </c>
      <c r="AD307">
        <v>1.1839387113182553</v>
      </c>
      <c r="AE307">
        <v>2.0839495549759279</v>
      </c>
      <c r="AF307">
        <v>0.26479092187396969</v>
      </c>
      <c r="AG307">
        <v>-0.16943902454649162</v>
      </c>
      <c r="AH307">
        <v>1.4004802388214665</v>
      </c>
      <c r="AI307">
        <v>0.13093413986133839</v>
      </c>
      <c r="AK307">
        <v>0.24038461538462563</v>
      </c>
      <c r="AL307">
        <v>38.023295800220048</v>
      </c>
      <c r="AM307">
        <v>17.662646200372549</v>
      </c>
      <c r="AN307">
        <v>3.81</v>
      </c>
      <c r="AO307">
        <v>6.05</v>
      </c>
    </row>
    <row r="308" spans="1:41" x14ac:dyDescent="0.3">
      <c r="A308" s="33">
        <v>26480</v>
      </c>
      <c r="B308">
        <v>-2.0896999999999997</v>
      </c>
      <c r="C308">
        <v>0.28384272060688609</v>
      </c>
      <c r="D308">
        <v>-0.10778707324721999</v>
      </c>
      <c r="E308">
        <v>-0.40058315276998002</v>
      </c>
      <c r="F308">
        <v>-0.43730968072687992</v>
      </c>
      <c r="G308">
        <v>-0.38319345872573002</v>
      </c>
      <c r="H308">
        <v>-0.12704997298939</v>
      </c>
      <c r="I308">
        <v>-0.78715744871419002</v>
      </c>
      <c r="J308">
        <v>-0.74557636144992001</v>
      </c>
      <c r="K308">
        <v>-3.83</v>
      </c>
      <c r="L308">
        <v>-1.75</v>
      </c>
      <c r="M308">
        <v>-1.03</v>
      </c>
      <c r="N308">
        <v>-5.88</v>
      </c>
      <c r="O308">
        <v>-4.9800000000000004</v>
      </c>
      <c r="P308">
        <v>-0.40500000000000003</v>
      </c>
      <c r="Q308">
        <v>-1.1399999999999999</v>
      </c>
      <c r="R308">
        <v>-2.88</v>
      </c>
      <c r="S308">
        <v>-1.81</v>
      </c>
      <c r="T308">
        <v>-0.91</v>
      </c>
      <c r="U308">
        <v>-3.43</v>
      </c>
      <c r="V308">
        <v>-2.5499999999999998</v>
      </c>
      <c r="W308">
        <v>-2.74</v>
      </c>
      <c r="X308">
        <v>-1.55</v>
      </c>
      <c r="Y308">
        <v>-4.03</v>
      </c>
      <c r="Z308">
        <v>2.5099999999999998</v>
      </c>
      <c r="AA308">
        <v>-3.82</v>
      </c>
      <c r="AB308">
        <v>-5.27</v>
      </c>
      <c r="AC308">
        <v>-2.6484112989662134</v>
      </c>
      <c r="AD308">
        <v>1.7471773800546986</v>
      </c>
      <c r="AE308">
        <v>-2.149404699188695</v>
      </c>
      <c r="AF308">
        <v>0.16001305084540896</v>
      </c>
      <c r="AG308">
        <v>0.34846332901068422</v>
      </c>
      <c r="AH308">
        <v>0.59904766781015972</v>
      </c>
      <c r="AI308">
        <v>1.9274829234873669</v>
      </c>
      <c r="AK308">
        <v>0.23980815347719453</v>
      </c>
      <c r="AL308">
        <v>37.237892095519506</v>
      </c>
      <c r="AM308">
        <v>17.640857315740249</v>
      </c>
      <c r="AN308">
        <v>4.0599999999999996</v>
      </c>
      <c r="AO308">
        <v>6.15</v>
      </c>
    </row>
    <row r="309" spans="1:41" x14ac:dyDescent="0.3">
      <c r="A309" s="33">
        <v>26511</v>
      </c>
      <c r="B309">
        <v>-0.4254</v>
      </c>
      <c r="C309">
        <v>0.30255560511636137</v>
      </c>
      <c r="D309">
        <v>0.76797179906835</v>
      </c>
      <c r="E309">
        <v>0.86548985114112997</v>
      </c>
      <c r="F309">
        <v>0.62441451445801999</v>
      </c>
      <c r="G309">
        <v>0.69077610727347005</v>
      </c>
      <c r="H309">
        <v>0.37595867793429</v>
      </c>
      <c r="I309">
        <v>2.1397569444443998</v>
      </c>
      <c r="J309">
        <v>2.2067986707283</v>
      </c>
      <c r="K309">
        <v>-4.25</v>
      </c>
      <c r="L309">
        <v>0.33</v>
      </c>
      <c r="M309">
        <v>0.87</v>
      </c>
      <c r="N309">
        <v>-2.0699999999999998</v>
      </c>
      <c r="O309">
        <v>-3.71</v>
      </c>
      <c r="P309">
        <v>0.84499999999999997</v>
      </c>
      <c r="Q309">
        <v>-1.58</v>
      </c>
      <c r="R309">
        <v>-2.13</v>
      </c>
      <c r="S309">
        <v>0.26</v>
      </c>
      <c r="T309">
        <v>-1.07</v>
      </c>
      <c r="U309">
        <v>1.1000000000000001</v>
      </c>
      <c r="V309">
        <v>0.98</v>
      </c>
      <c r="W309">
        <v>0.75</v>
      </c>
      <c r="X309">
        <v>0.04</v>
      </c>
      <c r="Y309">
        <v>-2.46</v>
      </c>
      <c r="Z309">
        <v>3.13</v>
      </c>
      <c r="AA309">
        <v>-1.07</v>
      </c>
      <c r="AB309">
        <v>-5.0599999999999996</v>
      </c>
      <c r="AC309">
        <v>5.4018538906843716</v>
      </c>
      <c r="AD309">
        <v>2.7355822313195333</v>
      </c>
      <c r="AE309">
        <v>1.6501561322278535</v>
      </c>
      <c r="AF309">
        <v>1.5593685541921865</v>
      </c>
      <c r="AG309">
        <v>1.9665356829684733</v>
      </c>
      <c r="AH309">
        <v>0.15141490228012255</v>
      </c>
      <c r="AI309">
        <v>1.2376491981470172</v>
      </c>
      <c r="AK309">
        <v>0.23923444976077235</v>
      </c>
      <c r="AL309">
        <v>36.901723553965596</v>
      </c>
      <c r="AM309">
        <v>17.398690031138166</v>
      </c>
      <c r="AN309">
        <v>3.8</v>
      </c>
      <c r="AO309">
        <v>6.12</v>
      </c>
    </row>
    <row r="310" spans="1:41" x14ac:dyDescent="0.3">
      <c r="A310" s="33">
        <v>26542</v>
      </c>
      <c r="B310">
        <v>3.5965999999999996</v>
      </c>
      <c r="C310">
        <v>0.29320240274606224</v>
      </c>
      <c r="D310">
        <v>-0.17436933707061</v>
      </c>
      <c r="E310">
        <v>-0.23492766936819998</v>
      </c>
      <c r="F310">
        <v>-0.33655962906199999</v>
      </c>
      <c r="G310">
        <v>-0.48646737936239998</v>
      </c>
      <c r="H310">
        <v>-0.44569169276789994</v>
      </c>
      <c r="I310">
        <v>0.70106917390751</v>
      </c>
      <c r="J310">
        <v>0.67907402076173995</v>
      </c>
      <c r="K310">
        <v>-0.19</v>
      </c>
      <c r="L310">
        <v>3.95</v>
      </c>
      <c r="M310">
        <v>0.65</v>
      </c>
      <c r="N310">
        <v>5.35</v>
      </c>
      <c r="O310">
        <v>6.8100000000000005</v>
      </c>
      <c r="P310">
        <v>0.255</v>
      </c>
      <c r="Q310">
        <v>-0.11</v>
      </c>
      <c r="R310">
        <v>3.78</v>
      </c>
      <c r="S310">
        <v>1.26</v>
      </c>
      <c r="T310">
        <v>12.38</v>
      </c>
      <c r="U310">
        <v>4.9800000000000004</v>
      </c>
      <c r="V310">
        <v>2.89</v>
      </c>
      <c r="W310">
        <v>5.16</v>
      </c>
      <c r="X310">
        <v>5.96</v>
      </c>
      <c r="Y310">
        <v>-0.41</v>
      </c>
      <c r="Z310">
        <v>1.05</v>
      </c>
      <c r="AA310">
        <v>6.09</v>
      </c>
      <c r="AB310">
        <v>0.67</v>
      </c>
      <c r="AC310">
        <v>1.1186737650785039</v>
      </c>
      <c r="AD310">
        <v>0.23604465709727851</v>
      </c>
      <c r="AE310">
        <v>2.8415561028574343</v>
      </c>
      <c r="AF310">
        <v>-0.44969749744325771</v>
      </c>
      <c r="AG310">
        <v>0.14646718472306475</v>
      </c>
      <c r="AH310">
        <v>1.0519495369135212</v>
      </c>
      <c r="AI310">
        <v>8.4093013806804109</v>
      </c>
      <c r="AK310">
        <v>0.47732696897375693</v>
      </c>
      <c r="AL310">
        <v>38.362069431469507</v>
      </c>
      <c r="AM310">
        <v>17.943404688029794</v>
      </c>
      <c r="AN310">
        <v>4.55</v>
      </c>
      <c r="AO310">
        <v>6.42</v>
      </c>
    </row>
    <row r="311" spans="1:41" x14ac:dyDescent="0.3">
      <c r="A311" s="33">
        <v>26572</v>
      </c>
      <c r="B311">
        <v>-0.76700000000000002</v>
      </c>
      <c r="C311">
        <v>0.35952308891757934</v>
      </c>
      <c r="D311">
        <v>0.30088814496791999</v>
      </c>
      <c r="E311">
        <v>0.13061828248832999</v>
      </c>
      <c r="F311">
        <v>0.62831274885243005</v>
      </c>
      <c r="G311">
        <v>1.1564765421967</v>
      </c>
      <c r="H311">
        <v>6.5145024420851003E-2</v>
      </c>
      <c r="I311">
        <v>-0.48646074295823005</v>
      </c>
      <c r="J311">
        <v>-0.35490816120569002</v>
      </c>
      <c r="K311">
        <v>-4.25</v>
      </c>
      <c r="L311">
        <v>-0.2</v>
      </c>
      <c r="M311">
        <v>-0.13</v>
      </c>
      <c r="N311">
        <v>-3.7</v>
      </c>
      <c r="O311">
        <v>-3.73</v>
      </c>
      <c r="P311">
        <v>0.185</v>
      </c>
      <c r="Q311">
        <v>-2.62</v>
      </c>
      <c r="R311">
        <v>-0.89</v>
      </c>
      <c r="S311">
        <v>-0.86</v>
      </c>
      <c r="T311">
        <v>-0.24</v>
      </c>
      <c r="U311">
        <v>-2.1800000000000002</v>
      </c>
      <c r="V311">
        <v>-1.1299999999999999</v>
      </c>
      <c r="W311">
        <v>4.3099999999999996</v>
      </c>
      <c r="X311">
        <v>0.19</v>
      </c>
      <c r="Y311">
        <v>-0.5</v>
      </c>
      <c r="Z311">
        <v>-0.44</v>
      </c>
      <c r="AA311">
        <v>-0.2</v>
      </c>
      <c r="AB311">
        <v>-3.63</v>
      </c>
      <c r="AC311">
        <v>-3.2529156947684101</v>
      </c>
      <c r="AD311">
        <v>5.2091493028356473</v>
      </c>
      <c r="AE311">
        <v>-1.2746562290776087</v>
      </c>
      <c r="AF311">
        <v>0.7090697320076389</v>
      </c>
      <c r="AG311">
        <v>1.2114319352445113</v>
      </c>
      <c r="AH311">
        <v>0.31808295301676281</v>
      </c>
      <c r="AI311">
        <v>2.9984096309557007</v>
      </c>
      <c r="AK311">
        <v>0.23752969121140222</v>
      </c>
      <c r="AL311">
        <v>37.876224407848589</v>
      </c>
      <c r="AM311">
        <v>17.613854552912109</v>
      </c>
      <c r="AN311">
        <v>4.55</v>
      </c>
      <c r="AO311">
        <v>6.54</v>
      </c>
    </row>
    <row r="312" spans="1:41" x14ac:dyDescent="0.3">
      <c r="A312" s="33">
        <v>26603</v>
      </c>
      <c r="B312">
        <v>0.86759999999999993</v>
      </c>
      <c r="C312">
        <v>0.36977582296249256</v>
      </c>
      <c r="D312">
        <v>0.66024900766482997</v>
      </c>
      <c r="E312">
        <v>0.58255403955234997</v>
      </c>
      <c r="F312">
        <v>0.45112308225434999</v>
      </c>
      <c r="G312">
        <v>0.63416513984761003</v>
      </c>
      <c r="H312">
        <v>1.8052851278398001</v>
      </c>
      <c r="I312">
        <v>1.0357912009025001</v>
      </c>
      <c r="J312">
        <v>1.3099036140511</v>
      </c>
      <c r="K312">
        <v>-2.68</v>
      </c>
      <c r="L312">
        <v>1.36</v>
      </c>
      <c r="M312">
        <v>0.57999999999999996</v>
      </c>
      <c r="N312">
        <v>0.01</v>
      </c>
      <c r="O312">
        <v>-1.5999999999999999</v>
      </c>
      <c r="P312">
        <v>0.83499999999999996</v>
      </c>
      <c r="Q312">
        <v>0</v>
      </c>
      <c r="R312">
        <v>-2.44</v>
      </c>
      <c r="S312">
        <v>0.69</v>
      </c>
      <c r="T312">
        <v>3.1</v>
      </c>
      <c r="U312">
        <v>2.2200000000000002</v>
      </c>
      <c r="V312">
        <v>-3.34</v>
      </c>
      <c r="W312">
        <v>2.2999999999999998</v>
      </c>
      <c r="X312">
        <v>6.75</v>
      </c>
      <c r="Y312">
        <v>0.88</v>
      </c>
      <c r="Z312">
        <v>1.51</v>
      </c>
      <c r="AA312">
        <v>1.64</v>
      </c>
      <c r="AB312">
        <v>0.48</v>
      </c>
      <c r="AC312">
        <v>1.0587659899840896</v>
      </c>
      <c r="AD312">
        <v>4.4635544635544644</v>
      </c>
      <c r="AE312">
        <v>0.99637444899449701</v>
      </c>
      <c r="AF312">
        <v>0.44493200930573185</v>
      </c>
      <c r="AG312">
        <v>-5.3421246639018261E-2</v>
      </c>
      <c r="AH312">
        <v>1.2206737517545641</v>
      </c>
      <c r="AI312">
        <v>-9.7213373411231263E-2</v>
      </c>
      <c r="AK312">
        <v>0.47393364928909332</v>
      </c>
      <c r="AL312">
        <v>38.409247893420712</v>
      </c>
      <c r="AM312">
        <v>17.533183854158548</v>
      </c>
      <c r="AN312">
        <v>4.76</v>
      </c>
      <c r="AO312">
        <v>6.41</v>
      </c>
    </row>
    <row r="313" spans="1:41" x14ac:dyDescent="0.3">
      <c r="A313" s="33">
        <v>26633</v>
      </c>
      <c r="B313">
        <v>4.9763999999999999</v>
      </c>
      <c r="C313">
        <v>0.37909706847052416</v>
      </c>
      <c r="D313">
        <v>0.59174480815275998</v>
      </c>
      <c r="E313">
        <v>0.64393566201083996</v>
      </c>
      <c r="F313">
        <v>0.90254762143886003</v>
      </c>
      <c r="G313">
        <v>1.2455575784855999</v>
      </c>
      <c r="H313">
        <v>1.4573446433242001</v>
      </c>
      <c r="I313">
        <v>1.3161456218704</v>
      </c>
      <c r="J313">
        <v>1.425829900681</v>
      </c>
      <c r="K313">
        <v>4.58</v>
      </c>
      <c r="L313">
        <v>4.47</v>
      </c>
      <c r="M313">
        <v>2.09</v>
      </c>
      <c r="N313">
        <v>10.82</v>
      </c>
      <c r="O313">
        <v>8.9849999999999994</v>
      </c>
      <c r="P313">
        <v>1.81</v>
      </c>
      <c r="Q313">
        <v>6.88</v>
      </c>
      <c r="R313">
        <v>7.93</v>
      </c>
      <c r="S313">
        <v>4.26</v>
      </c>
      <c r="T313">
        <v>6.19</v>
      </c>
      <c r="U313">
        <v>3.93</v>
      </c>
      <c r="V313">
        <v>2.5299999999999998</v>
      </c>
      <c r="W313">
        <v>7.1</v>
      </c>
      <c r="X313">
        <v>6.4</v>
      </c>
      <c r="Y313">
        <v>6.02</v>
      </c>
      <c r="Z313">
        <v>-0.56000000000000005</v>
      </c>
      <c r="AA313">
        <v>4.71</v>
      </c>
      <c r="AB313">
        <v>5.7</v>
      </c>
      <c r="AC313">
        <v>6.590732485378914</v>
      </c>
      <c r="AD313">
        <v>4.0411959659313768</v>
      </c>
      <c r="AE313">
        <v>5.2813718653960562</v>
      </c>
      <c r="AF313">
        <v>0.24812946434160654</v>
      </c>
      <c r="AG313">
        <v>-0.3480134978941285</v>
      </c>
      <c r="AH313">
        <v>1.2678602382190762</v>
      </c>
      <c r="AI313">
        <v>4.0486270600597063</v>
      </c>
      <c r="AK313">
        <v>0.23584905660378741</v>
      </c>
      <c r="AL313">
        <v>39.131117445601966</v>
      </c>
      <c r="AM313">
        <v>18.338894714968045</v>
      </c>
      <c r="AN313">
        <v>4.88</v>
      </c>
      <c r="AO313">
        <v>6.28</v>
      </c>
    </row>
    <row r="314" spans="1:41" x14ac:dyDescent="0.3">
      <c r="A314" s="33">
        <v>26664</v>
      </c>
      <c r="B314">
        <v>1.1242999999999999</v>
      </c>
      <c r="C314">
        <v>0.41063123663624967</v>
      </c>
      <c r="D314">
        <v>0.40245585246632004</v>
      </c>
      <c r="E314">
        <v>0.11653486922962999</v>
      </c>
      <c r="F314">
        <v>-0.19044080078035</v>
      </c>
      <c r="G314">
        <v>-0.25148802611761001</v>
      </c>
      <c r="H314">
        <v>-0.15167698494279999</v>
      </c>
      <c r="I314">
        <v>-2.0904992486224998</v>
      </c>
      <c r="J314">
        <v>-2.5100979727279999</v>
      </c>
      <c r="K314">
        <v>-2.3199999999999998</v>
      </c>
      <c r="L314">
        <v>1.71</v>
      </c>
      <c r="M314">
        <v>3.27</v>
      </c>
      <c r="N314">
        <v>-2.92</v>
      </c>
      <c r="O314">
        <v>-3.7</v>
      </c>
      <c r="P314">
        <v>3.7149999999999999</v>
      </c>
      <c r="Q314">
        <v>0.53</v>
      </c>
      <c r="R314">
        <v>1.64</v>
      </c>
      <c r="S314">
        <v>0.28999999999999998</v>
      </c>
      <c r="T314">
        <v>1.05</v>
      </c>
      <c r="U314">
        <v>2.54</v>
      </c>
      <c r="V314">
        <v>2.0099999999999998</v>
      </c>
      <c r="W314">
        <v>1.45</v>
      </c>
      <c r="X314">
        <v>-1.54</v>
      </c>
      <c r="Y314">
        <v>1.73</v>
      </c>
      <c r="Z314">
        <v>3.74</v>
      </c>
      <c r="AA314">
        <v>-0.78</v>
      </c>
      <c r="AB314">
        <v>-0.64</v>
      </c>
      <c r="AC314">
        <v>3.3163868904876104</v>
      </c>
      <c r="AD314">
        <v>6.6321287891762282</v>
      </c>
      <c r="AE314">
        <v>2.03355737624491</v>
      </c>
      <c r="AF314">
        <v>-4.8271263557531086E-2</v>
      </c>
      <c r="AG314">
        <v>0.14313690444658356</v>
      </c>
      <c r="AH314">
        <v>1.0147939845946974</v>
      </c>
      <c r="AI314">
        <v>8.5773296175877469</v>
      </c>
      <c r="AK314">
        <v>0.47058823529413374</v>
      </c>
      <c r="AL314">
        <v>39.578613574021766</v>
      </c>
      <c r="AM314">
        <v>18.645719442073673</v>
      </c>
      <c r="AN314">
        <v>5.14</v>
      </c>
      <c r="AO314">
        <v>6.41</v>
      </c>
    </row>
    <row r="315" spans="1:41" x14ac:dyDescent="0.3">
      <c r="A315" s="33">
        <v>26695</v>
      </c>
      <c r="B315">
        <v>-2.7454000000000001</v>
      </c>
      <c r="C315">
        <v>0.40642559823467206</v>
      </c>
      <c r="D315">
        <v>7.1113639596239991E-3</v>
      </c>
      <c r="E315">
        <v>-0.15744414560753001</v>
      </c>
      <c r="F315">
        <v>5.9169237315180007E-2</v>
      </c>
      <c r="G315">
        <v>8.9806018998957002E-2</v>
      </c>
      <c r="H315">
        <v>-0.48456111170727001</v>
      </c>
      <c r="I315">
        <v>-4.5260752413110996</v>
      </c>
      <c r="J315">
        <v>-4.3470652059781001</v>
      </c>
      <c r="K315">
        <v>-3.86</v>
      </c>
      <c r="L315">
        <v>-1.63</v>
      </c>
      <c r="M315">
        <v>-2.2599999999999998</v>
      </c>
      <c r="N315">
        <v>-4.2699999999999996</v>
      </c>
      <c r="O315">
        <v>-9.2200000000000006</v>
      </c>
      <c r="P315">
        <v>-2.0249999999999999</v>
      </c>
      <c r="Q315">
        <v>-4.75</v>
      </c>
      <c r="R315">
        <v>-6.7</v>
      </c>
      <c r="S315">
        <v>-4.1500000000000004</v>
      </c>
      <c r="T315">
        <v>5.03</v>
      </c>
      <c r="U315">
        <v>-2.62</v>
      </c>
      <c r="V315">
        <v>2.11</v>
      </c>
      <c r="W315">
        <v>-2.12</v>
      </c>
      <c r="X315">
        <v>-4.28</v>
      </c>
      <c r="Y315">
        <v>-4.09</v>
      </c>
      <c r="Z315">
        <v>-1.19</v>
      </c>
      <c r="AA315">
        <v>-7.5</v>
      </c>
      <c r="AB315">
        <v>-7.37</v>
      </c>
      <c r="AC315">
        <v>1.7250450294316044</v>
      </c>
      <c r="AD315">
        <v>9.1507729371612214</v>
      </c>
      <c r="AE315">
        <v>0.56256761630004704</v>
      </c>
      <c r="AF315">
        <v>0.70781083085218466</v>
      </c>
      <c r="AG315">
        <v>1.2964338261522101</v>
      </c>
      <c r="AH315">
        <v>0.69232631324134264</v>
      </c>
      <c r="AI315">
        <v>1.952232686806421</v>
      </c>
      <c r="AK315">
        <v>0.70257611241217877</v>
      </c>
      <c r="AL315">
        <v>38.235829600382054</v>
      </c>
      <c r="AM315">
        <v>18.712530467302422</v>
      </c>
      <c r="AN315">
        <v>5.68</v>
      </c>
      <c r="AO315">
        <v>6.54</v>
      </c>
    </row>
    <row r="316" spans="1:41" x14ac:dyDescent="0.3">
      <c r="A316" s="33">
        <v>26723</v>
      </c>
      <c r="B316">
        <v>-4.4370000000000003</v>
      </c>
      <c r="C316">
        <v>0.46536244671315785</v>
      </c>
      <c r="D316">
        <v>0.29780245907122999</v>
      </c>
      <c r="E316">
        <v>-0.14064728178163</v>
      </c>
      <c r="F316">
        <v>-0.75387080805854001</v>
      </c>
      <c r="G316">
        <v>-0.78467440277318001</v>
      </c>
      <c r="H316">
        <v>-0.44514007801638</v>
      </c>
      <c r="I316">
        <v>8.3750024268976E-2</v>
      </c>
      <c r="J316">
        <v>8.3750024268976E-2</v>
      </c>
      <c r="K316">
        <v>-8.41</v>
      </c>
      <c r="L316">
        <v>-3.35</v>
      </c>
      <c r="M316">
        <v>-3.09</v>
      </c>
      <c r="N316">
        <v>-4.01</v>
      </c>
      <c r="O316">
        <v>-9.0549999999999997</v>
      </c>
      <c r="P316">
        <v>-3.8150000000000004</v>
      </c>
      <c r="Q316">
        <v>-4.3600000000000003</v>
      </c>
      <c r="R316">
        <v>-5.85</v>
      </c>
      <c r="S316">
        <v>-2.78</v>
      </c>
      <c r="T316">
        <v>-7.35</v>
      </c>
      <c r="U316">
        <v>-1.08</v>
      </c>
      <c r="V316">
        <v>-2.99</v>
      </c>
      <c r="W316">
        <v>-4.62</v>
      </c>
      <c r="X316">
        <v>-1.97</v>
      </c>
      <c r="Y316">
        <v>-6.45</v>
      </c>
      <c r="Z316">
        <v>-0.71</v>
      </c>
      <c r="AA316">
        <v>-6.12</v>
      </c>
      <c r="AB316">
        <v>-5.98</v>
      </c>
      <c r="AC316">
        <v>8.2720811935648619</v>
      </c>
      <c r="AD316">
        <v>26.197395526780465</v>
      </c>
      <c r="AE316">
        <v>1.582634057711152</v>
      </c>
      <c r="AF316">
        <v>5.7533612140519441</v>
      </c>
      <c r="AG316">
        <v>8.809900813274707</v>
      </c>
      <c r="AH316">
        <v>4.8081546302425338E-3</v>
      </c>
      <c r="AI316">
        <v>10.251655949740224</v>
      </c>
      <c r="AK316">
        <v>0.9302325581395321</v>
      </c>
      <c r="AL316">
        <v>36.722592070306973</v>
      </c>
      <c r="AM316">
        <v>17.889889599193744</v>
      </c>
      <c r="AN316">
        <v>5.85</v>
      </c>
      <c r="AO316">
        <v>6.64</v>
      </c>
    </row>
    <row r="317" spans="1:41" x14ac:dyDescent="0.3">
      <c r="A317" s="33">
        <v>26754</v>
      </c>
      <c r="B317">
        <v>-0.78569999999999995</v>
      </c>
      <c r="C317">
        <v>0.46603418238777561</v>
      </c>
      <c r="D317">
        <v>4.7784889771656E-2</v>
      </c>
      <c r="E317">
        <v>-4.4908322368368003E-2</v>
      </c>
      <c r="F317">
        <v>0.24067832315147003</v>
      </c>
      <c r="G317">
        <v>4.9223686992816991E-2</v>
      </c>
      <c r="H317">
        <v>0.67236685927916995</v>
      </c>
      <c r="I317">
        <v>0.68692377138936001</v>
      </c>
      <c r="J317">
        <v>0.68692377138936001</v>
      </c>
      <c r="K317">
        <v>-2.65</v>
      </c>
      <c r="L317">
        <v>0.02</v>
      </c>
      <c r="M317">
        <v>-1.1200000000000001</v>
      </c>
      <c r="N317">
        <v>0.74</v>
      </c>
      <c r="O317">
        <v>-3.6850000000000005</v>
      </c>
      <c r="P317">
        <v>0.76500000000000001</v>
      </c>
      <c r="Q317">
        <v>-1.06</v>
      </c>
      <c r="R317">
        <v>-2.82</v>
      </c>
      <c r="S317">
        <v>-0.31</v>
      </c>
      <c r="T317">
        <v>3.05</v>
      </c>
      <c r="U317">
        <v>-7.0000000000000007E-2</v>
      </c>
      <c r="V317">
        <v>-1.1499999999999999</v>
      </c>
      <c r="W317">
        <v>0.54</v>
      </c>
      <c r="X317">
        <v>-2.15</v>
      </c>
      <c r="Y317">
        <v>-5.64</v>
      </c>
      <c r="Z317">
        <v>0.78</v>
      </c>
      <c r="AA317">
        <v>-0.38</v>
      </c>
      <c r="AB317">
        <v>-0.1</v>
      </c>
      <c r="AC317">
        <v>0.6339108590953213</v>
      </c>
      <c r="AD317">
        <v>-3.7416740755855438</v>
      </c>
      <c r="AE317">
        <v>4.4715351486201982E-2</v>
      </c>
      <c r="AF317">
        <v>-0.12057589325954465</v>
      </c>
      <c r="AG317">
        <v>-0.13377037130785085</v>
      </c>
      <c r="AH317">
        <v>0.51685177171980623</v>
      </c>
      <c r="AI317">
        <v>-3.9850345363589001</v>
      </c>
      <c r="AJ317">
        <v>1.4245014245014342</v>
      </c>
      <c r="AK317">
        <v>0.69124423963133896</v>
      </c>
      <c r="AL317">
        <v>36.379801483962609</v>
      </c>
      <c r="AM317">
        <v>17.412142058290332</v>
      </c>
      <c r="AN317">
        <v>6.4</v>
      </c>
      <c r="AO317">
        <v>6.73</v>
      </c>
    </row>
    <row r="318" spans="1:41" x14ac:dyDescent="0.3">
      <c r="A318" s="33">
        <v>26784</v>
      </c>
      <c r="B318">
        <v>-5.1768999999999998</v>
      </c>
      <c r="C318">
        <v>0.4907765145944154</v>
      </c>
      <c r="D318">
        <v>0.87622503806758012</v>
      </c>
      <c r="E318">
        <v>0.75916176460495</v>
      </c>
      <c r="F318">
        <v>0.89157651954165984</v>
      </c>
      <c r="G318">
        <v>0.7887506453099401</v>
      </c>
      <c r="H318">
        <v>0.87755836857452996</v>
      </c>
      <c r="I318">
        <v>0.32616829012676002</v>
      </c>
      <c r="J318">
        <v>0.32616829012676002</v>
      </c>
      <c r="K318">
        <v>-7.43</v>
      </c>
      <c r="L318">
        <v>-4.05</v>
      </c>
      <c r="M318">
        <v>-6.44</v>
      </c>
      <c r="N318">
        <v>-3.76</v>
      </c>
      <c r="O318">
        <v>-12.25</v>
      </c>
      <c r="P318">
        <v>-3.86</v>
      </c>
      <c r="Q318">
        <v>-6.19</v>
      </c>
      <c r="R318">
        <v>-5.19</v>
      </c>
      <c r="S318">
        <v>-4.97</v>
      </c>
      <c r="T318">
        <v>-0.98</v>
      </c>
      <c r="U318">
        <v>-3.33</v>
      </c>
      <c r="V318">
        <v>-6.48</v>
      </c>
      <c r="W318">
        <v>0.88</v>
      </c>
      <c r="X318">
        <v>-0.6</v>
      </c>
      <c r="Y318">
        <v>-8.5</v>
      </c>
      <c r="Z318">
        <v>-5.49</v>
      </c>
      <c r="AA318">
        <v>-8</v>
      </c>
      <c r="AB318">
        <v>-7.42</v>
      </c>
      <c r="AC318">
        <v>-5.5983380893611878</v>
      </c>
      <c r="AD318">
        <v>-11.383354682801428</v>
      </c>
      <c r="AE318">
        <v>-5.2175958597976972</v>
      </c>
      <c r="AF318">
        <v>-1.3132206298205329E-2</v>
      </c>
      <c r="AG318">
        <v>-0.38709654817141725</v>
      </c>
      <c r="AH318">
        <v>0.67084399588643873</v>
      </c>
      <c r="AI318">
        <v>5.2497003190457914</v>
      </c>
      <c r="AJ318">
        <v>5.8988764044943798</v>
      </c>
      <c r="AK318">
        <v>0.45766590389015871</v>
      </c>
      <c r="AL318">
        <v>33.957624961602228</v>
      </c>
      <c r="AM318">
        <v>16.935740066050812</v>
      </c>
      <c r="AN318">
        <v>6.23</v>
      </c>
      <c r="AO318">
        <v>6.7</v>
      </c>
    </row>
    <row r="319" spans="1:41" x14ac:dyDescent="0.3">
      <c r="A319" s="33">
        <v>26815</v>
      </c>
      <c r="B319">
        <v>-2.4507999999999996</v>
      </c>
      <c r="C319">
        <v>0.50016349150894257</v>
      </c>
      <c r="D319">
        <v>0.23169786702220999</v>
      </c>
      <c r="E319">
        <v>0.50257105613673003</v>
      </c>
      <c r="F319">
        <v>0.47526306105515997</v>
      </c>
      <c r="G319">
        <v>0.59116146169818995</v>
      </c>
      <c r="H319">
        <v>-1.0301919012359999</v>
      </c>
      <c r="I319">
        <v>-0.85741890945512</v>
      </c>
      <c r="J319">
        <v>-0.85741890945512</v>
      </c>
      <c r="K319">
        <v>-9.23</v>
      </c>
      <c r="L319">
        <v>-0.94</v>
      </c>
      <c r="M319">
        <v>-0.56999999999999995</v>
      </c>
      <c r="N319">
        <v>-6.19</v>
      </c>
      <c r="O319">
        <v>-11.05</v>
      </c>
      <c r="P319">
        <v>-0.755</v>
      </c>
      <c r="Q319">
        <v>-2.12</v>
      </c>
      <c r="R319">
        <v>-4.1900000000000004</v>
      </c>
      <c r="S319">
        <v>-0.83</v>
      </c>
      <c r="T319">
        <v>-3.53</v>
      </c>
      <c r="U319">
        <v>-1.81</v>
      </c>
      <c r="V319">
        <v>-2.66</v>
      </c>
      <c r="W319">
        <v>-0.82</v>
      </c>
      <c r="X319">
        <v>0.36</v>
      </c>
      <c r="Y319">
        <v>-2.21</v>
      </c>
      <c r="Z319">
        <v>1.07</v>
      </c>
      <c r="AA319">
        <v>-3.24</v>
      </c>
      <c r="AB319">
        <v>-7.2</v>
      </c>
      <c r="AC319">
        <v>2.4366148858890435</v>
      </c>
      <c r="AD319">
        <v>4.3714054314507589</v>
      </c>
      <c r="AE319">
        <v>-6.4528938747143716E-2</v>
      </c>
      <c r="AF319">
        <v>1.1619442887830456</v>
      </c>
      <c r="AG319">
        <v>2.2356607356755376</v>
      </c>
      <c r="AH319">
        <v>0.58441327045744007</v>
      </c>
      <c r="AI319">
        <v>13.074030423592365</v>
      </c>
      <c r="AJ319">
        <v>0</v>
      </c>
      <c r="AK319">
        <v>0.68337129840547739</v>
      </c>
      <c r="AL319">
        <v>33.535521652112877</v>
      </c>
      <c r="AM319">
        <v>16.314338759668566</v>
      </c>
      <c r="AN319">
        <v>6.92</v>
      </c>
      <c r="AO319">
        <v>6.93</v>
      </c>
    </row>
    <row r="320" spans="1:41" x14ac:dyDescent="0.3">
      <c r="A320" s="33">
        <v>26845</v>
      </c>
      <c r="B320">
        <v>-0.8647999999999999</v>
      </c>
      <c r="C320">
        <v>0.54536850251640789</v>
      </c>
      <c r="D320">
        <v>3.9893437191503997E-2</v>
      </c>
      <c r="E320">
        <v>0.25693871942842</v>
      </c>
      <c r="F320">
        <v>-3.0578398175652E-2</v>
      </c>
      <c r="G320">
        <v>0.13584551062931999</v>
      </c>
      <c r="H320">
        <v>0.45893617322189001</v>
      </c>
      <c r="I320">
        <v>-0.21164903616486</v>
      </c>
      <c r="J320">
        <v>-0.21164903616486</v>
      </c>
      <c r="K320">
        <v>-3.66</v>
      </c>
      <c r="L320">
        <v>-0.36</v>
      </c>
      <c r="M320">
        <v>-0.8</v>
      </c>
      <c r="N320">
        <v>-2.5299999999999998</v>
      </c>
      <c r="O320">
        <v>-6.9600000000000009</v>
      </c>
      <c r="P320">
        <v>0.38500000000000001</v>
      </c>
      <c r="Q320">
        <v>-3.43</v>
      </c>
      <c r="R320">
        <v>-2.5299999999999998</v>
      </c>
      <c r="S320">
        <v>-0.18</v>
      </c>
      <c r="T320">
        <v>1.63</v>
      </c>
      <c r="U320">
        <v>-0.71</v>
      </c>
      <c r="V320">
        <v>-0.09</v>
      </c>
      <c r="W320">
        <v>-0.32</v>
      </c>
      <c r="X320">
        <v>-2.4900000000000002</v>
      </c>
      <c r="Y320">
        <v>-5.75</v>
      </c>
      <c r="Z320">
        <v>0</v>
      </c>
      <c r="AA320">
        <v>2.5299999999999998</v>
      </c>
      <c r="AB320">
        <v>-3.96</v>
      </c>
      <c r="AC320">
        <v>2.4791383940172551</v>
      </c>
      <c r="AD320">
        <v>1.1187835806968138</v>
      </c>
      <c r="AE320">
        <v>0.71524362986141732</v>
      </c>
      <c r="AF320">
        <v>2.4547388367915035</v>
      </c>
      <c r="AG320">
        <v>3.357667443270218</v>
      </c>
      <c r="AH320">
        <v>0.38970701118339335</v>
      </c>
      <c r="AI320">
        <v>4.7085133704849236</v>
      </c>
      <c r="AJ320">
        <v>9.5490716180371304</v>
      </c>
      <c r="AK320">
        <v>0</v>
      </c>
      <c r="AL320">
        <v>33.102861733759198</v>
      </c>
      <c r="AM320">
        <v>15.808323047681974</v>
      </c>
      <c r="AN320">
        <v>7.52</v>
      </c>
      <c r="AO320">
        <v>6.94</v>
      </c>
    </row>
    <row r="321" spans="1:41" x14ac:dyDescent="0.3">
      <c r="A321" s="33">
        <v>26876</v>
      </c>
      <c r="B321">
        <v>5.6960999999999995</v>
      </c>
      <c r="C321">
        <v>0.62156517862717031</v>
      </c>
      <c r="D321">
        <v>-0.31569356631727002</v>
      </c>
      <c r="E321">
        <v>-1.1719751401312</v>
      </c>
      <c r="F321">
        <v>-3.5576559016139999</v>
      </c>
      <c r="G321">
        <v>-3.4054706492358999</v>
      </c>
      <c r="H321">
        <v>-3.0567424311749001</v>
      </c>
      <c r="I321">
        <v>-4.182162471282</v>
      </c>
      <c r="J321">
        <v>-4.182162471282</v>
      </c>
      <c r="K321">
        <v>12.32</v>
      </c>
      <c r="L321">
        <v>4.0999999999999996</v>
      </c>
      <c r="M321">
        <v>6.97</v>
      </c>
      <c r="N321">
        <v>6.94</v>
      </c>
      <c r="O321">
        <v>17.185000000000002</v>
      </c>
      <c r="P321">
        <v>2.6349999999999998</v>
      </c>
      <c r="Q321">
        <v>7.44</v>
      </c>
      <c r="R321">
        <v>7.27</v>
      </c>
      <c r="S321">
        <v>6.72</v>
      </c>
      <c r="T321">
        <v>0.3</v>
      </c>
      <c r="U321">
        <v>6.49</v>
      </c>
      <c r="V321">
        <v>4.84</v>
      </c>
      <c r="W321">
        <v>-0.32</v>
      </c>
      <c r="X321">
        <v>-2.39</v>
      </c>
      <c r="Y321">
        <v>11.16</v>
      </c>
      <c r="Z321">
        <v>6.87</v>
      </c>
      <c r="AA321">
        <v>9.0299999999999994</v>
      </c>
      <c r="AB321">
        <v>10.15</v>
      </c>
      <c r="AC321">
        <v>-1.2273326646304983</v>
      </c>
      <c r="AD321">
        <v>4.8582104533768433</v>
      </c>
      <c r="AE321">
        <v>2.5472209892982267</v>
      </c>
      <c r="AF321">
        <v>-0.75451260843896195</v>
      </c>
      <c r="AG321">
        <v>0.19285304863956299</v>
      </c>
      <c r="AH321">
        <v>-1.5186627298286015</v>
      </c>
      <c r="AI321">
        <v>19.523632203933762</v>
      </c>
      <c r="AJ321">
        <v>-0.4842615012106477</v>
      </c>
      <c r="AK321">
        <v>1.8099547511312153</v>
      </c>
      <c r="AL321">
        <v>34.62451833512258</v>
      </c>
      <c r="AM321">
        <v>15.889518573988774</v>
      </c>
      <c r="AN321">
        <v>8.32</v>
      </c>
      <c r="AO321">
        <v>7.43</v>
      </c>
    </row>
    <row r="322" spans="1:41" x14ac:dyDescent="0.3">
      <c r="A322" s="33">
        <v>26907</v>
      </c>
      <c r="B322">
        <v>-2.9657</v>
      </c>
      <c r="C322">
        <v>0.69505652728112377</v>
      </c>
      <c r="D322">
        <v>0.95069083534035992</v>
      </c>
      <c r="E322">
        <v>1.2043603997668</v>
      </c>
      <c r="F322">
        <v>3.3501032366882995</v>
      </c>
      <c r="G322">
        <v>3.6117691368149996</v>
      </c>
      <c r="H322">
        <v>2.6062552968418</v>
      </c>
      <c r="I322">
        <v>3.2931924176409</v>
      </c>
      <c r="J322">
        <v>3.2931924176409</v>
      </c>
      <c r="K322">
        <v>-5.59</v>
      </c>
      <c r="L322">
        <v>-3.08</v>
      </c>
      <c r="M322">
        <v>-3.38</v>
      </c>
      <c r="N322">
        <v>-0.84</v>
      </c>
      <c r="O322">
        <v>-6.2949999999999999</v>
      </c>
      <c r="P322">
        <v>-3.49</v>
      </c>
      <c r="Q322">
        <v>-3.33</v>
      </c>
      <c r="R322">
        <v>-3.95</v>
      </c>
      <c r="S322">
        <v>-0.41</v>
      </c>
      <c r="T322">
        <v>-3.79</v>
      </c>
      <c r="U322">
        <v>-4.04</v>
      </c>
      <c r="V322">
        <v>-3.76</v>
      </c>
      <c r="W322">
        <v>-3.91</v>
      </c>
      <c r="X322">
        <v>-2.1</v>
      </c>
      <c r="Y322">
        <v>-4.16</v>
      </c>
      <c r="Z322">
        <v>-6.89</v>
      </c>
      <c r="AA322">
        <v>-2.3199999999999998</v>
      </c>
      <c r="AB322">
        <v>-2.29</v>
      </c>
      <c r="AC322">
        <v>-5.0735965312642684</v>
      </c>
      <c r="AD322">
        <v>-6.2885604708468934</v>
      </c>
      <c r="AE322">
        <v>-4.1719768196792355</v>
      </c>
      <c r="AF322">
        <v>-0.99019256018095803</v>
      </c>
      <c r="AG322">
        <v>-2.2562057953975923</v>
      </c>
      <c r="AH322">
        <v>-0.4085142980004286</v>
      </c>
      <c r="AI322">
        <v>-5.7981908759993539</v>
      </c>
      <c r="AJ322">
        <v>0</v>
      </c>
      <c r="AK322">
        <v>0.44444444444444731</v>
      </c>
      <c r="AL322">
        <v>33.344372461569172</v>
      </c>
      <c r="AM322">
        <v>15.278501094706112</v>
      </c>
      <c r="AN322">
        <v>8.66</v>
      </c>
      <c r="AO322">
        <v>7.25</v>
      </c>
    </row>
    <row r="323" spans="1:41" x14ac:dyDescent="0.3">
      <c r="A323" s="33">
        <v>26937</v>
      </c>
      <c r="B323">
        <v>5.3930999999999996</v>
      </c>
      <c r="C323">
        <v>0.71766940014041936</v>
      </c>
      <c r="D323">
        <v>1.6156388511695998</v>
      </c>
      <c r="E323">
        <v>2.2060888614278</v>
      </c>
      <c r="F323">
        <v>2.8672725737921998</v>
      </c>
      <c r="G323">
        <v>3.1172713683925002</v>
      </c>
      <c r="H323">
        <v>3.2944732297064001</v>
      </c>
      <c r="I323">
        <v>3.9913544668587999</v>
      </c>
      <c r="J323">
        <v>3.9913544668587999</v>
      </c>
      <c r="K323">
        <v>8.15</v>
      </c>
      <c r="L323">
        <v>3.84</v>
      </c>
      <c r="M323">
        <v>1.8</v>
      </c>
      <c r="N323">
        <v>9.2899999999999991</v>
      </c>
      <c r="O323">
        <v>11.98</v>
      </c>
      <c r="P323">
        <v>4.5199999999999996</v>
      </c>
      <c r="Q323">
        <v>5.9</v>
      </c>
      <c r="R323">
        <v>7.81</v>
      </c>
      <c r="S323">
        <v>4.42</v>
      </c>
      <c r="T323">
        <v>9.2100000000000009</v>
      </c>
      <c r="U323">
        <v>5.18</v>
      </c>
      <c r="V323">
        <v>-3.17</v>
      </c>
      <c r="W323">
        <v>7.65</v>
      </c>
      <c r="X323">
        <v>7.9</v>
      </c>
      <c r="Y323">
        <v>7.2</v>
      </c>
      <c r="Z323">
        <v>0.78</v>
      </c>
      <c r="AA323">
        <v>7.37</v>
      </c>
      <c r="AB323">
        <v>7.1</v>
      </c>
      <c r="AC323">
        <v>-0.66171034996724831</v>
      </c>
      <c r="AD323">
        <v>-7.7106337547816484E-2</v>
      </c>
      <c r="AE323">
        <v>2.8480377396366663</v>
      </c>
      <c r="AF323">
        <v>1.7246740309768693</v>
      </c>
      <c r="AG323">
        <v>1.0808112323570818</v>
      </c>
      <c r="AH323">
        <v>2.3651890232201156</v>
      </c>
      <c r="AI323">
        <v>-0.54462418647007738</v>
      </c>
      <c r="AJ323">
        <v>0.24330900243307862</v>
      </c>
      <c r="AK323">
        <v>0.88495575221239076</v>
      </c>
      <c r="AL323">
        <v>35.304839838534988</v>
      </c>
      <c r="AM323">
        <v>15.475308601805553</v>
      </c>
      <c r="AN323">
        <v>6.98</v>
      </c>
      <c r="AO323">
        <v>6.9</v>
      </c>
    </row>
    <row r="324" spans="1:41" x14ac:dyDescent="0.3">
      <c r="A324" s="33">
        <v>26968</v>
      </c>
      <c r="B324">
        <v>-4.1500000000000002E-2</v>
      </c>
      <c r="C324">
        <v>0.6131352143236013</v>
      </c>
      <c r="D324">
        <v>0.98100280286514996</v>
      </c>
      <c r="E324">
        <v>0.70199095740461004</v>
      </c>
      <c r="F324">
        <v>0.22703648996114997</v>
      </c>
      <c r="G324">
        <v>0.29485794106794</v>
      </c>
      <c r="H324">
        <v>1.1631066337834</v>
      </c>
      <c r="I324">
        <v>-1.5498129416655</v>
      </c>
      <c r="J324">
        <v>-1.5498129416655</v>
      </c>
      <c r="K324">
        <v>-0.41</v>
      </c>
      <c r="L324">
        <v>-7.0000000000000007E-2</v>
      </c>
      <c r="M324">
        <v>0.01</v>
      </c>
      <c r="N324">
        <v>2.06</v>
      </c>
      <c r="O324">
        <v>-5.625</v>
      </c>
      <c r="P324">
        <v>1.75</v>
      </c>
      <c r="Q324">
        <v>-2.25</v>
      </c>
      <c r="R324">
        <v>-4.34</v>
      </c>
      <c r="S324">
        <v>0.33</v>
      </c>
      <c r="T324">
        <v>5.17</v>
      </c>
      <c r="U324">
        <v>0.45</v>
      </c>
      <c r="V324">
        <v>4.1900000000000004</v>
      </c>
      <c r="W324">
        <v>-5.54</v>
      </c>
      <c r="X324">
        <v>-3.39</v>
      </c>
      <c r="Y324">
        <v>-3.66</v>
      </c>
      <c r="Z324">
        <v>1.83</v>
      </c>
      <c r="AA324">
        <v>-1.78</v>
      </c>
      <c r="AB324">
        <v>-0.21</v>
      </c>
      <c r="AC324">
        <v>2.1629176094769109</v>
      </c>
      <c r="AD324">
        <v>2.7575244935579724</v>
      </c>
      <c r="AE324">
        <v>1.1418254568521746</v>
      </c>
      <c r="AF324">
        <v>1.0241367852111605</v>
      </c>
      <c r="AG324">
        <v>0.59404008361716443</v>
      </c>
      <c r="AH324">
        <v>0.84243333177109747</v>
      </c>
      <c r="AI324">
        <v>-3.8397138974819223</v>
      </c>
      <c r="AJ324">
        <v>35.922330097087361</v>
      </c>
      <c r="AK324">
        <v>0.65789473684210176</v>
      </c>
      <c r="AL324">
        <v>34.808857489457488</v>
      </c>
      <c r="AM324">
        <v>15.913516308933374</v>
      </c>
      <c r="AN324">
        <v>7.36</v>
      </c>
      <c r="AO324">
        <v>6.71</v>
      </c>
    </row>
    <row r="325" spans="1:41" x14ac:dyDescent="0.3">
      <c r="A325" s="33">
        <v>26998</v>
      </c>
      <c r="B325">
        <v>-12.071300000000001</v>
      </c>
      <c r="C325">
        <v>0.57901951008094699</v>
      </c>
      <c r="D325">
        <v>0.43559936444920005</v>
      </c>
      <c r="E325">
        <v>0.58614031610075001</v>
      </c>
      <c r="F325">
        <v>0.62086655033210003</v>
      </c>
      <c r="G325">
        <v>0.60692703211867005</v>
      </c>
      <c r="H325">
        <v>0.59018990065940002</v>
      </c>
      <c r="I325">
        <v>1.4763938833100001</v>
      </c>
      <c r="J325">
        <v>1.4763938833100001</v>
      </c>
      <c r="K325">
        <v>-19.190000000000001</v>
      </c>
      <c r="L325">
        <v>-10.220000000000001</v>
      </c>
      <c r="M325">
        <v>-12.54</v>
      </c>
      <c r="N325">
        <v>-12.49</v>
      </c>
      <c r="O325">
        <v>-22.79</v>
      </c>
      <c r="P325">
        <v>-9.23</v>
      </c>
      <c r="Q325">
        <v>-14.31</v>
      </c>
      <c r="R325">
        <v>-16.100000000000001</v>
      </c>
      <c r="S325">
        <v>-13.93</v>
      </c>
      <c r="T325">
        <v>-6.19</v>
      </c>
      <c r="U325">
        <v>-15.01</v>
      </c>
      <c r="V325">
        <v>-11.42</v>
      </c>
      <c r="W325">
        <v>-1.9</v>
      </c>
      <c r="X325">
        <v>-11.6</v>
      </c>
      <c r="Y325">
        <v>-18.920000000000002</v>
      </c>
      <c r="Z325">
        <v>-7.75</v>
      </c>
      <c r="AA325">
        <v>-12.35</v>
      </c>
      <c r="AB325">
        <v>-14.58</v>
      </c>
      <c r="AC325">
        <v>-14.380466774447619</v>
      </c>
      <c r="AD325">
        <v>-5.4784101667174845</v>
      </c>
      <c r="AE325">
        <v>-12.611265227354973</v>
      </c>
      <c r="AF325">
        <v>-3.0981031247695023</v>
      </c>
      <c r="AG325">
        <v>-4.8883454544040976</v>
      </c>
      <c r="AH325">
        <v>0.99225022366296045</v>
      </c>
      <c r="AI325">
        <v>3.6423631010473079</v>
      </c>
      <c r="AJ325">
        <v>13.571428571428591</v>
      </c>
      <c r="AK325">
        <v>0.87145969498909626</v>
      </c>
      <c r="AL325">
        <v>30.318768960371973</v>
      </c>
      <c r="AM325">
        <v>14.651845159710556</v>
      </c>
      <c r="AN325">
        <v>7.3</v>
      </c>
      <c r="AO325">
        <v>6.69</v>
      </c>
    </row>
    <row r="326" spans="1:41" x14ac:dyDescent="0.3">
      <c r="A326" s="33">
        <v>27029</v>
      </c>
      <c r="B326">
        <v>1.1436999999999999</v>
      </c>
      <c r="C326">
        <v>0.62254996614969915</v>
      </c>
      <c r="D326">
        <v>0.55151692360431004</v>
      </c>
      <c r="E326">
        <v>0.62534574074782001</v>
      </c>
      <c r="F326">
        <v>0.23929565004209996</v>
      </c>
      <c r="G326">
        <v>0.62425219788795006</v>
      </c>
      <c r="H326">
        <v>-0.46657469816417002</v>
      </c>
      <c r="I326">
        <v>-0.69555689627673001</v>
      </c>
      <c r="J326">
        <v>-0.69555689627673001</v>
      </c>
      <c r="K326">
        <v>-3.93</v>
      </c>
      <c r="L326">
        <v>1.45</v>
      </c>
      <c r="M326">
        <v>-1.52</v>
      </c>
      <c r="N326">
        <v>6.62</v>
      </c>
      <c r="O326">
        <v>-5.18</v>
      </c>
      <c r="P326">
        <v>5.4049999999999994</v>
      </c>
      <c r="Q326">
        <v>-1.55</v>
      </c>
      <c r="R326">
        <v>-3.76</v>
      </c>
      <c r="S326">
        <v>1.7</v>
      </c>
      <c r="T326">
        <v>8.67</v>
      </c>
      <c r="U326">
        <v>0.24</v>
      </c>
      <c r="V326">
        <v>-4.4400000000000004</v>
      </c>
      <c r="W326">
        <v>4.55</v>
      </c>
      <c r="X326">
        <v>3.42</v>
      </c>
      <c r="Y326">
        <v>-0.22</v>
      </c>
      <c r="Z326">
        <v>-4.47</v>
      </c>
      <c r="AA326">
        <v>2.16</v>
      </c>
      <c r="AB326">
        <v>2.82</v>
      </c>
      <c r="AC326">
        <v>-4.0843005159844514</v>
      </c>
      <c r="AD326">
        <v>-3.993087385497085</v>
      </c>
      <c r="AE326">
        <v>-0.8750379551163423</v>
      </c>
      <c r="AF326">
        <v>-2.0528267277201029</v>
      </c>
      <c r="AG326">
        <v>-2.6075435530247493</v>
      </c>
      <c r="AH326">
        <v>0.27496232210857396</v>
      </c>
      <c r="AI326">
        <v>5.5132870528319167</v>
      </c>
      <c r="AJ326">
        <v>19.025157232704395</v>
      </c>
      <c r="AK326">
        <v>1.0799136069114423</v>
      </c>
      <c r="AL326">
        <v>30.314001140968909</v>
      </c>
      <c r="AM326">
        <v>13.493329686205875</v>
      </c>
      <c r="AN326">
        <v>7.46</v>
      </c>
      <c r="AO326">
        <v>6.9</v>
      </c>
    </row>
    <row r="327" spans="1:41" x14ac:dyDescent="0.3">
      <c r="A327" s="33">
        <v>27060</v>
      </c>
      <c r="B327">
        <v>0.44130000000000003</v>
      </c>
      <c r="C327">
        <v>0.61551338467076278</v>
      </c>
      <c r="D327">
        <v>0.76930328393184</v>
      </c>
      <c r="E327">
        <v>0.82991734426450003</v>
      </c>
      <c r="F327">
        <v>2.6502847357193E-2</v>
      </c>
      <c r="G327">
        <v>-0.50922814454842003</v>
      </c>
      <c r="H327">
        <v>-0.34219956941321</v>
      </c>
      <c r="I327">
        <v>6.5439886919871999E-3</v>
      </c>
      <c r="J327">
        <v>-0.66542811327818996</v>
      </c>
      <c r="K327">
        <v>12.72</v>
      </c>
      <c r="L327">
        <v>-1.37</v>
      </c>
      <c r="M327">
        <v>-1.48</v>
      </c>
      <c r="N327">
        <v>5.42</v>
      </c>
      <c r="O327">
        <v>10.290000000000001</v>
      </c>
      <c r="P327">
        <v>-3.09</v>
      </c>
      <c r="Q327">
        <v>2.4300000000000002</v>
      </c>
      <c r="R327">
        <v>6.09</v>
      </c>
      <c r="S327">
        <v>0.41</v>
      </c>
      <c r="T327">
        <v>-7.46</v>
      </c>
      <c r="U327">
        <v>0.56999999999999995</v>
      </c>
      <c r="V327">
        <v>1.1000000000000001</v>
      </c>
      <c r="W327">
        <v>2</v>
      </c>
      <c r="X327">
        <v>4.55</v>
      </c>
      <c r="Y327">
        <v>6.71</v>
      </c>
      <c r="Z327">
        <v>-2.56</v>
      </c>
      <c r="AA327">
        <v>0.3</v>
      </c>
      <c r="AB327">
        <v>2.04</v>
      </c>
      <c r="AC327">
        <v>0.6829015020948459</v>
      </c>
      <c r="AD327">
        <v>4.9392975991342958</v>
      </c>
      <c r="AE327">
        <v>1.0136452241715332</v>
      </c>
      <c r="AF327">
        <v>-2.8610455095949949</v>
      </c>
      <c r="AG327">
        <v>-4.2415387249765235</v>
      </c>
      <c r="AH327">
        <v>0.77214318494722711</v>
      </c>
      <c r="AI327">
        <v>8.7493664251773406</v>
      </c>
      <c r="AJ327">
        <v>38.044914134742378</v>
      </c>
      <c r="AK327">
        <v>1.0683760683760646</v>
      </c>
      <c r="AL327">
        <v>30.323012629960555</v>
      </c>
      <c r="AM327">
        <v>13.53072189251394</v>
      </c>
      <c r="AN327">
        <v>7.48</v>
      </c>
      <c r="AO327">
        <v>7</v>
      </c>
    </row>
    <row r="328" spans="1:41" x14ac:dyDescent="0.3">
      <c r="A328" s="33">
        <v>27088</v>
      </c>
      <c r="B328">
        <v>0.23449999999999999</v>
      </c>
      <c r="C328">
        <v>0.63117805987324971</v>
      </c>
      <c r="D328">
        <v>0.44306583936333999</v>
      </c>
      <c r="E328">
        <v>0.65406160840514005</v>
      </c>
      <c r="F328">
        <v>0.35421979328602998</v>
      </c>
      <c r="G328">
        <v>0.45339782091717001</v>
      </c>
      <c r="H328">
        <v>1.3220746555992</v>
      </c>
      <c r="I328">
        <v>-0.34912245069572001</v>
      </c>
      <c r="J328">
        <v>-0.27911905049743002</v>
      </c>
      <c r="K328">
        <v>-0.14000000000000001</v>
      </c>
      <c r="L328">
        <v>-0.02</v>
      </c>
      <c r="M328">
        <v>-1.28</v>
      </c>
      <c r="N328">
        <v>3.31</v>
      </c>
      <c r="O328">
        <v>-1.2050000000000001</v>
      </c>
      <c r="P328">
        <v>1.085</v>
      </c>
      <c r="Q328">
        <v>7.0000000000000007E-2</v>
      </c>
      <c r="R328">
        <v>-1.08</v>
      </c>
      <c r="S328">
        <v>0.21</v>
      </c>
      <c r="T328">
        <v>-1.55</v>
      </c>
      <c r="U328">
        <v>-0.42</v>
      </c>
      <c r="V328">
        <v>-0.66</v>
      </c>
      <c r="W328">
        <v>4.75</v>
      </c>
      <c r="X328">
        <v>0.28999999999999998</v>
      </c>
      <c r="Y328">
        <v>0.8</v>
      </c>
      <c r="Z328">
        <v>-1.23</v>
      </c>
      <c r="AA328">
        <v>0.59</v>
      </c>
      <c r="AB328">
        <v>1.44</v>
      </c>
      <c r="AC328">
        <v>3.3311846440338133</v>
      </c>
      <c r="AD328">
        <v>4.1019073936779726</v>
      </c>
      <c r="AE328">
        <v>1.7422947565749469</v>
      </c>
      <c r="AF328">
        <v>1.1783955992570316</v>
      </c>
      <c r="AG328">
        <v>1.5304666794180299</v>
      </c>
      <c r="AH328">
        <v>1.0417496840595231</v>
      </c>
      <c r="AI328">
        <v>4.8450971065392867</v>
      </c>
      <c r="AJ328">
        <v>20.574162679425847</v>
      </c>
      <c r="AK328">
        <v>1.0570824524312794</v>
      </c>
      <c r="AL328">
        <v>29.851405338754851</v>
      </c>
      <c r="AM328">
        <v>12.957321280205379</v>
      </c>
      <c r="AN328">
        <v>7.46</v>
      </c>
      <c r="AO328">
        <v>7.01</v>
      </c>
    </row>
    <row r="329" spans="1:41" x14ac:dyDescent="0.3">
      <c r="A329" s="33">
        <v>27119</v>
      </c>
      <c r="B329">
        <v>-2.3363999999999998</v>
      </c>
      <c r="C329">
        <v>0.61662013558785311</v>
      </c>
      <c r="D329">
        <v>-0.53372884276933996</v>
      </c>
      <c r="E329">
        <v>-1.5072306805796001</v>
      </c>
      <c r="F329">
        <v>-2.1528118140941999</v>
      </c>
      <c r="G329">
        <v>-2.6571094722198998</v>
      </c>
      <c r="H329">
        <v>-1.6721271603525001</v>
      </c>
      <c r="I329">
        <v>-2.6569604953749</v>
      </c>
      <c r="J329">
        <v>-3.1641214161172999</v>
      </c>
      <c r="K329">
        <v>0.89</v>
      </c>
      <c r="L329">
        <v>-2.34</v>
      </c>
      <c r="M329">
        <v>-1.49</v>
      </c>
      <c r="N329">
        <v>-2.62</v>
      </c>
      <c r="O329">
        <v>-0.63500000000000001</v>
      </c>
      <c r="P329">
        <v>-3.9649999999999999</v>
      </c>
      <c r="Q329">
        <v>-1.89</v>
      </c>
      <c r="R329">
        <v>-0.09</v>
      </c>
      <c r="S329">
        <v>-1.75</v>
      </c>
      <c r="T329">
        <v>-3.24</v>
      </c>
      <c r="U329">
        <v>1.77</v>
      </c>
      <c r="V329">
        <v>-2.69</v>
      </c>
      <c r="W329">
        <v>-4.59</v>
      </c>
      <c r="X329">
        <v>-3.64</v>
      </c>
      <c r="Y329">
        <v>-3.12</v>
      </c>
      <c r="Z329">
        <v>1.22</v>
      </c>
      <c r="AA329">
        <v>-4.12</v>
      </c>
      <c r="AB329">
        <v>-3.13</v>
      </c>
      <c r="AC329">
        <v>-2.5757082157883415</v>
      </c>
      <c r="AD329">
        <v>-2.9590951468379423</v>
      </c>
      <c r="AE329">
        <v>-2.4575949710074263</v>
      </c>
      <c r="AF329">
        <v>1.2526722626146958</v>
      </c>
      <c r="AG329">
        <v>3.0557298686646472</v>
      </c>
      <c r="AH329">
        <v>-1.4738360301077336</v>
      </c>
      <c r="AI329">
        <v>-6.8873300015451999</v>
      </c>
      <c r="AJ329">
        <v>-0.23809523809523725</v>
      </c>
      <c r="AK329">
        <v>0.62761506276152179</v>
      </c>
      <c r="AL329">
        <v>28.917526149250829</v>
      </c>
      <c r="AM329">
        <v>13.310364239140151</v>
      </c>
      <c r="AN329">
        <v>8.2799999999999994</v>
      </c>
      <c r="AO329">
        <v>7.41</v>
      </c>
    </row>
    <row r="330" spans="1:41" x14ac:dyDescent="0.3">
      <c r="A330" s="33">
        <v>27149</v>
      </c>
      <c r="B330">
        <v>-4.5960999999999999</v>
      </c>
      <c r="C330">
        <v>0.71080617898355847</v>
      </c>
      <c r="D330">
        <v>0.15552905801232</v>
      </c>
      <c r="E330">
        <v>-0.23821254159645</v>
      </c>
      <c r="F330">
        <v>-1.8172380812375999</v>
      </c>
      <c r="G330">
        <v>-1.6751951261893001</v>
      </c>
      <c r="H330">
        <v>-2.1057877333953998</v>
      </c>
      <c r="I330">
        <v>-1.9571010285364998</v>
      </c>
      <c r="J330">
        <v>-2.0726628691780999</v>
      </c>
      <c r="K330">
        <v>-5.37</v>
      </c>
      <c r="L330">
        <v>-3.95</v>
      </c>
      <c r="M330">
        <v>-3.29</v>
      </c>
      <c r="N330">
        <v>-3.94</v>
      </c>
      <c r="O330">
        <v>-9.16</v>
      </c>
      <c r="P330">
        <v>-4.43</v>
      </c>
      <c r="Q330">
        <v>-3.69</v>
      </c>
      <c r="R330">
        <v>-4.09</v>
      </c>
      <c r="S330">
        <v>-2.89</v>
      </c>
      <c r="T330">
        <v>-6.31</v>
      </c>
      <c r="U330">
        <v>0.13</v>
      </c>
      <c r="V330">
        <v>-3.62</v>
      </c>
      <c r="W330">
        <v>-5.31</v>
      </c>
      <c r="X330">
        <v>-12.19</v>
      </c>
      <c r="Y330">
        <v>-1.97</v>
      </c>
      <c r="Z330">
        <v>-1.48</v>
      </c>
      <c r="AA330">
        <v>-6.84</v>
      </c>
      <c r="AB330">
        <v>-5.91</v>
      </c>
      <c r="AC330">
        <v>2.6992992067162325</v>
      </c>
      <c r="AD330">
        <v>-8.4748024325234983</v>
      </c>
      <c r="AE330">
        <v>-1.8611628100780542</v>
      </c>
      <c r="AF330">
        <v>-7.8911265164360866E-2</v>
      </c>
      <c r="AG330">
        <v>0.4362101643802907</v>
      </c>
      <c r="AH330">
        <v>-1.9727813357730994</v>
      </c>
      <c r="AI330">
        <v>-1.3319704385130082</v>
      </c>
      <c r="AJ330">
        <v>0.71599045346062429</v>
      </c>
      <c r="AK330">
        <v>1.039501039501034</v>
      </c>
      <c r="AL330">
        <v>27.295047674104797</v>
      </c>
      <c r="AM330">
        <v>12.550411048540896</v>
      </c>
      <c r="AN330">
        <v>8.9</v>
      </c>
      <c r="AO330">
        <v>7.66</v>
      </c>
    </row>
    <row r="331" spans="1:41" x14ac:dyDescent="0.3">
      <c r="A331" s="33">
        <v>27180</v>
      </c>
      <c r="B331">
        <v>-4.1981000000000002</v>
      </c>
      <c r="C331">
        <v>0.73361719024864769</v>
      </c>
      <c r="D331">
        <v>1.0088438880099</v>
      </c>
      <c r="E331">
        <v>1.0244152309261001</v>
      </c>
      <c r="F331">
        <v>1.6436593787663001</v>
      </c>
      <c r="G331">
        <v>1.2353579427742001</v>
      </c>
      <c r="H331">
        <v>1.3945451843044001</v>
      </c>
      <c r="I331">
        <v>1.7915073046470003</v>
      </c>
      <c r="J331">
        <v>1.7361616310895001</v>
      </c>
      <c r="K331">
        <v>-7.29</v>
      </c>
      <c r="L331">
        <v>-2.65</v>
      </c>
      <c r="M331">
        <v>-1.64</v>
      </c>
      <c r="N331">
        <v>-7.64</v>
      </c>
      <c r="O331">
        <v>-6.6050000000000004</v>
      </c>
      <c r="P331">
        <v>-7.1999999999999993</v>
      </c>
      <c r="Q331">
        <v>-2.88</v>
      </c>
      <c r="R331">
        <v>0.42</v>
      </c>
      <c r="S331">
        <v>-4.2300000000000004</v>
      </c>
      <c r="T331">
        <v>-7.47</v>
      </c>
      <c r="U331">
        <v>1.28</v>
      </c>
      <c r="V331">
        <v>-3.89</v>
      </c>
      <c r="W331">
        <v>-1.52</v>
      </c>
      <c r="X331">
        <v>-4.9000000000000004</v>
      </c>
      <c r="Y331">
        <v>1.21</v>
      </c>
      <c r="Z331">
        <v>-0.11</v>
      </c>
      <c r="AA331">
        <v>-10.08</v>
      </c>
      <c r="AB331">
        <v>-6.83</v>
      </c>
      <c r="AC331">
        <v>-3.8877997076529835</v>
      </c>
      <c r="AD331">
        <v>1.2151651443692124</v>
      </c>
      <c r="AE331">
        <v>-3.7334767471482344</v>
      </c>
      <c r="AF331">
        <v>0.10285550338253735</v>
      </c>
      <c r="AG331">
        <v>-0.64000347957607895</v>
      </c>
      <c r="AH331">
        <v>-0.62416146532111583</v>
      </c>
      <c r="AI331">
        <v>-6.0677323295607373</v>
      </c>
      <c r="AJ331">
        <v>0.31595576619272148</v>
      </c>
      <c r="AK331">
        <v>0.82304526748970819</v>
      </c>
      <c r="AL331">
        <v>25.807527574434037</v>
      </c>
      <c r="AM331">
        <v>11.995436947329651</v>
      </c>
      <c r="AN331">
        <v>8.08</v>
      </c>
      <c r="AO331">
        <v>7.52</v>
      </c>
    </row>
    <row r="332" spans="1:41" x14ac:dyDescent="0.3">
      <c r="A332" s="33">
        <v>27210</v>
      </c>
      <c r="B332">
        <v>-2.2942</v>
      </c>
      <c r="C332">
        <v>0.65495087738554059</v>
      </c>
      <c r="D332">
        <v>0.36989831259869999</v>
      </c>
      <c r="E332">
        <v>0.19656333025493</v>
      </c>
      <c r="F332">
        <v>-0.93911398850658001</v>
      </c>
      <c r="G332">
        <v>0.93723955758336985</v>
      </c>
      <c r="H332">
        <v>-0.40531675907839998</v>
      </c>
      <c r="I332">
        <v>0.14722920342941001</v>
      </c>
      <c r="J332">
        <v>0.62264545835077001</v>
      </c>
      <c r="K332">
        <v>-2.87</v>
      </c>
      <c r="L332">
        <v>-1.75</v>
      </c>
      <c r="M332">
        <v>-1.71</v>
      </c>
      <c r="N332">
        <v>-0.28999999999999998</v>
      </c>
      <c r="O332">
        <v>-5.71</v>
      </c>
      <c r="P332">
        <v>-1.52</v>
      </c>
      <c r="Q332">
        <v>-0.56000000000000005</v>
      </c>
      <c r="R332">
        <v>-2.63</v>
      </c>
      <c r="S332">
        <v>-1.01</v>
      </c>
      <c r="T332">
        <v>-0.3</v>
      </c>
      <c r="U332">
        <v>0.91</v>
      </c>
      <c r="V332">
        <v>-2.91</v>
      </c>
      <c r="W332">
        <v>0.3</v>
      </c>
      <c r="X332">
        <v>-6.18</v>
      </c>
      <c r="Y332">
        <v>-2.72</v>
      </c>
      <c r="Z332">
        <v>-1.61</v>
      </c>
      <c r="AA332">
        <v>-6.81</v>
      </c>
      <c r="AB332">
        <v>-4.2699999999999996</v>
      </c>
      <c r="AC332">
        <v>-4.5128552585107062</v>
      </c>
      <c r="AD332">
        <v>2.9657904213179709</v>
      </c>
      <c r="AE332">
        <v>-2.8050573360776321</v>
      </c>
      <c r="AF332">
        <v>-1.4933185313771413</v>
      </c>
      <c r="AG332">
        <v>-2.1363623027208956</v>
      </c>
      <c r="AH332">
        <v>-0.84409485794788575</v>
      </c>
      <c r="AI332">
        <v>4.1428846727294077</v>
      </c>
      <c r="AJ332">
        <v>1.7322834645669305</v>
      </c>
      <c r="AK332">
        <v>0.61224489795916881</v>
      </c>
      <c r="AL332">
        <v>24.946848013870785</v>
      </c>
      <c r="AM332">
        <v>11.888498820078986</v>
      </c>
      <c r="AN332">
        <v>7.34</v>
      </c>
      <c r="AO332">
        <v>7.64</v>
      </c>
    </row>
    <row r="333" spans="1:41" x14ac:dyDescent="0.3">
      <c r="A333" s="33">
        <v>27241</v>
      </c>
      <c r="B333">
        <v>-7.0874000000000006</v>
      </c>
      <c r="C333">
        <v>0.64210883075974667</v>
      </c>
      <c r="D333">
        <v>0.66638218568478003</v>
      </c>
      <c r="E333">
        <v>0.42885336356247999</v>
      </c>
      <c r="F333">
        <v>0.20708038684378996</v>
      </c>
      <c r="G333">
        <v>-0.55663235674849998</v>
      </c>
      <c r="H333">
        <v>-1.3121534255447</v>
      </c>
      <c r="I333">
        <v>-0.71263811368038998</v>
      </c>
      <c r="J333">
        <v>-0.82549009411886987</v>
      </c>
      <c r="K333">
        <v>-5.56</v>
      </c>
      <c r="L333">
        <v>-8.25</v>
      </c>
      <c r="M333">
        <v>-10.55</v>
      </c>
      <c r="N333">
        <v>-2.9</v>
      </c>
      <c r="O333">
        <v>-8.5350000000000001</v>
      </c>
      <c r="P333">
        <v>-4.2300000000000004</v>
      </c>
      <c r="Q333">
        <v>-10.15</v>
      </c>
      <c r="R333">
        <v>-11.86</v>
      </c>
      <c r="S333">
        <v>-7.36</v>
      </c>
      <c r="T333">
        <v>-0.52</v>
      </c>
      <c r="U333">
        <v>-6.75</v>
      </c>
      <c r="V333">
        <v>-8.2200000000000006</v>
      </c>
      <c r="W333">
        <v>-7.63</v>
      </c>
      <c r="X333">
        <v>0.77</v>
      </c>
      <c r="Y333">
        <v>-12.81</v>
      </c>
      <c r="Z333">
        <v>-14.15</v>
      </c>
      <c r="AA333">
        <v>-7.2</v>
      </c>
      <c r="AB333">
        <v>-6.03</v>
      </c>
      <c r="AC333">
        <v>-5.0469519007216306</v>
      </c>
      <c r="AD333">
        <v>-4.8780146606233536</v>
      </c>
      <c r="AE333">
        <v>-5.7780735721200465</v>
      </c>
      <c r="AF333">
        <v>-0.48524244930162608</v>
      </c>
      <c r="AG333">
        <v>-0.17727854230624729</v>
      </c>
      <c r="AH333">
        <v>-0.47595931850201723</v>
      </c>
      <c r="AI333">
        <v>16.682277739602469</v>
      </c>
      <c r="AJ333">
        <v>-4.2569659442724506</v>
      </c>
      <c r="AK333">
        <v>1.2170385395537497</v>
      </c>
      <c r="AL333">
        <v>23.107024536486193</v>
      </c>
      <c r="AM333">
        <v>10.394141805327047</v>
      </c>
      <c r="AN333">
        <v>7.67</v>
      </c>
      <c r="AO333">
        <v>7.89</v>
      </c>
    </row>
    <row r="334" spans="1:41" x14ac:dyDescent="0.3">
      <c r="A334" s="33">
        <v>27272</v>
      </c>
      <c r="B334">
        <v>-8.7757000000000005</v>
      </c>
      <c r="C334">
        <v>0.6449494659640953</v>
      </c>
      <c r="D334">
        <v>4.5505893819122997E-2</v>
      </c>
      <c r="E334">
        <v>0.23776088360810999</v>
      </c>
      <c r="F334">
        <v>-0.11806606314975999</v>
      </c>
      <c r="G334">
        <v>-0.24159433291955998</v>
      </c>
      <c r="H334">
        <v>-0.98637694344427007</v>
      </c>
      <c r="I334">
        <v>-2.0853824717106</v>
      </c>
      <c r="J334">
        <v>-3.1904992856112999</v>
      </c>
      <c r="K334">
        <v>-8.1</v>
      </c>
      <c r="L334">
        <v>-8.67</v>
      </c>
      <c r="M334">
        <v>-10.15</v>
      </c>
      <c r="N334">
        <v>-7.18</v>
      </c>
      <c r="O334">
        <v>-10.54</v>
      </c>
      <c r="P334">
        <v>-8.2850000000000001</v>
      </c>
      <c r="Q334">
        <v>-10.16</v>
      </c>
      <c r="R334">
        <v>-6.62</v>
      </c>
      <c r="S334">
        <v>-9.51</v>
      </c>
      <c r="T334">
        <v>-8.56</v>
      </c>
      <c r="U334">
        <v>-11.6</v>
      </c>
      <c r="V334">
        <v>-4.71</v>
      </c>
      <c r="W334">
        <v>-0.01</v>
      </c>
      <c r="X334">
        <v>-8.6199999999999992</v>
      </c>
      <c r="Y334">
        <v>-13.05</v>
      </c>
      <c r="Z334">
        <v>-8.0399999999999991</v>
      </c>
      <c r="AA334">
        <v>-11.75</v>
      </c>
      <c r="AB334">
        <v>-9.56</v>
      </c>
      <c r="AC334">
        <v>-10.282216392400024</v>
      </c>
      <c r="AD334">
        <v>-8.2158036383958013</v>
      </c>
      <c r="AE334">
        <v>-9.4779425929493293</v>
      </c>
      <c r="AF334">
        <v>-2.0431983145117516</v>
      </c>
      <c r="AG334">
        <v>-2.6436077144989079</v>
      </c>
      <c r="AH334">
        <v>-1.2717258116323182</v>
      </c>
      <c r="AI334">
        <v>-6.159796481179769</v>
      </c>
      <c r="AJ334">
        <v>0.24252223120453387</v>
      </c>
      <c r="AK334">
        <v>1.4028056112224574</v>
      </c>
      <c r="AL334">
        <v>20.588453920654413</v>
      </c>
      <c r="AM334">
        <v>9.8241957231411945</v>
      </c>
      <c r="AN334">
        <v>8.93</v>
      </c>
      <c r="AO334">
        <v>8.11</v>
      </c>
    </row>
    <row r="335" spans="1:41" x14ac:dyDescent="0.3">
      <c r="A335" s="33">
        <v>27302</v>
      </c>
      <c r="B335">
        <v>-10.9718</v>
      </c>
      <c r="C335">
        <v>0.77088273905552285</v>
      </c>
      <c r="D335">
        <v>2.2223410084055999</v>
      </c>
      <c r="E335">
        <v>1.9509761809086998</v>
      </c>
      <c r="F335">
        <v>3.2097533152716995</v>
      </c>
      <c r="G335">
        <v>1.7168926114613001</v>
      </c>
      <c r="H335">
        <v>3.0076024760815998</v>
      </c>
      <c r="I335">
        <v>1.5259043646567001</v>
      </c>
      <c r="J335">
        <v>2.6443707264234</v>
      </c>
      <c r="K335">
        <v>-8.0399999999999991</v>
      </c>
      <c r="L335">
        <v>-11.88</v>
      </c>
      <c r="M335">
        <v>-14.55</v>
      </c>
      <c r="N335">
        <v>-7.34</v>
      </c>
      <c r="O335">
        <v>-12.76</v>
      </c>
      <c r="P335">
        <v>-9.2100000000000009</v>
      </c>
      <c r="Q335">
        <v>-12.18</v>
      </c>
      <c r="R335">
        <v>-12.92</v>
      </c>
      <c r="S335">
        <v>-13.41</v>
      </c>
      <c r="T335">
        <v>-7.95</v>
      </c>
      <c r="U335">
        <v>-11.58</v>
      </c>
      <c r="V335">
        <v>-16.97</v>
      </c>
      <c r="W335">
        <v>-3.8</v>
      </c>
      <c r="X335">
        <v>-1.31</v>
      </c>
      <c r="Y335">
        <v>-12.28</v>
      </c>
      <c r="Z335">
        <v>-15.56</v>
      </c>
      <c r="AA335">
        <v>-7.12</v>
      </c>
      <c r="AB335">
        <v>-11.95</v>
      </c>
      <c r="AC335">
        <v>-7.2304529666123223</v>
      </c>
      <c r="AD335">
        <v>-2.6493939321107884</v>
      </c>
      <c r="AE335">
        <v>-8.9132439526140246</v>
      </c>
      <c r="AF335">
        <v>1.6432513865771714</v>
      </c>
      <c r="AG335">
        <v>1.5313765784961797</v>
      </c>
      <c r="AH335">
        <v>1.3254608989043959E-2</v>
      </c>
      <c r="AI335">
        <v>6.8214172949827567</v>
      </c>
      <c r="AJ335">
        <v>-2.5000000000000022</v>
      </c>
      <c r="AK335">
        <v>0.7905138339920903</v>
      </c>
      <c r="AL335">
        <v>18.102980270409478</v>
      </c>
      <c r="AM335">
        <v>8.6804213056463322</v>
      </c>
      <c r="AN335">
        <v>6.12</v>
      </c>
      <c r="AO335">
        <v>7.94</v>
      </c>
    </row>
    <row r="336" spans="1:41" x14ac:dyDescent="0.3">
      <c r="A336" s="33">
        <v>27333</v>
      </c>
      <c r="B336">
        <v>16.558400000000002</v>
      </c>
      <c r="C336">
        <v>0.5155311536154894</v>
      </c>
      <c r="D336">
        <v>1.1351467123581001</v>
      </c>
      <c r="E336">
        <v>1.1980951594478</v>
      </c>
      <c r="F336">
        <v>1.1080255868252999</v>
      </c>
      <c r="G336">
        <v>2.5339917089942001</v>
      </c>
      <c r="H336">
        <v>3.4682016318318998</v>
      </c>
      <c r="I336">
        <v>4.7660568084415003</v>
      </c>
      <c r="J336">
        <v>4.1539151540735002</v>
      </c>
      <c r="K336">
        <v>8.25</v>
      </c>
      <c r="L336">
        <v>18.05</v>
      </c>
      <c r="M336">
        <v>21.9</v>
      </c>
      <c r="N336">
        <v>6.61</v>
      </c>
      <c r="O336">
        <v>17.27</v>
      </c>
      <c r="P336">
        <v>17.36</v>
      </c>
      <c r="Q336">
        <v>15.66</v>
      </c>
      <c r="R336">
        <v>4.4800000000000004</v>
      </c>
      <c r="S336">
        <v>14.23</v>
      </c>
      <c r="T336">
        <v>20.78</v>
      </c>
      <c r="U336">
        <v>20.190000000000001</v>
      </c>
      <c r="V336">
        <v>14.71</v>
      </c>
      <c r="W336">
        <v>10.85</v>
      </c>
      <c r="X336">
        <v>13.01</v>
      </c>
      <c r="Y336">
        <v>10.01</v>
      </c>
      <c r="Z336">
        <v>29.58</v>
      </c>
      <c r="AA336">
        <v>21.01</v>
      </c>
      <c r="AB336">
        <v>19.37</v>
      </c>
      <c r="AC336">
        <v>0.91503018262397706</v>
      </c>
      <c r="AD336">
        <v>-3.9546883486676454</v>
      </c>
      <c r="AE336">
        <v>9.0611736303103374</v>
      </c>
      <c r="AF336">
        <v>1.5821110015006079</v>
      </c>
      <c r="AG336">
        <v>1.5163057523234214</v>
      </c>
      <c r="AH336">
        <v>1.4927530993602334</v>
      </c>
      <c r="AI336">
        <v>-0.45953234599048765</v>
      </c>
      <c r="AJ336">
        <v>-8.2712985938793171E-2</v>
      </c>
      <c r="AK336">
        <v>0.98039215686274161</v>
      </c>
      <c r="AL336">
        <v>21.015780251440507</v>
      </c>
      <c r="AM336">
        <v>8.7449838338095827</v>
      </c>
      <c r="AN336">
        <v>7.8</v>
      </c>
      <c r="AO336">
        <v>7.79</v>
      </c>
    </row>
    <row r="337" spans="1:41" x14ac:dyDescent="0.3">
      <c r="A337" s="33">
        <v>27363</v>
      </c>
      <c r="B337">
        <v>-4.1045999999999996</v>
      </c>
      <c r="C337">
        <v>0.55758101808738303</v>
      </c>
      <c r="D337">
        <v>0.72433372880206004</v>
      </c>
      <c r="E337">
        <v>1.4979436979173999</v>
      </c>
      <c r="F337">
        <v>2.2249000707603002</v>
      </c>
      <c r="G337">
        <v>2.0007457094557002</v>
      </c>
      <c r="H337">
        <v>2.3214112106122</v>
      </c>
      <c r="I337">
        <v>2.4304918819032002</v>
      </c>
      <c r="J337">
        <v>1.2119821565930999</v>
      </c>
      <c r="K337">
        <v>-5.62</v>
      </c>
      <c r="L337">
        <v>-4.18</v>
      </c>
      <c r="M337">
        <v>-4.37</v>
      </c>
      <c r="N337">
        <v>-5.12</v>
      </c>
      <c r="O337">
        <v>-4.2850000000000001</v>
      </c>
      <c r="P337">
        <v>-2.46</v>
      </c>
      <c r="Q337">
        <v>-3.85</v>
      </c>
      <c r="R337">
        <v>-4.6900000000000004</v>
      </c>
      <c r="S337">
        <v>-5.5</v>
      </c>
      <c r="T337">
        <v>-4.24</v>
      </c>
      <c r="U337">
        <v>-6.67</v>
      </c>
      <c r="V337">
        <v>-5.0599999999999996</v>
      </c>
      <c r="W337">
        <v>-3.09</v>
      </c>
      <c r="X337">
        <v>-0.13</v>
      </c>
      <c r="Y337">
        <v>-5.74</v>
      </c>
      <c r="Z337">
        <v>-1.22</v>
      </c>
      <c r="AA337">
        <v>-2.11</v>
      </c>
      <c r="AB337">
        <v>-3.44</v>
      </c>
      <c r="AC337">
        <v>3.2076400325591115</v>
      </c>
      <c r="AD337">
        <v>2.4642592441852962</v>
      </c>
      <c r="AE337">
        <v>-1.2746358183376105</v>
      </c>
      <c r="AF337">
        <v>2.3642196588064213</v>
      </c>
      <c r="AG337">
        <v>2.7079706753617039</v>
      </c>
      <c r="AH337">
        <v>3.7037037037037202</v>
      </c>
      <c r="AI337">
        <v>-1.4410688049069531</v>
      </c>
      <c r="AJ337">
        <v>0.74503311258278249</v>
      </c>
      <c r="AK337">
        <v>0.77669902912620437</v>
      </c>
      <c r="AL337">
        <v>20.06560451289943</v>
      </c>
      <c r="AM337">
        <v>8.9489845127556009</v>
      </c>
      <c r="AN337">
        <v>7.47</v>
      </c>
      <c r="AO337">
        <v>7.64</v>
      </c>
    </row>
    <row r="338" spans="1:41" x14ac:dyDescent="0.3">
      <c r="A338" s="33">
        <v>27394</v>
      </c>
      <c r="B338">
        <v>-2.7004999999999999</v>
      </c>
      <c r="C338">
        <v>0.62683129297675944</v>
      </c>
      <c r="D338">
        <v>1.0211389014137</v>
      </c>
      <c r="E338">
        <v>0.78478980036789003</v>
      </c>
      <c r="F338">
        <v>1.7448897020019001</v>
      </c>
      <c r="G338">
        <v>1.6892970962544001</v>
      </c>
      <c r="H338">
        <v>1.2865719333065999</v>
      </c>
      <c r="I338">
        <v>1.1678188779023</v>
      </c>
      <c r="J338">
        <v>0.30085789181029998</v>
      </c>
      <c r="K338">
        <v>-7.73</v>
      </c>
      <c r="L338">
        <v>-1.99</v>
      </c>
      <c r="M338">
        <v>-3.99</v>
      </c>
      <c r="N338">
        <v>-4.9400000000000004</v>
      </c>
      <c r="O338">
        <v>-5.8599999999999994</v>
      </c>
      <c r="P338">
        <v>-1.2349999999999999</v>
      </c>
      <c r="Q338">
        <v>-0.56000000000000005</v>
      </c>
      <c r="R338">
        <v>-4.08</v>
      </c>
      <c r="S338">
        <v>-5.01</v>
      </c>
      <c r="T338">
        <v>0.83</v>
      </c>
      <c r="U338">
        <v>-3.25</v>
      </c>
      <c r="V338">
        <v>-5.22</v>
      </c>
      <c r="W338">
        <v>1.57</v>
      </c>
      <c r="X338">
        <v>-0.81</v>
      </c>
      <c r="Y338">
        <v>-3.36</v>
      </c>
      <c r="Z338">
        <v>-3.32</v>
      </c>
      <c r="AA338">
        <v>-2.68</v>
      </c>
      <c r="AB338">
        <v>-6.05</v>
      </c>
      <c r="AC338">
        <v>-0.99318617426153999</v>
      </c>
      <c r="AD338">
        <v>-0.20905719386709043</v>
      </c>
      <c r="AE338">
        <v>-1.468301327257604</v>
      </c>
      <c r="AF338">
        <v>2.2307556174967491</v>
      </c>
      <c r="AG338">
        <v>2.1800309239054405</v>
      </c>
      <c r="AH338">
        <v>-0.50938644688646173</v>
      </c>
      <c r="AI338">
        <v>-6.6455558070267369</v>
      </c>
      <c r="AJ338">
        <v>1.0682004930156141</v>
      </c>
      <c r="AK338">
        <v>0.77071290944124016</v>
      </c>
      <c r="AL338">
        <v>19.268963895195366</v>
      </c>
      <c r="AM338">
        <v>8.2890600559230805</v>
      </c>
      <c r="AN338">
        <v>7.06</v>
      </c>
      <c r="AO338">
        <v>7.4</v>
      </c>
    </row>
    <row r="339" spans="1:41" x14ac:dyDescent="0.3">
      <c r="A339" s="33">
        <v>27425</v>
      </c>
      <c r="B339">
        <v>14.16</v>
      </c>
      <c r="C339">
        <v>0.5462243025389002</v>
      </c>
      <c r="D339">
        <v>1.5997477965738001</v>
      </c>
      <c r="E339">
        <v>1.3314973824709999</v>
      </c>
      <c r="F339">
        <v>0.65741544403427998</v>
      </c>
      <c r="G339">
        <v>0.93706157035464999</v>
      </c>
      <c r="H339">
        <v>0.86893983086768001</v>
      </c>
      <c r="I339">
        <v>1.5788150383057</v>
      </c>
      <c r="J339">
        <v>2.9055090828095</v>
      </c>
      <c r="K339">
        <v>27.44</v>
      </c>
      <c r="L339">
        <v>11.55</v>
      </c>
      <c r="M339">
        <v>10.32</v>
      </c>
      <c r="N339">
        <v>25.27</v>
      </c>
      <c r="O339">
        <v>27.365000000000002</v>
      </c>
      <c r="P339">
        <v>12.280000000000001</v>
      </c>
      <c r="Q339">
        <v>18.71</v>
      </c>
      <c r="R339">
        <v>21.5</v>
      </c>
      <c r="S339">
        <v>16.239999999999998</v>
      </c>
      <c r="T339">
        <v>6.77</v>
      </c>
      <c r="U339">
        <v>10.93</v>
      </c>
      <c r="V339">
        <v>15.2</v>
      </c>
      <c r="W339">
        <v>11.09</v>
      </c>
      <c r="X339">
        <v>18.8</v>
      </c>
      <c r="Y339">
        <v>25.92</v>
      </c>
      <c r="Z339">
        <v>-0.74</v>
      </c>
      <c r="AA339">
        <v>17.27</v>
      </c>
      <c r="AB339">
        <v>18.54</v>
      </c>
      <c r="AC339">
        <v>17.874212671359778</v>
      </c>
      <c r="AD339">
        <v>9.3267244593977274</v>
      </c>
      <c r="AE339">
        <v>14.479721049733897</v>
      </c>
      <c r="AF339">
        <v>3.2988856468336492</v>
      </c>
      <c r="AG339">
        <v>5.1404653896625963</v>
      </c>
      <c r="AH339">
        <v>4.0453316458609168</v>
      </c>
      <c r="AI339">
        <v>-6.2283511073690567</v>
      </c>
      <c r="AJ339">
        <v>-0.40650406504065817</v>
      </c>
      <c r="AK339">
        <v>0.57361376673041864</v>
      </c>
      <c r="AL339">
        <v>22.095012527493278</v>
      </c>
      <c r="AM339">
        <v>8.9209955084042463</v>
      </c>
      <c r="AN339">
        <v>5.68</v>
      </c>
      <c r="AO339">
        <v>7.53</v>
      </c>
    </row>
    <row r="340" spans="1:41" x14ac:dyDescent="0.3">
      <c r="A340" s="33">
        <v>27453</v>
      </c>
      <c r="B340">
        <v>5.8411999999999997</v>
      </c>
      <c r="C340">
        <v>0.46273351990582245</v>
      </c>
      <c r="D340">
        <v>0.73901059630652999</v>
      </c>
      <c r="E340">
        <v>1.3748269540960001</v>
      </c>
      <c r="F340">
        <v>1.4735063217057001</v>
      </c>
      <c r="G340">
        <v>1.388217561874</v>
      </c>
      <c r="H340">
        <v>1.0026725234570999</v>
      </c>
      <c r="I340">
        <v>0.57075049321870996</v>
      </c>
      <c r="J340">
        <v>0.90075356742025003</v>
      </c>
      <c r="K340">
        <v>4.62</v>
      </c>
      <c r="L340">
        <v>6.65</v>
      </c>
      <c r="M340">
        <v>9.23</v>
      </c>
      <c r="N340">
        <v>1.49</v>
      </c>
      <c r="O340">
        <v>6.7</v>
      </c>
      <c r="P340">
        <v>4.46</v>
      </c>
      <c r="Q340">
        <v>4.04</v>
      </c>
      <c r="R340">
        <v>4.93</v>
      </c>
      <c r="S340">
        <v>7.9</v>
      </c>
      <c r="T340">
        <v>2.2599999999999998</v>
      </c>
      <c r="U340">
        <v>8.23</v>
      </c>
      <c r="V340">
        <v>13.21</v>
      </c>
      <c r="W340">
        <v>5.16</v>
      </c>
      <c r="X340">
        <v>0.9</v>
      </c>
      <c r="Y340">
        <v>5.16</v>
      </c>
      <c r="Z340">
        <v>16.04</v>
      </c>
      <c r="AA340">
        <v>0.27</v>
      </c>
      <c r="AB340">
        <v>5.61</v>
      </c>
      <c r="AC340">
        <v>13.206346212782005</v>
      </c>
      <c r="AD340">
        <v>5.7452410425824496</v>
      </c>
      <c r="AE340">
        <v>8.8201346585444327</v>
      </c>
      <c r="AF340">
        <v>3.3463004371534932</v>
      </c>
      <c r="AG340">
        <v>4.4335920005715179</v>
      </c>
      <c r="AH340">
        <v>2.6152536187811659</v>
      </c>
      <c r="AI340">
        <v>-7.1510542132090071</v>
      </c>
      <c r="AJ340">
        <v>0.97959183673468342</v>
      </c>
      <c r="AK340">
        <v>0.38022813688212143</v>
      </c>
      <c r="AL340">
        <v>22.901818630231666</v>
      </c>
      <c r="AM340">
        <v>9.7622467161664641</v>
      </c>
      <c r="AN340">
        <v>5.4</v>
      </c>
      <c r="AO340">
        <v>7.46</v>
      </c>
    </row>
    <row r="341" spans="1:41" x14ac:dyDescent="0.3">
      <c r="A341" s="33">
        <v>27484</v>
      </c>
      <c r="B341">
        <v>3.0190000000000001</v>
      </c>
      <c r="C341">
        <v>0.39708030272329609</v>
      </c>
      <c r="D341">
        <v>0.23136833186693997</v>
      </c>
      <c r="E341">
        <v>-0.24401438716837998</v>
      </c>
      <c r="F341">
        <v>-0.83884486489067012</v>
      </c>
      <c r="G341">
        <v>-0.66542034653430004</v>
      </c>
      <c r="H341">
        <v>-0.34130548452485998</v>
      </c>
      <c r="I341">
        <v>-3.1057496724504001</v>
      </c>
      <c r="J341">
        <v>-3.2780210586353995</v>
      </c>
      <c r="K341">
        <v>8.17</v>
      </c>
      <c r="L341">
        <v>2.16</v>
      </c>
      <c r="M341">
        <v>3.18</v>
      </c>
      <c r="N341">
        <v>6.75</v>
      </c>
      <c r="O341">
        <v>5.62</v>
      </c>
      <c r="P341">
        <v>5.6150000000000002</v>
      </c>
      <c r="Q341">
        <v>7.14</v>
      </c>
      <c r="R341">
        <v>6.62</v>
      </c>
      <c r="S341">
        <v>5.2</v>
      </c>
      <c r="T341">
        <v>-2.3199999999999998</v>
      </c>
      <c r="U341">
        <v>4.6500000000000004</v>
      </c>
      <c r="V341">
        <v>1.02</v>
      </c>
      <c r="W341">
        <v>-0.86</v>
      </c>
      <c r="X341">
        <v>-1.32</v>
      </c>
      <c r="Y341">
        <v>10.76</v>
      </c>
      <c r="Z341">
        <v>1.29</v>
      </c>
      <c r="AA341">
        <v>2.5299999999999998</v>
      </c>
      <c r="AB341">
        <v>5.7</v>
      </c>
      <c r="AC341">
        <v>-1.0537056704358561</v>
      </c>
      <c r="AD341">
        <v>-3.5600898811249615</v>
      </c>
      <c r="AE341">
        <v>0.66291505848383725</v>
      </c>
      <c r="AF341">
        <v>-1.0121775761728125</v>
      </c>
      <c r="AG341">
        <v>-3.3328036775148728E-2</v>
      </c>
      <c r="AH341">
        <v>-0.23384628647787897</v>
      </c>
      <c r="AI341">
        <v>9.7703101337504705</v>
      </c>
      <c r="AJ341">
        <v>0.7275666936136016</v>
      </c>
      <c r="AK341">
        <v>0.37878787878788955</v>
      </c>
      <c r="AL341">
        <v>23.313828181150352</v>
      </c>
      <c r="AM341">
        <v>10.163796767444033</v>
      </c>
      <c r="AN341">
        <v>5.53</v>
      </c>
      <c r="AO341">
        <v>8.01</v>
      </c>
    </row>
    <row r="342" spans="1:41" x14ac:dyDescent="0.3">
      <c r="A342" s="33">
        <v>27514</v>
      </c>
      <c r="B342">
        <v>4.6496999999999993</v>
      </c>
      <c r="C342">
        <v>0.44045874151850128</v>
      </c>
      <c r="D342">
        <v>6.8132496677500001E-2</v>
      </c>
      <c r="E342">
        <v>-0.90312736900649004</v>
      </c>
      <c r="F342">
        <v>-1.6746740821299</v>
      </c>
      <c r="G342">
        <v>-1.8628949683447997</v>
      </c>
      <c r="H342">
        <v>-0.91799780002120002</v>
      </c>
      <c r="I342">
        <v>-2.4148995379380001</v>
      </c>
      <c r="J342">
        <v>-1.7076133909286999</v>
      </c>
      <c r="K342">
        <v>3.62</v>
      </c>
      <c r="L342">
        <v>4.79</v>
      </c>
      <c r="M342">
        <v>5.84</v>
      </c>
      <c r="N342">
        <v>4.04</v>
      </c>
      <c r="O342">
        <v>5.8</v>
      </c>
      <c r="P342">
        <v>5.37</v>
      </c>
      <c r="Q342">
        <v>3.01</v>
      </c>
      <c r="R342">
        <v>4.12</v>
      </c>
      <c r="S342">
        <v>8.59</v>
      </c>
      <c r="T342">
        <v>7.25</v>
      </c>
      <c r="U342">
        <v>11.61</v>
      </c>
      <c r="V342">
        <v>5.61</v>
      </c>
      <c r="W342">
        <v>-0.96</v>
      </c>
      <c r="X342">
        <v>-1.61</v>
      </c>
      <c r="Y342">
        <v>2.59</v>
      </c>
      <c r="Z342">
        <v>0.65</v>
      </c>
      <c r="AA342">
        <v>1.34</v>
      </c>
      <c r="AB342">
        <v>5.09</v>
      </c>
      <c r="AC342">
        <v>4.7444666596513363</v>
      </c>
      <c r="AD342">
        <v>-0.16347422180633675</v>
      </c>
      <c r="AE342">
        <v>4.0830064976877578</v>
      </c>
      <c r="AF342">
        <v>-0.36012238830841481</v>
      </c>
      <c r="AG342">
        <v>9.5467091607082111E-2</v>
      </c>
      <c r="AH342">
        <v>-1.348037891962528</v>
      </c>
      <c r="AI342">
        <v>-2.7300471753157085</v>
      </c>
      <c r="AJ342">
        <v>-0.48154093097914075</v>
      </c>
      <c r="AK342">
        <v>0.18867924528302993</v>
      </c>
      <c r="AL342">
        <v>24.308292134201654</v>
      </c>
      <c r="AM342">
        <v>10.233076136605915</v>
      </c>
      <c r="AN342">
        <v>5.5</v>
      </c>
      <c r="AO342">
        <v>8.31</v>
      </c>
    </row>
    <row r="343" spans="1:41" x14ac:dyDescent="0.3">
      <c r="A343" s="33">
        <v>27545</v>
      </c>
      <c r="B343">
        <v>5.5140000000000002</v>
      </c>
      <c r="C343">
        <v>0.43543708939532966</v>
      </c>
      <c r="D343">
        <v>1.2460658888609</v>
      </c>
      <c r="E343">
        <v>1.9517429191755</v>
      </c>
      <c r="F343">
        <v>2.7268475498756</v>
      </c>
      <c r="G343">
        <v>1.4265403365944</v>
      </c>
      <c r="H343">
        <v>0.60451976540431995</v>
      </c>
      <c r="I343">
        <v>3.3398549837037002</v>
      </c>
      <c r="J343">
        <v>3.0379801732581</v>
      </c>
      <c r="K343">
        <v>8.06</v>
      </c>
      <c r="L343">
        <v>5.34</v>
      </c>
      <c r="M343">
        <v>5.44</v>
      </c>
      <c r="N343">
        <v>3.88</v>
      </c>
      <c r="O343">
        <v>6.6549999999999994</v>
      </c>
      <c r="P343">
        <v>5.12</v>
      </c>
      <c r="Q343">
        <v>5.22</v>
      </c>
      <c r="R343">
        <v>2.57</v>
      </c>
      <c r="S343">
        <v>3.04</v>
      </c>
      <c r="T343">
        <v>12.35</v>
      </c>
      <c r="U343">
        <v>2.1</v>
      </c>
      <c r="V343">
        <v>6.06</v>
      </c>
      <c r="W343">
        <v>3.52</v>
      </c>
      <c r="X343">
        <v>8.52</v>
      </c>
      <c r="Y343">
        <v>4</v>
      </c>
      <c r="Z343">
        <v>6.52</v>
      </c>
      <c r="AA343">
        <v>6.4</v>
      </c>
      <c r="AB343">
        <v>5.0999999999999996</v>
      </c>
      <c r="AC343">
        <v>-0.73740188067618062</v>
      </c>
      <c r="AD343">
        <v>2.1293975051004832</v>
      </c>
      <c r="AE343">
        <v>2.4521245184331075</v>
      </c>
      <c r="AF343">
        <v>2.2393249636907697</v>
      </c>
      <c r="AG343">
        <v>2.0993208673570019</v>
      </c>
      <c r="AH343">
        <v>1.4573365012974682</v>
      </c>
      <c r="AI343">
        <v>-1.6712690205901715</v>
      </c>
      <c r="AJ343">
        <v>0.56451612903225534</v>
      </c>
      <c r="AK343">
        <v>0.7532956685499137</v>
      </c>
      <c r="AL343">
        <v>25.508844604093635</v>
      </c>
      <c r="AM343">
        <v>10.818139119335809</v>
      </c>
      <c r="AN343">
        <v>5.2</v>
      </c>
      <c r="AO343">
        <v>8.0399999999999991</v>
      </c>
    </row>
    <row r="344" spans="1:41" x14ac:dyDescent="0.3">
      <c r="A344" s="33">
        <v>27575</v>
      </c>
      <c r="B344">
        <v>5.1472999999999995</v>
      </c>
      <c r="C344">
        <v>0.40551812066458304</v>
      </c>
      <c r="D344">
        <v>-0.11826149110197</v>
      </c>
      <c r="E344">
        <v>-2.1997441645483999E-2</v>
      </c>
      <c r="F344">
        <v>1.7000135307201E-2</v>
      </c>
      <c r="G344">
        <v>0.48034348584463993</v>
      </c>
      <c r="H344">
        <v>0.15469432029553001</v>
      </c>
      <c r="I344">
        <v>2.9559634138955002</v>
      </c>
      <c r="J344">
        <v>2.3354738994548998</v>
      </c>
      <c r="K344">
        <v>6.98</v>
      </c>
      <c r="L344">
        <v>4.63</v>
      </c>
      <c r="M344">
        <v>3.79</v>
      </c>
      <c r="N344">
        <v>6.62</v>
      </c>
      <c r="O344">
        <v>4.9950000000000001</v>
      </c>
      <c r="P344">
        <v>5.6849999999999996</v>
      </c>
      <c r="Q344">
        <v>5.25</v>
      </c>
      <c r="R344">
        <v>10.23</v>
      </c>
      <c r="S344">
        <v>3.72</v>
      </c>
      <c r="T344">
        <v>6.25</v>
      </c>
      <c r="U344">
        <v>3.43</v>
      </c>
      <c r="V344">
        <v>2.0499999999999998</v>
      </c>
      <c r="W344">
        <v>4.04</v>
      </c>
      <c r="X344">
        <v>10.71</v>
      </c>
      <c r="Y344">
        <v>7.45</v>
      </c>
      <c r="Z344">
        <v>0.95</v>
      </c>
      <c r="AA344">
        <v>6.35</v>
      </c>
      <c r="AB344">
        <v>5.61</v>
      </c>
      <c r="AC344">
        <v>-3.8770098578339796</v>
      </c>
      <c r="AD344">
        <v>3.983502814030726</v>
      </c>
      <c r="AE344">
        <v>1.4574698762111371</v>
      </c>
      <c r="AF344">
        <v>-0.1008304472803534</v>
      </c>
      <c r="AG344">
        <v>-0.69753960143041915</v>
      </c>
      <c r="AH344">
        <v>3.1091493816235438</v>
      </c>
      <c r="AI344">
        <v>2.0324972697780774</v>
      </c>
      <c r="AJ344">
        <v>8.0192461908579205E-2</v>
      </c>
      <c r="AK344">
        <v>0.93457943925232545</v>
      </c>
      <c r="AL344">
        <v>26.640258690648309</v>
      </c>
      <c r="AM344">
        <v>11.011354609247663</v>
      </c>
      <c r="AN344">
        <v>5.86</v>
      </c>
      <c r="AO344">
        <v>7.96</v>
      </c>
    </row>
    <row r="345" spans="1:41" x14ac:dyDescent="0.3">
      <c r="A345" s="33">
        <v>27606</v>
      </c>
      <c r="B345">
        <v>-6.0385</v>
      </c>
      <c r="C345">
        <v>0.47200715543025407</v>
      </c>
      <c r="D345">
        <v>0.28881264428103998</v>
      </c>
      <c r="E345">
        <v>-0.20341281500735001</v>
      </c>
      <c r="F345">
        <v>-0.21123422503443998</v>
      </c>
      <c r="G345">
        <v>-0.47404123491080008</v>
      </c>
      <c r="H345">
        <v>-0.18795173548304001</v>
      </c>
      <c r="I345">
        <v>0.23239395187387002</v>
      </c>
      <c r="J345">
        <v>-0.91487456394765998</v>
      </c>
      <c r="K345">
        <v>-0.5</v>
      </c>
      <c r="L345">
        <v>-6.72</v>
      </c>
      <c r="M345">
        <v>-7.87</v>
      </c>
      <c r="N345">
        <v>-3.84</v>
      </c>
      <c r="O345">
        <v>-8.375</v>
      </c>
      <c r="P345">
        <v>-4.9350000000000005</v>
      </c>
      <c r="Q345">
        <v>-5.38</v>
      </c>
      <c r="R345">
        <v>-2.0299999999999998</v>
      </c>
      <c r="S345">
        <v>-6.07</v>
      </c>
      <c r="T345">
        <v>-4.24</v>
      </c>
      <c r="U345">
        <v>-5.58</v>
      </c>
      <c r="V345">
        <v>-9.4600000000000009</v>
      </c>
      <c r="W345">
        <v>-4.21</v>
      </c>
      <c r="X345">
        <v>-4.78</v>
      </c>
      <c r="Y345">
        <v>-7.46</v>
      </c>
      <c r="Z345">
        <v>-12.03</v>
      </c>
      <c r="AA345">
        <v>-7.33</v>
      </c>
      <c r="AB345">
        <v>-5.0199999999999996</v>
      </c>
      <c r="AC345">
        <v>-4.1035792251914449</v>
      </c>
      <c r="AD345">
        <v>0.80247548090044418</v>
      </c>
      <c r="AE345">
        <v>-5.1942430472892482</v>
      </c>
      <c r="AF345">
        <v>-2.7294552973509245</v>
      </c>
      <c r="AG345">
        <v>-3.5438575041930487</v>
      </c>
      <c r="AH345">
        <v>-0.14548423223050833</v>
      </c>
      <c r="AI345">
        <v>10.410036152341352</v>
      </c>
      <c r="AJ345">
        <v>8.0128205128193741E-2</v>
      </c>
      <c r="AK345">
        <v>0.37037037037037646</v>
      </c>
      <c r="AL345">
        <v>24.765564202464226</v>
      </c>
      <c r="AM345">
        <v>10.902767048238575</v>
      </c>
      <c r="AN345">
        <v>6.25</v>
      </c>
      <c r="AO345">
        <v>8.1999999999999993</v>
      </c>
    </row>
    <row r="346" spans="1:41" x14ac:dyDescent="0.3">
      <c r="A346" s="33">
        <v>27637</v>
      </c>
      <c r="B346">
        <v>-2.3557999999999999</v>
      </c>
      <c r="C346">
        <v>0.50374382109699134</v>
      </c>
      <c r="D346">
        <v>0.48999467909559002</v>
      </c>
      <c r="E346">
        <v>0.68453636790415995</v>
      </c>
      <c r="F346">
        <v>0.16993972098589999</v>
      </c>
      <c r="G346">
        <v>0.46824896354633</v>
      </c>
      <c r="H346">
        <v>-0.63651041647246998</v>
      </c>
      <c r="I346">
        <v>-1.7667948228803001</v>
      </c>
      <c r="J346">
        <v>-0.53348980569102</v>
      </c>
      <c r="K346">
        <v>-5.92</v>
      </c>
      <c r="L346">
        <v>-1.72</v>
      </c>
      <c r="M346">
        <v>-2.2999999999999998</v>
      </c>
      <c r="N346">
        <v>-5.12</v>
      </c>
      <c r="O346">
        <v>-3.6149999999999998</v>
      </c>
      <c r="P346">
        <v>-2.77</v>
      </c>
      <c r="Q346">
        <v>-3.14</v>
      </c>
      <c r="R346">
        <v>-3.47</v>
      </c>
      <c r="S346">
        <v>-0.9</v>
      </c>
      <c r="T346">
        <v>-0.89</v>
      </c>
      <c r="U346">
        <v>-0.72</v>
      </c>
      <c r="V346">
        <v>-2.86</v>
      </c>
      <c r="W346">
        <v>-3.56</v>
      </c>
      <c r="X346">
        <v>-1.24</v>
      </c>
      <c r="Y346">
        <v>-0.39</v>
      </c>
      <c r="Z346">
        <v>-3.32</v>
      </c>
      <c r="AA346">
        <v>-6.14</v>
      </c>
      <c r="AB346">
        <v>-4.24</v>
      </c>
      <c r="AC346">
        <v>-0.13322109578012276</v>
      </c>
      <c r="AD346">
        <v>-3.2300600229965171</v>
      </c>
      <c r="AE346">
        <v>-1.5066773199406414</v>
      </c>
      <c r="AF346">
        <v>-0.39644916546196507</v>
      </c>
      <c r="AG346">
        <v>-0.84299930953003477</v>
      </c>
      <c r="AH346">
        <v>-0.60270009643200728</v>
      </c>
      <c r="AI346">
        <v>5.7742007005413543</v>
      </c>
      <c r="AJ346">
        <v>0.16012810248198228</v>
      </c>
      <c r="AK346">
        <v>0.73800738007379074</v>
      </c>
      <c r="AL346">
        <v>24.383990911525341</v>
      </c>
      <c r="AM346">
        <v>10.089769593328013</v>
      </c>
      <c r="AN346">
        <v>6.36</v>
      </c>
      <c r="AO346">
        <v>8.2200000000000006</v>
      </c>
    </row>
    <row r="347" spans="1:41" x14ac:dyDescent="0.3">
      <c r="A347" s="33">
        <v>27667</v>
      </c>
      <c r="B347">
        <v>-3.8010000000000002</v>
      </c>
      <c r="C347">
        <v>0.4985803211449813</v>
      </c>
      <c r="D347">
        <v>0.45237966455064998</v>
      </c>
      <c r="E347">
        <v>0.16132783233150999</v>
      </c>
      <c r="F347">
        <v>0.18159727212155</v>
      </c>
      <c r="G347">
        <v>-0.57510723778577</v>
      </c>
      <c r="H347">
        <v>-2.7259695129731001</v>
      </c>
      <c r="I347">
        <v>-2.2855606345792001</v>
      </c>
      <c r="J347">
        <v>-1.1554265720989001</v>
      </c>
      <c r="K347">
        <v>-3.46</v>
      </c>
      <c r="L347">
        <v>-3.66</v>
      </c>
      <c r="M347">
        <v>-4.63</v>
      </c>
      <c r="N347">
        <v>-4.43</v>
      </c>
      <c r="O347">
        <v>-5.1550000000000002</v>
      </c>
      <c r="P347">
        <v>-3.2450000000000001</v>
      </c>
      <c r="Q347">
        <v>-2.44</v>
      </c>
      <c r="R347">
        <v>-2.46</v>
      </c>
      <c r="S347">
        <v>-5.18</v>
      </c>
      <c r="T347">
        <v>-1.1599999999999999</v>
      </c>
      <c r="U347">
        <v>-7.09</v>
      </c>
      <c r="V347">
        <v>-0.8</v>
      </c>
      <c r="W347">
        <v>-1.26</v>
      </c>
      <c r="X347">
        <v>-0.99</v>
      </c>
      <c r="Y347">
        <v>-3.49</v>
      </c>
      <c r="Z347">
        <v>-6.53</v>
      </c>
      <c r="AA347">
        <v>-7.51</v>
      </c>
      <c r="AB347">
        <v>-5.19</v>
      </c>
      <c r="AC347">
        <v>-4.5318947761905033</v>
      </c>
      <c r="AD347">
        <v>3.7048745480641632</v>
      </c>
      <c r="AE347">
        <v>-3.7808552555336661</v>
      </c>
      <c r="AF347">
        <v>-1.1401087480783278</v>
      </c>
      <c r="AG347">
        <v>-1.1757762395644744</v>
      </c>
      <c r="AH347">
        <v>0.13814339495301642</v>
      </c>
      <c r="AI347">
        <v>-1.050755138786319</v>
      </c>
      <c r="AJ347">
        <v>0.63948840927259276</v>
      </c>
      <c r="AK347">
        <v>0.5494505494505475</v>
      </c>
      <c r="AL347">
        <v>23.173569814890566</v>
      </c>
      <c r="AM347">
        <v>9.9189053565594154</v>
      </c>
      <c r="AN347">
        <v>6.58</v>
      </c>
      <c r="AO347">
        <v>8.48</v>
      </c>
    </row>
    <row r="348" spans="1:41" x14ac:dyDescent="0.3">
      <c r="A348" s="33">
        <v>27698</v>
      </c>
      <c r="B348">
        <v>5.5857000000000001</v>
      </c>
      <c r="C348">
        <v>0.52573007467671129</v>
      </c>
      <c r="D348">
        <v>2.0319557742871002</v>
      </c>
      <c r="E348">
        <v>2.5318052641364002</v>
      </c>
      <c r="F348">
        <v>3.1871886492266999</v>
      </c>
      <c r="G348">
        <v>4.1170679010236002</v>
      </c>
      <c r="H348">
        <v>1.7217699934416</v>
      </c>
      <c r="I348">
        <v>4.2499847122852001</v>
      </c>
      <c r="J348">
        <v>5.3720142137830003</v>
      </c>
      <c r="K348">
        <v>1.38</v>
      </c>
      <c r="L348">
        <v>6.47</v>
      </c>
      <c r="M348">
        <v>6.81</v>
      </c>
      <c r="N348">
        <v>3.43</v>
      </c>
      <c r="O348">
        <v>5.4350000000000005</v>
      </c>
      <c r="P348">
        <v>4.5600000000000005</v>
      </c>
      <c r="Q348">
        <v>10.59</v>
      </c>
      <c r="R348">
        <v>8.82</v>
      </c>
      <c r="S348">
        <v>4.83</v>
      </c>
      <c r="T348">
        <v>-1.33</v>
      </c>
      <c r="U348">
        <v>7.51</v>
      </c>
      <c r="V348">
        <v>8.5</v>
      </c>
      <c r="W348">
        <v>6.82</v>
      </c>
      <c r="X348">
        <v>6.58</v>
      </c>
      <c r="Y348">
        <v>9.92</v>
      </c>
      <c r="Z348">
        <v>10.68</v>
      </c>
      <c r="AA348">
        <v>5.03</v>
      </c>
      <c r="AB348">
        <v>2.91</v>
      </c>
      <c r="AC348">
        <v>8.6410748560460604</v>
      </c>
      <c r="AD348">
        <v>-2.9828206628568221</v>
      </c>
      <c r="AE348">
        <v>6.5731233627412511</v>
      </c>
      <c r="AF348">
        <v>3.4000530277608521</v>
      </c>
      <c r="AG348">
        <v>2.7909925629443944</v>
      </c>
      <c r="AH348">
        <v>2.8222409435551654</v>
      </c>
      <c r="AI348">
        <v>-5.9866537254533387</v>
      </c>
      <c r="AJ348">
        <v>4.8451151707704421</v>
      </c>
      <c r="AK348">
        <v>0.72859744990891873</v>
      </c>
      <c r="AL348">
        <v>24.279108341784973</v>
      </c>
      <c r="AM348">
        <v>10.32759977750111</v>
      </c>
      <c r="AN348">
        <v>5.51</v>
      </c>
      <c r="AO348">
        <v>7.91</v>
      </c>
    </row>
    <row r="349" spans="1:41" x14ac:dyDescent="0.3">
      <c r="A349" s="33">
        <v>27728</v>
      </c>
      <c r="B349">
        <v>3.1221999999999999</v>
      </c>
      <c r="C349">
        <v>0.44396553651748771</v>
      </c>
      <c r="D349">
        <v>0.34195952737240998</v>
      </c>
      <c r="E349">
        <v>0.14792967835703</v>
      </c>
      <c r="F349">
        <v>-0.18818942145292</v>
      </c>
      <c r="G349">
        <v>-0.82217778609587999</v>
      </c>
      <c r="H349">
        <v>1.1510469407182</v>
      </c>
      <c r="I349">
        <v>-9.6785546691690996E-2</v>
      </c>
      <c r="J349">
        <v>-1.3718861458192999</v>
      </c>
      <c r="K349">
        <v>1.91</v>
      </c>
      <c r="L349">
        <v>3</v>
      </c>
      <c r="M349">
        <v>3.14</v>
      </c>
      <c r="N349">
        <v>4.17</v>
      </c>
      <c r="O349">
        <v>4.4749999999999996</v>
      </c>
      <c r="P349">
        <v>2.19</v>
      </c>
      <c r="Q349">
        <v>4.09</v>
      </c>
      <c r="R349">
        <v>3.35</v>
      </c>
      <c r="S349">
        <v>3.06</v>
      </c>
      <c r="T349">
        <v>-1.64</v>
      </c>
      <c r="U349">
        <v>2.98</v>
      </c>
      <c r="V349">
        <v>5.03</v>
      </c>
      <c r="W349">
        <v>4.26</v>
      </c>
      <c r="X349">
        <v>3.15</v>
      </c>
      <c r="Y349">
        <v>4.66</v>
      </c>
      <c r="Z349">
        <v>5.13</v>
      </c>
      <c r="AA349">
        <v>4.8499999999999996</v>
      </c>
      <c r="AB349">
        <v>2.4</v>
      </c>
      <c r="AC349">
        <v>2.3864881099607826</v>
      </c>
      <c r="AD349">
        <v>-2.3258501632429041</v>
      </c>
      <c r="AE349">
        <v>2.6332146691529612</v>
      </c>
      <c r="AF349">
        <v>-0.82291575475501588</v>
      </c>
      <c r="AG349">
        <v>-0.78467055053904611</v>
      </c>
      <c r="AH349">
        <v>0.85108562064728499</v>
      </c>
      <c r="AI349">
        <v>-1.834249420845957</v>
      </c>
      <c r="AJ349">
        <v>2.1969696969696972</v>
      </c>
      <c r="AK349">
        <v>0.54249547920435237</v>
      </c>
      <c r="AL349">
        <v>25.251001379389152</v>
      </c>
      <c r="AM349">
        <v>10.435859457947895</v>
      </c>
      <c r="AN349">
        <v>5.54</v>
      </c>
      <c r="AO349">
        <v>8.14</v>
      </c>
    </row>
    <row r="350" spans="1:41" x14ac:dyDescent="0.3">
      <c r="A350" s="33">
        <v>27759</v>
      </c>
      <c r="B350">
        <v>-1.0998000000000001</v>
      </c>
      <c r="C350">
        <v>0.43290998056757513</v>
      </c>
      <c r="D350">
        <v>1.1101712142375</v>
      </c>
      <c r="E350">
        <v>1.5282797943288</v>
      </c>
      <c r="F350">
        <v>2.4073301660614002</v>
      </c>
      <c r="G350">
        <v>2.8625445378965999</v>
      </c>
      <c r="H350">
        <v>3.2763024194656003</v>
      </c>
      <c r="I350">
        <v>3.0283400809717</v>
      </c>
      <c r="J350">
        <v>4.1099794918140997</v>
      </c>
      <c r="K350">
        <v>-0.93</v>
      </c>
      <c r="L350">
        <v>-1.28</v>
      </c>
      <c r="M350">
        <v>-2.5099999999999998</v>
      </c>
      <c r="N350">
        <v>0.54</v>
      </c>
      <c r="O350">
        <v>-1.8900000000000001</v>
      </c>
      <c r="P350">
        <v>-0.81500000000000006</v>
      </c>
      <c r="Q350">
        <v>-1.51</v>
      </c>
      <c r="R350">
        <v>-0.44</v>
      </c>
      <c r="S350">
        <v>-1.07</v>
      </c>
      <c r="T350">
        <v>0.09</v>
      </c>
      <c r="U350">
        <v>-1.92</v>
      </c>
      <c r="V350">
        <v>-1.2</v>
      </c>
      <c r="W350">
        <v>-0.11</v>
      </c>
      <c r="X350">
        <v>1.34</v>
      </c>
      <c r="Y350">
        <v>-3.04</v>
      </c>
      <c r="Z350">
        <v>-6.36</v>
      </c>
      <c r="AA350">
        <v>-0.43</v>
      </c>
      <c r="AB350">
        <v>-0.11</v>
      </c>
      <c r="AC350">
        <v>2.163139658480695</v>
      </c>
      <c r="AD350">
        <v>-0.92476187658995235</v>
      </c>
      <c r="AE350">
        <v>0.1431481583438865</v>
      </c>
      <c r="AF350">
        <v>1.8957561364417064</v>
      </c>
      <c r="AG350">
        <v>1.20242090562106</v>
      </c>
      <c r="AH350">
        <v>0.8824933229072407</v>
      </c>
      <c r="AI350">
        <v>-0.29752131725403475</v>
      </c>
      <c r="AJ350">
        <v>-0.88954781319496856</v>
      </c>
      <c r="AK350">
        <v>0.3597122302158251</v>
      </c>
      <c r="AL350">
        <v>24.820510387669792</v>
      </c>
      <c r="AM350">
        <v>10.250368416256833</v>
      </c>
      <c r="AN350">
        <v>5.2</v>
      </c>
      <c r="AO350">
        <v>7.76</v>
      </c>
    </row>
    <row r="351" spans="1:41" x14ac:dyDescent="0.3">
      <c r="A351" s="33">
        <v>27790</v>
      </c>
      <c r="B351">
        <v>12.601200000000002</v>
      </c>
      <c r="C351">
        <v>0.43193272161705654</v>
      </c>
      <c r="D351">
        <v>1.1287500809952999</v>
      </c>
      <c r="E351">
        <v>0.9635071660845399</v>
      </c>
      <c r="F351">
        <v>0.52518295307789997</v>
      </c>
      <c r="G351">
        <v>0.29926009708279999</v>
      </c>
      <c r="H351">
        <v>3.5313513800988994</v>
      </c>
      <c r="I351">
        <v>1.7866499004506</v>
      </c>
      <c r="J351">
        <v>1.2079568901621001</v>
      </c>
      <c r="K351">
        <v>19.440000000000001</v>
      </c>
      <c r="L351">
        <v>11.37</v>
      </c>
      <c r="M351">
        <v>11.46</v>
      </c>
      <c r="N351">
        <v>22.67</v>
      </c>
      <c r="O351">
        <v>9.870000000000001</v>
      </c>
      <c r="P351">
        <v>16.435000000000002</v>
      </c>
      <c r="Q351">
        <v>10.92</v>
      </c>
      <c r="R351">
        <v>15.62</v>
      </c>
      <c r="S351">
        <v>17.28</v>
      </c>
      <c r="T351">
        <v>8.4600000000000009</v>
      </c>
      <c r="U351">
        <v>16.059999999999999</v>
      </c>
      <c r="V351">
        <v>18.149999999999999</v>
      </c>
      <c r="W351">
        <v>9.49</v>
      </c>
      <c r="X351">
        <v>8.3000000000000007</v>
      </c>
      <c r="Y351">
        <v>8.98</v>
      </c>
      <c r="Z351">
        <v>7.73</v>
      </c>
      <c r="AA351">
        <v>12.21</v>
      </c>
      <c r="AB351">
        <v>13.66</v>
      </c>
      <c r="AC351">
        <v>5.2960490757755885</v>
      </c>
      <c r="AD351">
        <v>12.824924332050758</v>
      </c>
      <c r="AE351">
        <v>9.1758755291659888</v>
      </c>
      <c r="AF351">
        <v>1.7601405072839027</v>
      </c>
      <c r="AG351">
        <v>2.4524339541069695</v>
      </c>
      <c r="AH351">
        <v>4.6637809542983799</v>
      </c>
      <c r="AI351">
        <v>1.9710812850922022</v>
      </c>
      <c r="AJ351">
        <v>-0.82273747195212854</v>
      </c>
      <c r="AK351">
        <v>0.17921146953405742</v>
      </c>
      <c r="AL351">
        <v>27.826842622134304</v>
      </c>
      <c r="AM351">
        <v>11.185051362622147</v>
      </c>
      <c r="AN351">
        <v>4.7300000000000004</v>
      </c>
      <c r="AO351">
        <v>7.8</v>
      </c>
    </row>
    <row r="352" spans="1:41" x14ac:dyDescent="0.3">
      <c r="A352" s="33">
        <v>27819</v>
      </c>
      <c r="B352">
        <v>0.73099999999999998</v>
      </c>
      <c r="C352">
        <v>0.37748564637298809</v>
      </c>
      <c r="D352">
        <v>-7.0096265538107999E-3</v>
      </c>
      <c r="E352">
        <v>-6.8338019368942002E-2</v>
      </c>
      <c r="F352">
        <v>0.63765917588355003</v>
      </c>
      <c r="G352">
        <v>1.0501585809938001</v>
      </c>
      <c r="H352">
        <v>-3.0821390044689E-2</v>
      </c>
      <c r="I352">
        <v>1.0449374581768001</v>
      </c>
      <c r="J352">
        <v>0.24939630260085002</v>
      </c>
      <c r="K352">
        <v>11.4</v>
      </c>
      <c r="L352">
        <v>-1.1100000000000001</v>
      </c>
      <c r="M352">
        <v>-1.72</v>
      </c>
      <c r="N352">
        <v>10.44</v>
      </c>
      <c r="O352">
        <v>1.7050000000000001</v>
      </c>
      <c r="P352">
        <v>4.2699999999999996</v>
      </c>
      <c r="Q352">
        <v>-1.07</v>
      </c>
      <c r="R352">
        <v>3.88</v>
      </c>
      <c r="S352">
        <v>2.42</v>
      </c>
      <c r="T352">
        <v>-3.11</v>
      </c>
      <c r="U352">
        <v>0.28999999999999998</v>
      </c>
      <c r="V352">
        <v>1.08</v>
      </c>
      <c r="W352">
        <v>3.57</v>
      </c>
      <c r="X352">
        <v>-3.52</v>
      </c>
      <c r="Y352">
        <v>4.68</v>
      </c>
      <c r="Z352">
        <v>-6.53</v>
      </c>
      <c r="AA352">
        <v>1.91</v>
      </c>
      <c r="AB352">
        <v>4.24</v>
      </c>
      <c r="AC352">
        <v>-0.75390587404959852</v>
      </c>
      <c r="AD352">
        <v>-0.50610133273352176</v>
      </c>
      <c r="AE352">
        <v>-0.64457649310101228</v>
      </c>
      <c r="AF352">
        <v>0.2770175018230292</v>
      </c>
      <c r="AG352">
        <v>-6.0684320507209399E-3</v>
      </c>
      <c r="AH352">
        <v>1.8976080328546807</v>
      </c>
      <c r="AI352">
        <v>3.2117324678819559</v>
      </c>
      <c r="AJ352">
        <v>-7.541478129713397E-2</v>
      </c>
      <c r="AK352">
        <v>0.17889087656530744</v>
      </c>
      <c r="AL352">
        <v>27.874378881994357</v>
      </c>
      <c r="AM352">
        <v>11.586092994449686</v>
      </c>
      <c r="AN352">
        <v>5</v>
      </c>
      <c r="AO352">
        <v>7.77</v>
      </c>
    </row>
    <row r="353" spans="1:41" x14ac:dyDescent="0.3">
      <c r="A353" s="33">
        <v>27850</v>
      </c>
      <c r="B353">
        <v>2.6739999999999999</v>
      </c>
      <c r="C353">
        <v>0.38855712685352817</v>
      </c>
      <c r="D353">
        <v>0.69072252163485004</v>
      </c>
      <c r="E353">
        <v>0.68073268810975995</v>
      </c>
      <c r="F353">
        <v>0.91781522235148005</v>
      </c>
      <c r="G353">
        <v>1.2939412824875001</v>
      </c>
      <c r="H353">
        <v>0.39309388006782997</v>
      </c>
      <c r="I353">
        <v>1.334691798268</v>
      </c>
      <c r="J353">
        <v>2.2139735692097</v>
      </c>
      <c r="K353">
        <v>1.77</v>
      </c>
      <c r="L353">
        <v>3.17</v>
      </c>
      <c r="M353">
        <v>2.87</v>
      </c>
      <c r="N353">
        <v>2.78</v>
      </c>
      <c r="O353">
        <v>2.5350000000000001</v>
      </c>
      <c r="P353">
        <v>0.82499999999999996</v>
      </c>
      <c r="Q353">
        <v>0.73</v>
      </c>
      <c r="R353">
        <v>3.53</v>
      </c>
      <c r="S353">
        <v>2.27</v>
      </c>
      <c r="T353">
        <v>7.22</v>
      </c>
      <c r="U353">
        <v>-1.46</v>
      </c>
      <c r="V353">
        <v>3.05</v>
      </c>
      <c r="W353">
        <v>0.57999999999999996</v>
      </c>
      <c r="X353">
        <v>1.44</v>
      </c>
      <c r="Y353">
        <v>3.46</v>
      </c>
      <c r="Z353">
        <v>6.53</v>
      </c>
      <c r="AA353">
        <v>3.26</v>
      </c>
      <c r="AB353">
        <v>0.82</v>
      </c>
      <c r="AC353">
        <v>-1.6789500905094457</v>
      </c>
      <c r="AD353">
        <v>1.2803335317058018</v>
      </c>
      <c r="AE353">
        <v>1.2772427774961903</v>
      </c>
      <c r="AF353">
        <v>0.14615252664176293</v>
      </c>
      <c r="AG353">
        <v>-0.47535967745216956</v>
      </c>
      <c r="AH353">
        <v>1.4007135710645047</v>
      </c>
      <c r="AI353">
        <v>-1.6502987054056395</v>
      </c>
      <c r="AJ353">
        <v>0.15094339622641062</v>
      </c>
      <c r="AK353">
        <v>0.17857142857142794</v>
      </c>
      <c r="AL353">
        <v>28.371311863379674</v>
      </c>
      <c r="AM353">
        <v>11.631754403566509</v>
      </c>
      <c r="AN353">
        <v>4.97</v>
      </c>
      <c r="AO353">
        <v>7.66</v>
      </c>
    </row>
    <row r="354" spans="1:41" x14ac:dyDescent="0.3">
      <c r="A354" s="33">
        <v>27880</v>
      </c>
      <c r="B354">
        <v>-1.0402</v>
      </c>
      <c r="C354">
        <v>0.39708075379711882</v>
      </c>
      <c r="D354">
        <v>0.55248618784530001</v>
      </c>
      <c r="E354">
        <v>0.72098452856285999</v>
      </c>
      <c r="F354">
        <v>0.78499161116478011</v>
      </c>
      <c r="G354">
        <v>0.97144529509189015</v>
      </c>
      <c r="H354">
        <v>-0.26103646833013999</v>
      </c>
      <c r="I354">
        <v>0.14578725115624999</v>
      </c>
      <c r="J354">
        <v>-6.5675947150198005E-2</v>
      </c>
      <c r="K354">
        <v>-1.33</v>
      </c>
      <c r="L354">
        <v>-1.04</v>
      </c>
      <c r="M354">
        <v>-2.17</v>
      </c>
      <c r="N354">
        <v>-1.73</v>
      </c>
      <c r="O354">
        <v>-3.02</v>
      </c>
      <c r="P354">
        <v>-1.375</v>
      </c>
      <c r="Q354">
        <v>-1.67</v>
      </c>
      <c r="R354">
        <v>1.84</v>
      </c>
      <c r="S354">
        <v>-1.81</v>
      </c>
      <c r="T354">
        <v>2.15</v>
      </c>
      <c r="U354">
        <v>-0.49</v>
      </c>
      <c r="V354">
        <v>-3.47</v>
      </c>
      <c r="W354">
        <v>1.72</v>
      </c>
      <c r="X354">
        <v>0.63</v>
      </c>
      <c r="Y354">
        <v>-4.67</v>
      </c>
      <c r="Z354">
        <v>-4.3</v>
      </c>
      <c r="AA354">
        <v>-2.62</v>
      </c>
      <c r="AB354">
        <v>-0.57999999999999996</v>
      </c>
      <c r="AC354">
        <v>-0.44975441042062192</v>
      </c>
      <c r="AD354">
        <v>-2.687504923973838</v>
      </c>
      <c r="AE354">
        <v>-0.71314182764486977</v>
      </c>
      <c r="AF354">
        <v>0.15225011850692471</v>
      </c>
      <c r="AG354">
        <v>-5.7295795376444136E-2</v>
      </c>
      <c r="AH354">
        <v>1.5535697663594972</v>
      </c>
      <c r="AI354">
        <v>2.8768051527364502</v>
      </c>
      <c r="AJ354">
        <v>0.15071590052750938</v>
      </c>
      <c r="AK354">
        <v>0.53475935828877219</v>
      </c>
      <c r="AL354">
        <v>28.365914704367345</v>
      </c>
      <c r="AM354">
        <v>11.689164132206368</v>
      </c>
      <c r="AN354">
        <v>4.91</v>
      </c>
      <c r="AO354">
        <v>7.67</v>
      </c>
    </row>
    <row r="355" spans="1:41" x14ac:dyDescent="0.3">
      <c r="A355" s="33">
        <v>27911</v>
      </c>
      <c r="B355">
        <v>-0.93259999999999987</v>
      </c>
      <c r="C355">
        <v>0.39191437486099101</v>
      </c>
      <c r="D355">
        <v>-0.10500663721196</v>
      </c>
      <c r="E355">
        <v>-0.60154192453764999</v>
      </c>
      <c r="F355">
        <v>-0.9774095114937299</v>
      </c>
      <c r="G355">
        <v>-1.1182219118795</v>
      </c>
      <c r="H355">
        <v>-3.3328536255303999E-2</v>
      </c>
      <c r="I355">
        <v>-2.1161850177766999</v>
      </c>
      <c r="J355">
        <v>-1.2838827387331999</v>
      </c>
      <c r="K355">
        <v>-2.59</v>
      </c>
      <c r="L355">
        <v>-0.69</v>
      </c>
      <c r="M355">
        <v>-1.18</v>
      </c>
      <c r="N355">
        <v>-1.76</v>
      </c>
      <c r="O355">
        <v>-0.93</v>
      </c>
      <c r="P355">
        <v>-2.1949999999999998</v>
      </c>
      <c r="Q355">
        <v>-2.15</v>
      </c>
      <c r="R355">
        <v>-3.11</v>
      </c>
      <c r="S355">
        <v>-0.81</v>
      </c>
      <c r="T355">
        <v>5.51</v>
      </c>
      <c r="U355">
        <v>-2.14</v>
      </c>
      <c r="V355">
        <v>0.49</v>
      </c>
      <c r="W355">
        <v>-2.94</v>
      </c>
      <c r="X355">
        <v>-1.46</v>
      </c>
      <c r="Y355">
        <v>-5.77</v>
      </c>
      <c r="Z355">
        <v>-2.81</v>
      </c>
      <c r="AA355">
        <v>-2.17</v>
      </c>
      <c r="AB355">
        <v>-1.31</v>
      </c>
      <c r="AC355">
        <v>-2.6994894285959692</v>
      </c>
      <c r="AD355">
        <v>1.1981986540505085</v>
      </c>
      <c r="AE355">
        <v>-1.4718112855666821</v>
      </c>
      <c r="AF355">
        <v>-1.4440676079565895</v>
      </c>
      <c r="AG355">
        <v>-1.5006331630047165</v>
      </c>
      <c r="AH355">
        <v>-0.47204832308270772</v>
      </c>
      <c r="AI355">
        <v>4.7246415269562636</v>
      </c>
      <c r="AJ355">
        <v>-0.52671181339352113</v>
      </c>
      <c r="AK355">
        <v>0.53191489361703592</v>
      </c>
      <c r="AL355">
        <v>27.018378670930712</v>
      </c>
      <c r="AM355">
        <v>11.532053585609424</v>
      </c>
      <c r="AN355">
        <v>5.49</v>
      </c>
      <c r="AO355">
        <v>7.96</v>
      </c>
    </row>
    <row r="356" spans="1:41" x14ac:dyDescent="0.3">
      <c r="A356" s="33">
        <v>27941</v>
      </c>
      <c r="B356">
        <v>4.4520999999999997</v>
      </c>
      <c r="C356">
        <v>0.42259057119273802</v>
      </c>
      <c r="D356">
        <v>0.91162871848553995</v>
      </c>
      <c r="E356">
        <v>1.3771210633293001</v>
      </c>
      <c r="F356">
        <v>1.0035362706680999</v>
      </c>
      <c r="G356">
        <v>1.4309887679372999</v>
      </c>
      <c r="H356">
        <v>1.4614191481020999</v>
      </c>
      <c r="I356">
        <v>2.1498900966546999</v>
      </c>
      <c r="J356">
        <v>1.9680833193348</v>
      </c>
      <c r="K356">
        <v>2.4</v>
      </c>
      <c r="L356">
        <v>4.4000000000000004</v>
      </c>
      <c r="M356">
        <v>4.2699999999999996</v>
      </c>
      <c r="N356">
        <v>4.13</v>
      </c>
      <c r="O356">
        <v>5.99</v>
      </c>
      <c r="P356">
        <v>4.1449999999999996</v>
      </c>
      <c r="Q356">
        <v>3.62</v>
      </c>
      <c r="R356">
        <v>4.22</v>
      </c>
      <c r="S356">
        <v>4.43</v>
      </c>
      <c r="T356">
        <v>5.09</v>
      </c>
      <c r="U356">
        <v>2.0699999999999998</v>
      </c>
      <c r="V356">
        <v>8.2200000000000006</v>
      </c>
      <c r="W356">
        <v>3.58</v>
      </c>
      <c r="X356">
        <v>4.25</v>
      </c>
      <c r="Y356">
        <v>1.52</v>
      </c>
      <c r="Z356">
        <v>3.67</v>
      </c>
      <c r="AA356">
        <v>6.47</v>
      </c>
      <c r="AB356">
        <v>4.46</v>
      </c>
      <c r="AC356">
        <v>1.6835016835016869</v>
      </c>
      <c r="AD356">
        <v>3.9127057937246024</v>
      </c>
      <c r="AE356">
        <v>3.2024555569766022</v>
      </c>
      <c r="AF356">
        <v>1.3615790722136367</v>
      </c>
      <c r="AG356">
        <v>1.3669334941877054</v>
      </c>
      <c r="AH356">
        <v>1.5260075149193364</v>
      </c>
      <c r="AI356">
        <v>5.5998832737715443</v>
      </c>
      <c r="AJ356">
        <v>1.134644478063529</v>
      </c>
      <c r="AK356">
        <v>0.52910052910053462</v>
      </c>
      <c r="AL356">
        <v>28.112596997453025</v>
      </c>
      <c r="AM356">
        <v>11.543841631417104</v>
      </c>
      <c r="AN356">
        <v>5.37</v>
      </c>
      <c r="AO356">
        <v>7.86</v>
      </c>
    </row>
    <row r="357" spans="1:41" x14ac:dyDescent="0.3">
      <c r="A357" s="33">
        <v>27972</v>
      </c>
      <c r="B357">
        <v>-0.61360000000000003</v>
      </c>
      <c r="C357">
        <v>0.4423228427075987</v>
      </c>
      <c r="D357">
        <v>0.8933457280932301</v>
      </c>
      <c r="E357">
        <v>0.96868664113538006</v>
      </c>
      <c r="F357">
        <v>0.56775170325511004</v>
      </c>
      <c r="G357">
        <v>0.86959948507099005</v>
      </c>
      <c r="H357">
        <v>0.60410170949361996</v>
      </c>
      <c r="I357">
        <v>0.89019896831246015</v>
      </c>
      <c r="J357">
        <v>0.65237160140755002</v>
      </c>
      <c r="K357">
        <v>0.14000000000000001</v>
      </c>
      <c r="L357">
        <v>-0.83</v>
      </c>
      <c r="M357">
        <v>-1.61</v>
      </c>
      <c r="N357">
        <v>1.5</v>
      </c>
      <c r="O357">
        <v>-0.75</v>
      </c>
      <c r="P357">
        <v>-1.4249999999999998</v>
      </c>
      <c r="Q357">
        <v>1.48</v>
      </c>
      <c r="R357">
        <v>-1.06</v>
      </c>
      <c r="S357">
        <v>-2.02</v>
      </c>
      <c r="T357">
        <v>-0.62</v>
      </c>
      <c r="U357">
        <v>-1.43</v>
      </c>
      <c r="V357">
        <v>-2.23</v>
      </c>
      <c r="W357">
        <v>1.25</v>
      </c>
      <c r="X357">
        <v>2.82</v>
      </c>
      <c r="Y357">
        <v>-2.33</v>
      </c>
      <c r="Z357">
        <v>-0.38</v>
      </c>
      <c r="AA357">
        <v>1.17</v>
      </c>
      <c r="AB357">
        <v>-1.32</v>
      </c>
      <c r="AC357">
        <v>-1.1656163212988679</v>
      </c>
      <c r="AD357">
        <v>-1.9352976085457274</v>
      </c>
      <c r="AE357">
        <v>-0.87986715245247371</v>
      </c>
      <c r="AF357">
        <v>0.30366317209937765</v>
      </c>
      <c r="AG357">
        <v>0.12582812653134656</v>
      </c>
      <c r="AH357">
        <v>2.5752669152130148</v>
      </c>
      <c r="AI357">
        <v>-4.3317589928647982</v>
      </c>
      <c r="AJ357">
        <v>-0.59835452505609954</v>
      </c>
      <c r="AK357">
        <v>0.52631578947368585</v>
      </c>
      <c r="AL357">
        <v>28.165703814870394</v>
      </c>
      <c r="AM357">
        <v>11.757490488689911</v>
      </c>
      <c r="AN357">
        <v>5.17</v>
      </c>
      <c r="AO357">
        <v>7.86</v>
      </c>
    </row>
    <row r="358" spans="1:41" x14ac:dyDescent="0.3">
      <c r="A358" s="33">
        <v>28003</v>
      </c>
      <c r="B358">
        <v>-0.13979999999999998</v>
      </c>
      <c r="C358">
        <v>0.42435104653826272</v>
      </c>
      <c r="D358">
        <v>0.79822844783191005</v>
      </c>
      <c r="E358">
        <v>1.0871505345051999</v>
      </c>
      <c r="F358">
        <v>1.5825015596764</v>
      </c>
      <c r="G358">
        <v>1.7889507498526001</v>
      </c>
      <c r="H358">
        <v>0.91657947864017997</v>
      </c>
      <c r="I358">
        <v>1.1248429602361001</v>
      </c>
      <c r="J358">
        <v>2.1369088147488999</v>
      </c>
      <c r="K358">
        <v>-1.52</v>
      </c>
      <c r="L358">
        <v>0.28999999999999998</v>
      </c>
      <c r="M358">
        <v>-0.66</v>
      </c>
      <c r="N358">
        <v>-0.89</v>
      </c>
      <c r="O358">
        <v>-0.30499999999999999</v>
      </c>
      <c r="P358">
        <v>-2.3150000000000004</v>
      </c>
      <c r="Q358">
        <v>-0.31</v>
      </c>
      <c r="R358">
        <v>-1.44</v>
      </c>
      <c r="S358">
        <v>-1.38</v>
      </c>
      <c r="T358">
        <v>-0.86</v>
      </c>
      <c r="U358">
        <v>-2.35</v>
      </c>
      <c r="V358">
        <v>-0.84</v>
      </c>
      <c r="W358">
        <v>4.74</v>
      </c>
      <c r="X358">
        <v>2.96</v>
      </c>
      <c r="Y358">
        <v>2.89</v>
      </c>
      <c r="Z358">
        <v>2.17</v>
      </c>
      <c r="AA358">
        <v>-0.14000000000000001</v>
      </c>
      <c r="AB358">
        <v>-2.19</v>
      </c>
      <c r="AC358">
        <v>6.7546573362342599E-2</v>
      </c>
      <c r="AD358">
        <v>4.9721624326948266E-2</v>
      </c>
      <c r="AE358">
        <v>-0.12752550510102267</v>
      </c>
      <c r="AF358">
        <v>1.2402794294941399</v>
      </c>
      <c r="AG358">
        <v>0.83377952244436671</v>
      </c>
      <c r="AH358">
        <v>2.0374955783516002</v>
      </c>
      <c r="AI358">
        <v>-1.2583397670429375</v>
      </c>
      <c r="AJ358">
        <v>0.75244544770505239</v>
      </c>
      <c r="AK358">
        <v>0.52356020942410098</v>
      </c>
      <c r="AL358">
        <v>26.966350109702962</v>
      </c>
      <c r="AM358">
        <v>11.597986002509252</v>
      </c>
      <c r="AN358">
        <v>5.09</v>
      </c>
      <c r="AO358">
        <v>7.66</v>
      </c>
    </row>
    <row r="359" spans="1:41" x14ac:dyDescent="0.3">
      <c r="A359" s="33">
        <v>28033</v>
      </c>
      <c r="B359">
        <v>2.4512999999999998</v>
      </c>
      <c r="C359">
        <v>0.39782890188653219</v>
      </c>
      <c r="D359">
        <v>0.64780302920430999</v>
      </c>
      <c r="E359">
        <v>1.0165125085355999</v>
      </c>
      <c r="F359">
        <v>1.3243567038233</v>
      </c>
      <c r="G359">
        <v>1.1746156878203</v>
      </c>
      <c r="H359">
        <v>2.1487084385905999</v>
      </c>
      <c r="I359">
        <v>2.1350976539927999</v>
      </c>
      <c r="J359">
        <v>1.6370955335624</v>
      </c>
      <c r="K359">
        <v>1.73</v>
      </c>
      <c r="L359">
        <v>2.5099999999999998</v>
      </c>
      <c r="M359">
        <v>1.79</v>
      </c>
      <c r="N359">
        <v>0.9</v>
      </c>
      <c r="O359">
        <v>1.73</v>
      </c>
      <c r="P359">
        <v>1.655</v>
      </c>
      <c r="Q359">
        <v>1.55</v>
      </c>
      <c r="R359">
        <v>4.49</v>
      </c>
      <c r="S359">
        <v>1.37</v>
      </c>
      <c r="T359">
        <v>5.91</v>
      </c>
      <c r="U359">
        <v>0.45</v>
      </c>
      <c r="V359">
        <v>2.9</v>
      </c>
      <c r="W359">
        <v>1.59</v>
      </c>
      <c r="X359">
        <v>4.08</v>
      </c>
      <c r="Y359">
        <v>0.43</v>
      </c>
      <c r="Z359">
        <v>3.62</v>
      </c>
      <c r="AA359">
        <v>0.53</v>
      </c>
      <c r="AB359">
        <v>1.3</v>
      </c>
      <c r="AC359">
        <v>-1.7172248997610495</v>
      </c>
      <c r="AD359">
        <v>-0.60944110588712075</v>
      </c>
      <c r="AE359">
        <v>0.87879622443103322</v>
      </c>
      <c r="AF359">
        <v>1.8769017847715785</v>
      </c>
      <c r="AG359">
        <v>2.1226729915708065</v>
      </c>
      <c r="AH359">
        <v>1.9318103029883016</v>
      </c>
      <c r="AI359">
        <v>-2.6095138898672876</v>
      </c>
      <c r="AJ359">
        <v>-0.52277819268110592</v>
      </c>
      <c r="AK359">
        <v>0.52083333333332593</v>
      </c>
      <c r="AL359">
        <v>27.550010347012918</v>
      </c>
      <c r="AM359">
        <v>11.805990949539794</v>
      </c>
      <c r="AN359">
        <v>5.0599999999999996</v>
      </c>
      <c r="AO359">
        <v>7.55</v>
      </c>
    </row>
    <row r="360" spans="1:41" x14ac:dyDescent="0.3">
      <c r="A360" s="33">
        <v>28064</v>
      </c>
      <c r="B360">
        <v>-2.0372000000000003</v>
      </c>
      <c r="C360">
        <v>0.42438126465993431</v>
      </c>
      <c r="D360">
        <v>0.77242094349404999</v>
      </c>
      <c r="E360">
        <v>0.95668207690869</v>
      </c>
      <c r="F360">
        <v>1.6418409181457001</v>
      </c>
      <c r="G360">
        <v>1.4986234481326</v>
      </c>
      <c r="H360">
        <v>1.8229706452051</v>
      </c>
      <c r="I360">
        <v>1.3549828859155</v>
      </c>
      <c r="J360">
        <v>0.89365673995031003</v>
      </c>
      <c r="K360">
        <v>-1.72</v>
      </c>
      <c r="L360">
        <v>-2.1</v>
      </c>
      <c r="M360">
        <v>-2.41</v>
      </c>
      <c r="N360">
        <v>-2.99</v>
      </c>
      <c r="O360">
        <v>-2.92</v>
      </c>
      <c r="P360">
        <v>-3</v>
      </c>
      <c r="Q360">
        <v>-1.62</v>
      </c>
      <c r="R360">
        <v>-1.1499999999999999</v>
      </c>
      <c r="S360">
        <v>-3.67</v>
      </c>
      <c r="T360">
        <v>-2.42</v>
      </c>
      <c r="U360">
        <v>-2.4</v>
      </c>
      <c r="V360">
        <v>-4.46</v>
      </c>
      <c r="W360">
        <v>1.29</v>
      </c>
      <c r="X360">
        <v>-0.81</v>
      </c>
      <c r="Y360">
        <v>-0.89</v>
      </c>
      <c r="Z360">
        <v>-3.74</v>
      </c>
      <c r="AA360">
        <v>0.63</v>
      </c>
      <c r="AB360">
        <v>-1.57</v>
      </c>
      <c r="AC360">
        <v>-6.3721652175107497</v>
      </c>
      <c r="AD360">
        <v>-6.7745649527945044</v>
      </c>
      <c r="AE360">
        <v>-3.5292365730169806</v>
      </c>
      <c r="AF360">
        <v>0.363674368662803</v>
      </c>
      <c r="AG360">
        <v>-0.23341785984439811</v>
      </c>
      <c r="AH360">
        <v>1.0934165440895205</v>
      </c>
      <c r="AI360">
        <v>0.86094106509446711</v>
      </c>
      <c r="AJ360">
        <v>0</v>
      </c>
      <c r="AK360">
        <v>0.34542314335059832</v>
      </c>
      <c r="AL360">
        <v>27.071319242462579</v>
      </c>
      <c r="AM360">
        <v>11.3456961363167</v>
      </c>
      <c r="AN360">
        <v>4.8899999999999997</v>
      </c>
      <c r="AO360">
        <v>7.42</v>
      </c>
    </row>
    <row r="361" spans="1:41" x14ac:dyDescent="0.3">
      <c r="A361" s="33">
        <v>28094</v>
      </c>
      <c r="B361">
        <v>0.5363</v>
      </c>
      <c r="C361">
        <v>0.39707940057562841</v>
      </c>
      <c r="D361">
        <v>1.0535234632943</v>
      </c>
      <c r="E361">
        <v>1.6688946576330002</v>
      </c>
      <c r="F361">
        <v>3.3366675616701</v>
      </c>
      <c r="G361">
        <v>3.2384741804342005</v>
      </c>
      <c r="H361">
        <v>2.4274205372201001</v>
      </c>
      <c r="I361">
        <v>3.3260963759187994</v>
      </c>
      <c r="J361">
        <v>3.3680698215949998</v>
      </c>
      <c r="K361">
        <v>3.05</v>
      </c>
      <c r="L361">
        <v>-0.24</v>
      </c>
      <c r="M361">
        <v>-0.74</v>
      </c>
      <c r="N361">
        <v>4.08</v>
      </c>
      <c r="O361">
        <v>-1.27</v>
      </c>
      <c r="P361">
        <v>3.74</v>
      </c>
      <c r="Q361">
        <v>1.74</v>
      </c>
      <c r="R361">
        <v>-0.71</v>
      </c>
      <c r="S361">
        <v>1.0900000000000001</v>
      </c>
      <c r="T361">
        <v>0.82</v>
      </c>
      <c r="U361">
        <v>-3.69</v>
      </c>
      <c r="V361">
        <v>1.59</v>
      </c>
      <c r="W361">
        <v>3.14</v>
      </c>
      <c r="X361">
        <v>3.14</v>
      </c>
      <c r="Y361">
        <v>4.84</v>
      </c>
      <c r="Z361">
        <v>-9.7100000000000009</v>
      </c>
      <c r="AA361">
        <v>1.73</v>
      </c>
      <c r="AB361">
        <v>2.4700000000000002</v>
      </c>
      <c r="AC361">
        <v>1.2338252985534481</v>
      </c>
      <c r="AD361">
        <v>2.6605880111222335</v>
      </c>
      <c r="AE361">
        <v>-0.18008747105736633</v>
      </c>
      <c r="AF361">
        <v>2.1485631440014252</v>
      </c>
      <c r="AG361">
        <v>1.4414793035015805</v>
      </c>
      <c r="AH361">
        <v>1.3852092952842288</v>
      </c>
      <c r="AI361">
        <v>1.7377776062010852E-2</v>
      </c>
      <c r="AJ361">
        <v>0.45045045045044585</v>
      </c>
      <c r="AK361">
        <v>0.51635111876076056</v>
      </c>
      <c r="AL361">
        <v>25.542876652829619</v>
      </c>
      <c r="AM361">
        <v>11.248855860507966</v>
      </c>
      <c r="AN361">
        <v>4.42</v>
      </c>
      <c r="AO361">
        <v>7.01</v>
      </c>
    </row>
    <row r="362" spans="1:41" x14ac:dyDescent="0.3">
      <c r="A362" s="33">
        <v>28125</v>
      </c>
      <c r="B362">
        <v>6.1590999999999996</v>
      </c>
      <c r="C362">
        <v>0.36292360660965528</v>
      </c>
      <c r="D362">
        <v>0.57967463423754995</v>
      </c>
      <c r="E362">
        <v>0.68860559715161995</v>
      </c>
      <c r="F362">
        <v>0.46051959268574999</v>
      </c>
      <c r="G362">
        <v>0.57807991555236005</v>
      </c>
      <c r="H362">
        <v>3.7989561766735997</v>
      </c>
      <c r="I362">
        <v>3.7712164262168004</v>
      </c>
      <c r="J362">
        <v>3.5405684820482999</v>
      </c>
      <c r="K362">
        <v>9.98</v>
      </c>
      <c r="L362">
        <v>5.17</v>
      </c>
      <c r="M362">
        <v>4.29</v>
      </c>
      <c r="N362">
        <v>9.06</v>
      </c>
      <c r="O362">
        <v>5.27</v>
      </c>
      <c r="P362">
        <v>7.5</v>
      </c>
      <c r="Q362">
        <v>5.22</v>
      </c>
      <c r="R362">
        <v>9.67</v>
      </c>
      <c r="S362">
        <v>5.1100000000000003</v>
      </c>
      <c r="T362">
        <v>6.33</v>
      </c>
      <c r="U362">
        <v>7.74</v>
      </c>
      <c r="V362">
        <v>3.73</v>
      </c>
      <c r="W362">
        <v>3.44</v>
      </c>
      <c r="X362">
        <v>6.49</v>
      </c>
      <c r="Y362">
        <v>2.33</v>
      </c>
      <c r="Z362">
        <v>6.26</v>
      </c>
      <c r="AA362">
        <v>8.92</v>
      </c>
      <c r="AB362">
        <v>7.85</v>
      </c>
      <c r="AC362">
        <v>11.264003014361702</v>
      </c>
      <c r="AD362">
        <v>6.8417108917425251</v>
      </c>
      <c r="AE362">
        <v>7.595360824742281</v>
      </c>
      <c r="AF362">
        <v>2.6471392581297382</v>
      </c>
      <c r="AG362">
        <v>2.9952182686145301</v>
      </c>
      <c r="AH362">
        <v>3.9619730227465011</v>
      </c>
      <c r="AI362">
        <v>3.0292501537299676</v>
      </c>
      <c r="AJ362">
        <v>0.5979073243647326</v>
      </c>
      <c r="AK362">
        <v>0.51369863013699391</v>
      </c>
      <c r="AL362">
        <v>27.105520694740932</v>
      </c>
      <c r="AM362">
        <v>11.597589726582942</v>
      </c>
      <c r="AN362">
        <v>4.34</v>
      </c>
      <c r="AO362">
        <v>6.81</v>
      </c>
    </row>
    <row r="363" spans="1:41" x14ac:dyDescent="0.3">
      <c r="A363" s="33">
        <v>28156</v>
      </c>
      <c r="B363">
        <v>-3.6325999999999996</v>
      </c>
      <c r="C363">
        <v>0.35534773720951041</v>
      </c>
      <c r="D363">
        <v>-0.26449763387135999</v>
      </c>
      <c r="E363">
        <v>-0.91965833922035001</v>
      </c>
      <c r="F363">
        <v>-2.1981952420017001</v>
      </c>
      <c r="G363">
        <v>-3.2005641627530004</v>
      </c>
      <c r="H363">
        <v>-2.6078946730522001</v>
      </c>
      <c r="I363">
        <v>-2.320313624432</v>
      </c>
      <c r="J363">
        <v>-3.8876151029917998</v>
      </c>
      <c r="K363">
        <v>4.4800000000000004</v>
      </c>
      <c r="L363">
        <v>-4.9800000000000004</v>
      </c>
      <c r="M363">
        <v>-7.11</v>
      </c>
      <c r="N363">
        <v>2.13</v>
      </c>
      <c r="O363">
        <v>-7.03</v>
      </c>
      <c r="P363">
        <v>0.65</v>
      </c>
      <c r="Q363">
        <v>-4.09</v>
      </c>
      <c r="R363">
        <v>-4.2</v>
      </c>
      <c r="S363">
        <v>-5.77</v>
      </c>
      <c r="T363">
        <v>0.28999999999999998</v>
      </c>
      <c r="U363">
        <v>-6.5</v>
      </c>
      <c r="V363">
        <v>-3.92</v>
      </c>
      <c r="W363">
        <v>0.11</v>
      </c>
      <c r="X363">
        <v>0.84</v>
      </c>
      <c r="Y363">
        <v>-7.15</v>
      </c>
      <c r="Z363">
        <v>-8.84</v>
      </c>
      <c r="AA363">
        <v>-4.59</v>
      </c>
      <c r="AB363">
        <v>-3.69</v>
      </c>
      <c r="AC363">
        <v>-0.58026323501637611</v>
      </c>
      <c r="AD363">
        <v>0.7772462448647488</v>
      </c>
      <c r="AE363">
        <v>-3.1092054518887635</v>
      </c>
      <c r="AF363">
        <v>-0.24581386841857622</v>
      </c>
      <c r="AG363">
        <v>1.4417931202134415</v>
      </c>
      <c r="AH363">
        <v>-1.1769681300968671</v>
      </c>
      <c r="AI363">
        <v>4.9052595816695632</v>
      </c>
      <c r="AJ363">
        <v>3.2689450222882499</v>
      </c>
      <c r="AK363">
        <v>1.0221465076660996</v>
      </c>
      <c r="AL363">
        <v>25.848966785071386</v>
      </c>
      <c r="AM363">
        <v>11.437961346787555</v>
      </c>
      <c r="AN363">
        <v>4.72</v>
      </c>
      <c r="AO363">
        <v>7.4</v>
      </c>
    </row>
    <row r="364" spans="1:41" x14ac:dyDescent="0.3">
      <c r="A364" s="33">
        <v>28184</v>
      </c>
      <c r="B364">
        <v>-1.5744</v>
      </c>
      <c r="C364">
        <v>0.379973278211021</v>
      </c>
      <c r="D364">
        <v>0.61483541517311002</v>
      </c>
      <c r="E364">
        <v>0.63134934933772002</v>
      </c>
      <c r="F364">
        <v>0.19622945280042001</v>
      </c>
      <c r="G364">
        <v>0.31962541064768002</v>
      </c>
      <c r="H364">
        <v>0.42347268938935001</v>
      </c>
      <c r="I364">
        <v>0.99458678164348002</v>
      </c>
      <c r="J364">
        <v>-0.45210130916996</v>
      </c>
      <c r="K364">
        <v>0.21</v>
      </c>
      <c r="L364">
        <v>-1.56</v>
      </c>
      <c r="M364">
        <v>-1.48</v>
      </c>
      <c r="N364">
        <v>-1.43</v>
      </c>
      <c r="O364">
        <v>-1.605</v>
      </c>
      <c r="P364">
        <v>-1.855</v>
      </c>
      <c r="Q364">
        <v>-1.39</v>
      </c>
      <c r="R364">
        <v>-3.49</v>
      </c>
      <c r="S364">
        <v>-0.48</v>
      </c>
      <c r="T364">
        <v>-3.01</v>
      </c>
      <c r="U364">
        <v>-0.94</v>
      </c>
      <c r="V364">
        <v>-0.67</v>
      </c>
      <c r="W364">
        <v>0.99</v>
      </c>
      <c r="X364">
        <v>-3.4</v>
      </c>
      <c r="Y364">
        <v>-1.83</v>
      </c>
      <c r="Z364">
        <v>-0.21</v>
      </c>
      <c r="AA364">
        <v>-1.62</v>
      </c>
      <c r="AB364">
        <v>-1.82</v>
      </c>
      <c r="AC364">
        <v>2.2199659373771663</v>
      </c>
      <c r="AD364">
        <v>-5.3310859773281205E-2</v>
      </c>
      <c r="AE364">
        <v>-0.32386461964448721</v>
      </c>
      <c r="AF364">
        <v>0.5673935116566664</v>
      </c>
      <c r="AG364">
        <v>0.71551536312743913</v>
      </c>
      <c r="AH364">
        <v>3.1490468077555178E-2</v>
      </c>
      <c r="AI364">
        <v>3.2545439743740134</v>
      </c>
      <c r="AJ364">
        <v>0</v>
      </c>
      <c r="AK364">
        <v>0.50590219224284638</v>
      </c>
      <c r="AL364">
        <v>24.640970667780856</v>
      </c>
      <c r="AM364">
        <v>11.014841854222777</v>
      </c>
      <c r="AN364">
        <v>4.7</v>
      </c>
      <c r="AO364">
        <v>7.45</v>
      </c>
    </row>
    <row r="365" spans="1:41" x14ac:dyDescent="0.3">
      <c r="A365" s="33">
        <v>28215</v>
      </c>
      <c r="B365">
        <v>-0.92490000000000006</v>
      </c>
      <c r="C365">
        <v>0.3697548084980129</v>
      </c>
      <c r="D365">
        <v>0.70349932260516002</v>
      </c>
      <c r="E365">
        <v>0.68475874950575999</v>
      </c>
      <c r="F365">
        <v>0.82414989597556998</v>
      </c>
      <c r="G365">
        <v>0.77340091928349997</v>
      </c>
      <c r="H365">
        <v>2.5138349437238E-2</v>
      </c>
      <c r="I365">
        <v>1.3575195047902</v>
      </c>
      <c r="J365">
        <v>1.1396106344949</v>
      </c>
      <c r="K365">
        <v>0.84</v>
      </c>
      <c r="L365">
        <v>-1.51</v>
      </c>
      <c r="M365">
        <v>-1.59</v>
      </c>
      <c r="N365">
        <v>1.39</v>
      </c>
      <c r="O365">
        <v>-2.1850000000000001</v>
      </c>
      <c r="P365">
        <v>-0.79499999999999993</v>
      </c>
      <c r="Q365">
        <v>-1.39</v>
      </c>
      <c r="R365">
        <v>-3.34</v>
      </c>
      <c r="S365">
        <v>-0.1</v>
      </c>
      <c r="T365">
        <v>-2.08</v>
      </c>
      <c r="U365">
        <v>-0.83</v>
      </c>
      <c r="V365">
        <v>-0.09</v>
      </c>
      <c r="W365">
        <v>-1.03</v>
      </c>
      <c r="X365">
        <v>0.19</v>
      </c>
      <c r="Y365">
        <v>-2.76</v>
      </c>
      <c r="Z365">
        <v>-1.79</v>
      </c>
      <c r="AA365">
        <v>-0.52</v>
      </c>
      <c r="AB365">
        <v>0.39</v>
      </c>
      <c r="AC365">
        <v>0.32617959743415081</v>
      </c>
      <c r="AD365">
        <v>3.7142674630297856</v>
      </c>
      <c r="AE365">
        <v>-0.35220000992113309</v>
      </c>
      <c r="AF365">
        <v>2.2915046521131632</v>
      </c>
      <c r="AG365">
        <v>3.0202566932388208</v>
      </c>
      <c r="AH365">
        <v>0.80315774179486876</v>
      </c>
      <c r="AI365">
        <v>1.3822962907063419</v>
      </c>
      <c r="AJ365">
        <v>0</v>
      </c>
      <c r="AK365">
        <v>0.67114093959730337</v>
      </c>
      <c r="AL365">
        <v>24.262621603548293</v>
      </c>
      <c r="AM365">
        <v>10.895746511662738</v>
      </c>
      <c r="AN365">
        <v>4.54</v>
      </c>
      <c r="AO365">
        <v>7.42</v>
      </c>
    </row>
    <row r="366" spans="1:41" x14ac:dyDescent="0.3">
      <c r="A366" s="33">
        <v>28245</v>
      </c>
      <c r="B366">
        <v>0.49620000000000003</v>
      </c>
      <c r="C366">
        <v>0.3791683724496453</v>
      </c>
      <c r="D366">
        <v>0.44168773309680998</v>
      </c>
      <c r="E366">
        <v>0.47490153492066001</v>
      </c>
      <c r="F366">
        <v>0.88785557635043</v>
      </c>
      <c r="G366">
        <v>0.38842169159520001</v>
      </c>
      <c r="H366">
        <v>-0.45804012629731999</v>
      </c>
      <c r="I366">
        <v>0.68063580843494997</v>
      </c>
      <c r="J366">
        <v>0.55081130203745998</v>
      </c>
      <c r="K366">
        <v>1.96</v>
      </c>
      <c r="L366">
        <v>-0.03</v>
      </c>
      <c r="M366">
        <v>-1.83</v>
      </c>
      <c r="N366">
        <v>3.45</v>
      </c>
      <c r="O366">
        <v>-2.89</v>
      </c>
      <c r="P366">
        <v>3.0150000000000001</v>
      </c>
      <c r="Q366">
        <v>0.53</v>
      </c>
      <c r="R366">
        <v>3.16</v>
      </c>
      <c r="S366">
        <v>1.1000000000000001</v>
      </c>
      <c r="T366">
        <v>2.5299999999999998</v>
      </c>
      <c r="U366">
        <v>-0.61</v>
      </c>
      <c r="V366">
        <v>-3.61</v>
      </c>
      <c r="W366">
        <v>0.66</v>
      </c>
      <c r="X366">
        <v>1.94</v>
      </c>
      <c r="Y366">
        <v>-3.43</v>
      </c>
      <c r="Z366">
        <v>-5.21</v>
      </c>
      <c r="AA366">
        <v>2.34</v>
      </c>
      <c r="AB366">
        <v>1.92</v>
      </c>
      <c r="AC366">
        <v>2.935014499418731</v>
      </c>
      <c r="AD366">
        <v>1.0178030851289988</v>
      </c>
      <c r="AE366">
        <v>1.1947431302270051</v>
      </c>
      <c r="AF366">
        <v>1.4528143664910287</v>
      </c>
      <c r="AG366">
        <v>1.9607280043899777</v>
      </c>
      <c r="AH366">
        <v>0.86322178714137721</v>
      </c>
      <c r="AI366">
        <v>3.0111792251864999</v>
      </c>
      <c r="AJ366">
        <v>0</v>
      </c>
      <c r="AK366">
        <v>0.33333333333334103</v>
      </c>
      <c r="AL366">
        <v>24.284426620124314</v>
      </c>
      <c r="AM366">
        <v>10.636037409141359</v>
      </c>
      <c r="AN366">
        <v>4.6900000000000004</v>
      </c>
      <c r="AO366">
        <v>7.45</v>
      </c>
    </row>
    <row r="367" spans="1:41" x14ac:dyDescent="0.3">
      <c r="A367" s="33">
        <v>28276</v>
      </c>
      <c r="B367">
        <v>-1.0777000000000001</v>
      </c>
      <c r="C367">
        <v>0.36637114939253035</v>
      </c>
      <c r="D367">
        <v>0.30027169003024001</v>
      </c>
      <c r="E367">
        <v>0.29474599689991998</v>
      </c>
      <c r="F367">
        <v>0.73399663659652004</v>
      </c>
      <c r="G367">
        <v>0.73257434250178</v>
      </c>
      <c r="H367">
        <v>-0.21932855714710001</v>
      </c>
      <c r="I367">
        <v>-1.1100001243212001E-2</v>
      </c>
      <c r="J367">
        <v>1.2977336230984</v>
      </c>
      <c r="K367">
        <v>0.31</v>
      </c>
      <c r="L367">
        <v>-1.43</v>
      </c>
      <c r="M367">
        <v>-2.21</v>
      </c>
      <c r="N367">
        <v>-0.82</v>
      </c>
      <c r="O367">
        <v>-2.895</v>
      </c>
      <c r="P367">
        <v>0.21499999999999997</v>
      </c>
      <c r="Q367">
        <v>-0.94</v>
      </c>
      <c r="R367">
        <v>-0.49</v>
      </c>
      <c r="S367">
        <v>-2.82</v>
      </c>
      <c r="T367">
        <v>-0.41</v>
      </c>
      <c r="U367">
        <v>-3.3</v>
      </c>
      <c r="V367">
        <v>-1.47</v>
      </c>
      <c r="W367">
        <v>1.44</v>
      </c>
      <c r="X367">
        <v>1.68</v>
      </c>
      <c r="Y367">
        <v>-2.76</v>
      </c>
      <c r="Z367">
        <v>-1.88</v>
      </c>
      <c r="AA367">
        <v>-0.59</v>
      </c>
      <c r="AB367">
        <v>-1.1599999999999999</v>
      </c>
      <c r="AC367">
        <v>-0.40086129330511033</v>
      </c>
      <c r="AD367">
        <v>3.8411823525108524E-2</v>
      </c>
      <c r="AE367">
        <v>-1.2003148366784733</v>
      </c>
      <c r="AF367">
        <v>0.875365529170824</v>
      </c>
      <c r="AG367">
        <v>0.76443352427875144</v>
      </c>
      <c r="AH367">
        <v>0.87806349685215501</v>
      </c>
      <c r="AI367">
        <v>-2.5758432868641878</v>
      </c>
      <c r="AJ367">
        <v>0</v>
      </c>
      <c r="AK367">
        <v>0.4983388704318914</v>
      </c>
      <c r="AL367">
        <v>23.1532835361024</v>
      </c>
      <c r="AM367">
        <v>10.548486693556999</v>
      </c>
      <c r="AN367">
        <v>5.03</v>
      </c>
      <c r="AO367">
        <v>7.38</v>
      </c>
    </row>
    <row r="368" spans="1:41" x14ac:dyDescent="0.3">
      <c r="A368" s="33">
        <v>28306</v>
      </c>
      <c r="B368">
        <v>5.1368999999999998</v>
      </c>
      <c r="C368">
        <v>0.4037370100311799</v>
      </c>
      <c r="D368">
        <v>0.78875148679989004</v>
      </c>
      <c r="E368">
        <v>0.75122388583347</v>
      </c>
      <c r="F368">
        <v>1.496103396299</v>
      </c>
      <c r="G368">
        <v>1.1652693900477999</v>
      </c>
      <c r="H368">
        <v>1.3981001477018999</v>
      </c>
      <c r="I368">
        <v>1.6676841112158998</v>
      </c>
      <c r="J368">
        <v>1.9483946984867</v>
      </c>
      <c r="K368">
        <v>6.09</v>
      </c>
      <c r="L368">
        <v>4.7699999999999996</v>
      </c>
      <c r="M368">
        <v>6.19</v>
      </c>
      <c r="N368">
        <v>5.65</v>
      </c>
      <c r="O368">
        <v>5.28</v>
      </c>
      <c r="P368">
        <v>6.9649999999999999</v>
      </c>
      <c r="Q368">
        <v>4.53</v>
      </c>
      <c r="R368">
        <v>4.29</v>
      </c>
      <c r="S368">
        <v>3.77</v>
      </c>
      <c r="T368">
        <v>6.09</v>
      </c>
      <c r="U368">
        <v>2.59</v>
      </c>
      <c r="V368">
        <v>7.81</v>
      </c>
      <c r="W368">
        <v>1.93</v>
      </c>
      <c r="X368">
        <v>5.7</v>
      </c>
      <c r="Y368">
        <v>6.06</v>
      </c>
      <c r="Z368">
        <v>9.0299999999999994</v>
      </c>
      <c r="AA368">
        <v>6</v>
      </c>
      <c r="AB368">
        <v>4.51</v>
      </c>
      <c r="AC368">
        <v>2.2478770396306746</v>
      </c>
      <c r="AD368">
        <v>2.9763827517903518</v>
      </c>
      <c r="AE368">
        <v>3.8363871738697375</v>
      </c>
      <c r="AF368">
        <v>1.8837601221766365</v>
      </c>
      <c r="AG368">
        <v>1.8896986020282558</v>
      </c>
      <c r="AH368">
        <v>1.7054263565891459</v>
      </c>
      <c r="AI368">
        <v>-4.8508792531689942</v>
      </c>
      <c r="AJ368">
        <v>0</v>
      </c>
      <c r="AK368">
        <v>0.49586776859502635</v>
      </c>
      <c r="AL368">
        <v>24.11844028812018</v>
      </c>
      <c r="AM368">
        <v>10.530023959090759</v>
      </c>
      <c r="AN368">
        <v>4.9800000000000004</v>
      </c>
      <c r="AO368">
        <v>7.2</v>
      </c>
    </row>
    <row r="369" spans="1:41" x14ac:dyDescent="0.3">
      <c r="A369" s="33">
        <v>28337</v>
      </c>
      <c r="B369">
        <v>-1.2806</v>
      </c>
      <c r="C369">
        <v>0.41329906809446371</v>
      </c>
      <c r="D369">
        <v>-1.1281457431581E-2</v>
      </c>
      <c r="E369">
        <v>-0.19151715107451001</v>
      </c>
      <c r="F369">
        <v>-0.71980409195036998</v>
      </c>
      <c r="G369">
        <v>-0.73835478964992995</v>
      </c>
      <c r="H369">
        <v>-0.49426996763186998</v>
      </c>
      <c r="I369">
        <v>-1.3291847484920001</v>
      </c>
      <c r="J369">
        <v>-0.95081896026203006</v>
      </c>
      <c r="K369">
        <v>1.38</v>
      </c>
      <c r="L369">
        <v>-1.49</v>
      </c>
      <c r="M369">
        <v>-1.17</v>
      </c>
      <c r="N369">
        <v>-2.2999999999999998</v>
      </c>
      <c r="O369">
        <v>-2.4249999999999998</v>
      </c>
      <c r="P369">
        <v>-0.92499999999999993</v>
      </c>
      <c r="Q369">
        <v>1.22</v>
      </c>
      <c r="R369">
        <v>-2.44</v>
      </c>
      <c r="S369">
        <v>-4.13</v>
      </c>
      <c r="T369">
        <v>-1.8</v>
      </c>
      <c r="U369">
        <v>-2.39</v>
      </c>
      <c r="V369">
        <v>-7.0000000000000007E-2</v>
      </c>
      <c r="W369">
        <v>-0.86</v>
      </c>
      <c r="X369">
        <v>0.87</v>
      </c>
      <c r="Y369">
        <v>-0.18</v>
      </c>
      <c r="Z369">
        <v>-2.2400000000000002</v>
      </c>
      <c r="AA369">
        <v>0.43</v>
      </c>
      <c r="AB369">
        <v>-1.42</v>
      </c>
      <c r="AC369">
        <v>-1.4916369618864778</v>
      </c>
      <c r="AD369">
        <v>1.7243879414175822</v>
      </c>
      <c r="AE369">
        <v>-1.1124697307535514</v>
      </c>
      <c r="AF369">
        <v>1.2193717348362387</v>
      </c>
      <c r="AG369">
        <v>2.2468503102773374</v>
      </c>
      <c r="AH369">
        <v>0.91231273987866235</v>
      </c>
      <c r="AI369">
        <v>-7.5533724524010415</v>
      </c>
      <c r="AJ369">
        <v>0</v>
      </c>
      <c r="AK369">
        <v>0.49342105263159297</v>
      </c>
      <c r="AL369">
        <v>23.823553820043816</v>
      </c>
      <c r="AM369">
        <v>10.567692447775409</v>
      </c>
      <c r="AN369">
        <v>5.4</v>
      </c>
      <c r="AO369">
        <v>7.42</v>
      </c>
    </row>
    <row r="370" spans="1:41" x14ac:dyDescent="0.3">
      <c r="A370" s="33">
        <v>28368</v>
      </c>
      <c r="B370">
        <v>-1.3337999999999999</v>
      </c>
      <c r="C370">
        <v>0.4465216604678357</v>
      </c>
      <c r="D370">
        <v>0.45487633358478002</v>
      </c>
      <c r="E370">
        <v>0.53862457417509002</v>
      </c>
      <c r="F370">
        <v>0.85011743532268991</v>
      </c>
      <c r="G370">
        <v>0.76875621974719999</v>
      </c>
      <c r="H370">
        <v>1.174933906043</v>
      </c>
      <c r="I370">
        <v>1.8477539278601001</v>
      </c>
      <c r="J370">
        <v>2.1384517957966001</v>
      </c>
      <c r="K370">
        <v>-0.44</v>
      </c>
      <c r="L370">
        <v>-1.41</v>
      </c>
      <c r="M370">
        <v>0.86</v>
      </c>
      <c r="N370">
        <v>-2.7</v>
      </c>
      <c r="O370">
        <v>1.3</v>
      </c>
      <c r="P370">
        <v>-2.0549999999999997</v>
      </c>
      <c r="Q370">
        <v>0.11</v>
      </c>
      <c r="R370">
        <v>-0.85</v>
      </c>
      <c r="S370">
        <v>-1.45</v>
      </c>
      <c r="T370">
        <v>-5.77</v>
      </c>
      <c r="U370">
        <v>-0.86</v>
      </c>
      <c r="V370">
        <v>0.6</v>
      </c>
      <c r="W370">
        <v>-2.2599999999999998</v>
      </c>
      <c r="X370">
        <v>-3.23</v>
      </c>
      <c r="Y370">
        <v>4.62</v>
      </c>
      <c r="Z370">
        <v>3.83</v>
      </c>
      <c r="AA370">
        <v>-1.18</v>
      </c>
      <c r="AB370">
        <v>-1.28</v>
      </c>
      <c r="AC370">
        <v>4.4307125139948278</v>
      </c>
      <c r="AD370">
        <v>3.523261496927943</v>
      </c>
      <c r="AE370">
        <v>0.60613407685781162</v>
      </c>
      <c r="AF370">
        <v>0.62498944867144246</v>
      </c>
      <c r="AG370">
        <v>0.17311709665481789</v>
      </c>
      <c r="AH370">
        <v>1.6463335148108715</v>
      </c>
      <c r="AI370">
        <v>-2.2968915607452289</v>
      </c>
      <c r="AJ370">
        <v>2.3741007194244546</v>
      </c>
      <c r="AK370">
        <v>0.32733224222585289</v>
      </c>
      <c r="AL370">
        <v>22.841211760543491</v>
      </c>
      <c r="AM370">
        <v>10.268385666710998</v>
      </c>
      <c r="AN370">
        <v>5.56</v>
      </c>
      <c r="AO370">
        <v>7.28</v>
      </c>
    </row>
    <row r="371" spans="1:41" x14ac:dyDescent="0.3">
      <c r="A371" s="33">
        <v>28398</v>
      </c>
      <c r="B371">
        <v>0.15720000000000001</v>
      </c>
      <c r="C371">
        <v>0.44914720957238696</v>
      </c>
      <c r="D371">
        <v>0.28633249549012002</v>
      </c>
      <c r="E371">
        <v>-2.0511450636568999E-2</v>
      </c>
      <c r="F371">
        <v>-4.2814237331447999E-2</v>
      </c>
      <c r="G371">
        <v>-9.5391643154649999E-2</v>
      </c>
      <c r="H371">
        <v>0.18620355772932001</v>
      </c>
      <c r="I371">
        <v>-0.99130907115697986</v>
      </c>
      <c r="J371">
        <v>-0.37550899333926002</v>
      </c>
      <c r="K371">
        <v>1.72</v>
      </c>
      <c r="L371">
        <v>-0.17</v>
      </c>
      <c r="M371">
        <v>-0.51</v>
      </c>
      <c r="N371">
        <v>-0.11</v>
      </c>
      <c r="O371">
        <v>-1.6550000000000002</v>
      </c>
      <c r="P371">
        <v>1.5299999999999998</v>
      </c>
      <c r="Q371">
        <v>0.25</v>
      </c>
      <c r="R371">
        <v>1.55</v>
      </c>
      <c r="S371">
        <v>-1.22</v>
      </c>
      <c r="T371">
        <v>0.73</v>
      </c>
      <c r="U371">
        <v>-0.32</v>
      </c>
      <c r="V371">
        <v>-1.85</v>
      </c>
      <c r="W371">
        <v>3.48</v>
      </c>
      <c r="X371">
        <v>2.0099999999999998</v>
      </c>
      <c r="Y371">
        <v>-0.71</v>
      </c>
      <c r="Z371">
        <v>-0.89</v>
      </c>
      <c r="AA371">
        <v>-0.03</v>
      </c>
      <c r="AB371">
        <v>-0.13</v>
      </c>
      <c r="AC371">
        <v>2.9852514363561067</v>
      </c>
      <c r="AD371">
        <v>3.6610417164294473</v>
      </c>
      <c r="AE371">
        <v>1.4555970598867374</v>
      </c>
      <c r="AF371">
        <v>2.0637675690150514</v>
      </c>
      <c r="AG371">
        <v>3.1780641003783749</v>
      </c>
      <c r="AH371">
        <v>0.74382534437755776</v>
      </c>
      <c r="AI371">
        <v>2.6334364002380539</v>
      </c>
      <c r="AJ371">
        <v>5.2002810962754831</v>
      </c>
      <c r="AK371">
        <v>0.48939641109300158</v>
      </c>
      <c r="AL371">
        <v>22.604838357467226</v>
      </c>
      <c r="AM371">
        <v>10.067742820070706</v>
      </c>
      <c r="AN371">
        <v>5.89</v>
      </c>
      <c r="AO371">
        <v>7.41</v>
      </c>
    </row>
    <row r="372" spans="1:41" x14ac:dyDescent="0.3">
      <c r="A372" s="33">
        <v>28429</v>
      </c>
      <c r="B372">
        <v>-3.9278</v>
      </c>
      <c r="C372">
        <v>0.48577303977053177</v>
      </c>
      <c r="D372">
        <v>0.27155850532594999</v>
      </c>
      <c r="E372">
        <v>2.6398458330054001E-2</v>
      </c>
      <c r="F372">
        <v>-0.61084367388427996</v>
      </c>
      <c r="G372">
        <v>-0.57087911348996001</v>
      </c>
      <c r="H372">
        <v>-0.36366114463430999</v>
      </c>
      <c r="I372">
        <v>-0.9189411603346499</v>
      </c>
      <c r="J372">
        <v>-0.7920825579428199</v>
      </c>
      <c r="K372">
        <v>-2.38</v>
      </c>
      <c r="L372">
        <v>-4.24</v>
      </c>
      <c r="M372">
        <v>-4.43</v>
      </c>
      <c r="N372">
        <v>-3.14</v>
      </c>
      <c r="O372">
        <v>-4.5649999999999995</v>
      </c>
      <c r="P372">
        <v>-4.1400000000000006</v>
      </c>
      <c r="Q372">
        <v>-3.35</v>
      </c>
      <c r="R372">
        <v>-4.46</v>
      </c>
      <c r="S372">
        <v>-4.96</v>
      </c>
      <c r="T372">
        <v>-3.55</v>
      </c>
      <c r="U372">
        <v>-3.62</v>
      </c>
      <c r="V372">
        <v>-3.23</v>
      </c>
      <c r="W372">
        <v>-5.05</v>
      </c>
      <c r="X372">
        <v>-3.14</v>
      </c>
      <c r="Y372">
        <v>-3.17</v>
      </c>
      <c r="Z372">
        <v>-1.75</v>
      </c>
      <c r="AA372">
        <v>-4.8499999999999996</v>
      </c>
      <c r="AB372">
        <v>-3.95</v>
      </c>
      <c r="AC372">
        <v>2.5185483407142994</v>
      </c>
      <c r="AD372">
        <v>0.50151403019387253</v>
      </c>
      <c r="AE372">
        <v>-1.5012233069669145</v>
      </c>
      <c r="AF372">
        <v>1.9019330799386669</v>
      </c>
      <c r="AG372">
        <v>3.1482082848595994</v>
      </c>
      <c r="AH372">
        <v>-1.0782962918588601</v>
      </c>
      <c r="AI372">
        <v>2.1412508255732376</v>
      </c>
      <c r="AJ372">
        <v>-0.80160320641283755</v>
      </c>
      <c r="AK372">
        <v>0.64935064935065512</v>
      </c>
      <c r="AL372">
        <v>21.633062897900601</v>
      </c>
      <c r="AM372">
        <v>9.7666662995565474</v>
      </c>
      <c r="AN372">
        <v>6.18</v>
      </c>
      <c r="AO372">
        <v>7.62</v>
      </c>
    </row>
    <row r="373" spans="1:41" x14ac:dyDescent="0.3">
      <c r="A373" s="33">
        <v>28459</v>
      </c>
      <c r="B373">
        <v>4.5440000000000005</v>
      </c>
      <c r="C373">
        <v>0.48651321961816762</v>
      </c>
      <c r="D373">
        <v>0.68155944038251004</v>
      </c>
      <c r="E373">
        <v>0.77126581903805003</v>
      </c>
      <c r="F373">
        <v>0.90876324100708006</v>
      </c>
      <c r="G373">
        <v>1.0238792444664</v>
      </c>
      <c r="H373">
        <v>0.73507832633171999</v>
      </c>
      <c r="I373">
        <v>0.58621354233585998</v>
      </c>
      <c r="J373">
        <v>0.87514366885054984</v>
      </c>
      <c r="K373">
        <v>8.07</v>
      </c>
      <c r="L373">
        <v>3.4</v>
      </c>
      <c r="M373">
        <v>4.2699999999999996</v>
      </c>
      <c r="N373">
        <v>7.28</v>
      </c>
      <c r="O373">
        <v>3.7850000000000001</v>
      </c>
      <c r="P373">
        <v>7.8550000000000004</v>
      </c>
      <c r="Q373">
        <v>4.59</v>
      </c>
      <c r="R373">
        <v>1.95</v>
      </c>
      <c r="S373">
        <v>4.6500000000000004</v>
      </c>
      <c r="T373">
        <v>3.45</v>
      </c>
      <c r="U373">
        <v>3.57</v>
      </c>
      <c r="V373">
        <v>5.25</v>
      </c>
      <c r="W373">
        <v>2.1800000000000002</v>
      </c>
      <c r="X373">
        <v>4.28</v>
      </c>
      <c r="Y373">
        <v>5.58</v>
      </c>
      <c r="Z373">
        <v>6.08</v>
      </c>
      <c r="AA373">
        <v>5.89</v>
      </c>
      <c r="AB373">
        <v>7.28</v>
      </c>
      <c r="AC373">
        <v>-0.82805513635418881</v>
      </c>
      <c r="AD373">
        <v>1.1620222640013056</v>
      </c>
      <c r="AE373">
        <v>1.3601176839414419</v>
      </c>
      <c r="AF373">
        <v>1.1377434557518384</v>
      </c>
      <c r="AG373">
        <v>1.1460188457952381</v>
      </c>
      <c r="AH373">
        <v>0.91518803367045543</v>
      </c>
      <c r="AI373">
        <v>1.7423181598544391</v>
      </c>
      <c r="AJ373">
        <v>0</v>
      </c>
      <c r="AK373">
        <v>0.48387096774193949</v>
      </c>
      <c r="AL373">
        <v>21.901624168830057</v>
      </c>
      <c r="AM373">
        <v>9.7662999836602005</v>
      </c>
      <c r="AN373">
        <v>6.04</v>
      </c>
      <c r="AO373">
        <v>7.55</v>
      </c>
    </row>
    <row r="374" spans="1:41" x14ac:dyDescent="0.3">
      <c r="A374" s="33">
        <v>28490</v>
      </c>
      <c r="B374">
        <v>0.82229999999999992</v>
      </c>
      <c r="C374">
        <v>0.47560663932271208</v>
      </c>
      <c r="D374">
        <v>0.3937710224748</v>
      </c>
      <c r="E374">
        <v>0.40812589114029002</v>
      </c>
      <c r="F374">
        <v>-0.33844476890884001</v>
      </c>
      <c r="G374">
        <v>-0.64933760869709001</v>
      </c>
      <c r="H374">
        <v>-0.98353199471301</v>
      </c>
      <c r="I374">
        <v>-0.57219730291284998</v>
      </c>
      <c r="J374">
        <v>-1.79678665742</v>
      </c>
      <c r="K374">
        <v>2.77</v>
      </c>
      <c r="L374">
        <v>0.51</v>
      </c>
      <c r="M374">
        <v>0.27</v>
      </c>
      <c r="N374">
        <v>1.1399999999999999</v>
      </c>
      <c r="O374">
        <v>-0.28999999999999998</v>
      </c>
      <c r="P374">
        <v>1.905</v>
      </c>
      <c r="Q374">
        <v>0</v>
      </c>
      <c r="R374">
        <v>-0.75</v>
      </c>
      <c r="S374">
        <v>0.75</v>
      </c>
      <c r="T374">
        <v>1.89</v>
      </c>
      <c r="U374">
        <v>0.82</v>
      </c>
      <c r="V374">
        <v>2.34</v>
      </c>
      <c r="W374">
        <v>2.15</v>
      </c>
      <c r="X374">
        <v>-0.33</v>
      </c>
      <c r="Y374">
        <v>-1.25</v>
      </c>
      <c r="Z374">
        <v>0.62</v>
      </c>
      <c r="AA374">
        <v>-0.1</v>
      </c>
      <c r="AB374">
        <v>1.48</v>
      </c>
      <c r="AC374">
        <v>3.7364303372121377</v>
      </c>
      <c r="AD374">
        <v>3.3913625443618312</v>
      </c>
      <c r="AE374">
        <v>2.1531726582760369</v>
      </c>
      <c r="AF374">
        <v>3.8407319653070093</v>
      </c>
      <c r="AG374">
        <v>5.9440045203451364</v>
      </c>
      <c r="AH374">
        <v>-0.47857298237982127</v>
      </c>
      <c r="AI374">
        <v>2.1427379713072625</v>
      </c>
      <c r="AJ374">
        <v>0</v>
      </c>
      <c r="AK374">
        <v>0.64205457463886173</v>
      </c>
      <c r="AL374">
        <v>21.840307294438606</v>
      </c>
      <c r="AM374">
        <v>9.6782665825359242</v>
      </c>
      <c r="AN374">
        <v>6.13</v>
      </c>
      <c r="AO374">
        <v>7.78</v>
      </c>
    </row>
    <row r="375" spans="1:41" x14ac:dyDescent="0.3">
      <c r="A375" s="33">
        <v>28521</v>
      </c>
      <c r="B375">
        <v>-5.5198999999999998</v>
      </c>
      <c r="C375">
        <v>0.48065353508643938</v>
      </c>
      <c r="D375">
        <v>0.41188703293755002</v>
      </c>
      <c r="E375">
        <v>0.21917734539930001</v>
      </c>
      <c r="F375">
        <v>6.7422140393641999E-2</v>
      </c>
      <c r="G375">
        <v>-0.24256635200420998</v>
      </c>
      <c r="H375">
        <v>-0.32603496241447</v>
      </c>
      <c r="I375">
        <v>-0.46863432299664998</v>
      </c>
      <c r="J375">
        <v>-0.96727342302775998</v>
      </c>
      <c r="K375">
        <v>-0.84</v>
      </c>
      <c r="L375">
        <v>-6.09</v>
      </c>
      <c r="M375">
        <v>-6.2</v>
      </c>
      <c r="N375">
        <v>-1.62</v>
      </c>
      <c r="O375">
        <v>-5.9350000000000005</v>
      </c>
      <c r="P375">
        <v>-4.5750000000000002</v>
      </c>
      <c r="Q375">
        <v>-5.3</v>
      </c>
      <c r="R375">
        <v>-6.86</v>
      </c>
      <c r="S375">
        <v>-5.87</v>
      </c>
      <c r="T375">
        <v>-6.93</v>
      </c>
      <c r="U375">
        <v>-6.54</v>
      </c>
      <c r="V375">
        <v>-4.67</v>
      </c>
      <c r="W375">
        <v>-4.16</v>
      </c>
      <c r="X375">
        <v>-4.53</v>
      </c>
      <c r="Y375">
        <v>-6.84</v>
      </c>
      <c r="Z375">
        <v>-1.92</v>
      </c>
      <c r="AA375">
        <v>-6.04</v>
      </c>
      <c r="AB375">
        <v>-4.47</v>
      </c>
      <c r="AC375">
        <v>1.3098626879996411</v>
      </c>
      <c r="AD375">
        <v>2.8801320404373776</v>
      </c>
      <c r="AE375">
        <v>-2.5735979131730979</v>
      </c>
      <c r="AF375">
        <v>0.3236335042063887</v>
      </c>
      <c r="AG375">
        <v>0.63894249228360067</v>
      </c>
      <c r="AH375">
        <v>-1.0989259468626278</v>
      </c>
      <c r="AI375">
        <v>1.036830968357938</v>
      </c>
      <c r="AJ375">
        <v>0</v>
      </c>
      <c r="AK375">
        <v>0.47846889952152249</v>
      </c>
      <c r="AL375">
        <v>20.496830574644463</v>
      </c>
      <c r="AM375">
        <v>9.241462260934691</v>
      </c>
      <c r="AN375">
        <v>6.42</v>
      </c>
      <c r="AO375">
        <v>7.94</v>
      </c>
    </row>
    <row r="376" spans="1:41" x14ac:dyDescent="0.3">
      <c r="A376" s="33">
        <v>28549</v>
      </c>
      <c r="B376">
        <v>-0.92749999999999999</v>
      </c>
      <c r="C376">
        <v>0.50097745440094155</v>
      </c>
      <c r="D376">
        <v>0.54232991765125005</v>
      </c>
      <c r="E376">
        <v>0.39956140311862998</v>
      </c>
      <c r="F376">
        <v>4.8520969462988998E-2</v>
      </c>
      <c r="G376">
        <v>0.17983331562652</v>
      </c>
      <c r="H376">
        <v>-3.9848161180564999E-3</v>
      </c>
      <c r="I376">
        <v>-0.42027583578827998</v>
      </c>
      <c r="J376">
        <v>0.17458382658241001</v>
      </c>
      <c r="K376">
        <v>3.4</v>
      </c>
      <c r="L376">
        <v>-1.69</v>
      </c>
      <c r="M376">
        <v>-2.61</v>
      </c>
      <c r="N376">
        <v>-0.28000000000000003</v>
      </c>
      <c r="O376">
        <v>-3.4400000000000004</v>
      </c>
      <c r="P376">
        <v>1.74</v>
      </c>
      <c r="Q376">
        <v>0.12</v>
      </c>
      <c r="R376">
        <v>0.39</v>
      </c>
      <c r="S376">
        <v>-2.06</v>
      </c>
      <c r="T376">
        <v>-1.08</v>
      </c>
      <c r="U376">
        <v>-3.97</v>
      </c>
      <c r="V376">
        <v>-3.47</v>
      </c>
      <c r="W376">
        <v>4.13</v>
      </c>
      <c r="X376">
        <v>-0.41</v>
      </c>
      <c r="Y376">
        <v>-0.43</v>
      </c>
      <c r="Z376">
        <v>-3</v>
      </c>
      <c r="AA376">
        <v>0.08</v>
      </c>
      <c r="AB376">
        <v>-0.42</v>
      </c>
      <c r="AC376">
        <v>1.1761222951878647</v>
      </c>
      <c r="AD376">
        <v>8.8133698311474884</v>
      </c>
      <c r="AE376">
        <v>-0.19363629843895946</v>
      </c>
      <c r="AF376">
        <v>1.523700505557235</v>
      </c>
      <c r="AG376">
        <v>2.1483103615061561</v>
      </c>
      <c r="AH376">
        <v>0.81010844631410617</v>
      </c>
      <c r="AI376">
        <v>0.984403735693129</v>
      </c>
      <c r="AJ376">
        <v>0</v>
      </c>
      <c r="AK376">
        <v>0.63492063492063266</v>
      </c>
      <c r="AL376">
        <v>19.831760049705991</v>
      </c>
      <c r="AM376">
        <v>9.0452635707047424</v>
      </c>
      <c r="AN376">
        <v>6.42</v>
      </c>
      <c r="AO376">
        <v>8.0399999999999991</v>
      </c>
    </row>
    <row r="377" spans="1:41" x14ac:dyDescent="0.3">
      <c r="A377" s="33">
        <v>28580</v>
      </c>
      <c r="B377">
        <v>3.4008999999999996</v>
      </c>
      <c r="C377">
        <v>0.50865805938911102</v>
      </c>
      <c r="D377">
        <v>0.56664529022758003</v>
      </c>
      <c r="E377">
        <v>0.28608539265971</v>
      </c>
      <c r="F377">
        <v>0.4001820409113</v>
      </c>
      <c r="G377">
        <v>0.21504306009877999</v>
      </c>
      <c r="H377">
        <v>-3.4651955756378999E-2</v>
      </c>
      <c r="I377">
        <v>-0.75983647877425997</v>
      </c>
      <c r="J377">
        <v>-0.20373526338304998</v>
      </c>
      <c r="K377">
        <v>7.38</v>
      </c>
      <c r="L377">
        <v>2.33</v>
      </c>
      <c r="M377">
        <v>2.0499999999999998</v>
      </c>
      <c r="N377">
        <v>6.11</v>
      </c>
      <c r="O377">
        <v>3.42</v>
      </c>
      <c r="P377">
        <v>6.37</v>
      </c>
      <c r="Q377">
        <v>4.17</v>
      </c>
      <c r="R377">
        <v>6.09</v>
      </c>
      <c r="S377">
        <v>4.37</v>
      </c>
      <c r="T377">
        <v>2.06</v>
      </c>
      <c r="U377">
        <v>2.73</v>
      </c>
      <c r="V377">
        <v>-0.69</v>
      </c>
      <c r="W377">
        <v>2.62</v>
      </c>
      <c r="X377">
        <v>2.4700000000000002</v>
      </c>
      <c r="Y377">
        <v>2.86</v>
      </c>
      <c r="Z377">
        <v>4.17</v>
      </c>
      <c r="AA377">
        <v>5.15</v>
      </c>
      <c r="AB377">
        <v>5.8</v>
      </c>
      <c r="AC377">
        <v>7.3141276301438962</v>
      </c>
      <c r="AD377">
        <v>1.5487678737211574</v>
      </c>
      <c r="AE377">
        <v>4.4910179640718528</v>
      </c>
      <c r="AF377">
        <v>1.8896936280114129</v>
      </c>
      <c r="AG377">
        <v>2.669589513760573</v>
      </c>
      <c r="AH377">
        <v>0.84668884185061799</v>
      </c>
      <c r="AI377">
        <v>7.5501851828439603</v>
      </c>
      <c r="AJ377">
        <v>0</v>
      </c>
      <c r="AK377">
        <v>0.78864353312302349</v>
      </c>
      <c r="AL377">
        <v>20.301150177807934</v>
      </c>
      <c r="AM377">
        <v>8.9504200776338934</v>
      </c>
      <c r="AN377">
        <v>6.47</v>
      </c>
      <c r="AO377">
        <v>8.15</v>
      </c>
    </row>
    <row r="378" spans="1:41" x14ac:dyDescent="0.3">
      <c r="A378" s="33">
        <v>28610</v>
      </c>
      <c r="B378">
        <v>8.2852999999999994</v>
      </c>
      <c r="C378">
        <v>0.54290385711648348</v>
      </c>
      <c r="D378">
        <v>0.45028014199562</v>
      </c>
      <c r="E378">
        <v>0.40216170451014999</v>
      </c>
      <c r="F378">
        <v>0.3639939129857</v>
      </c>
      <c r="G378">
        <v>0.17981699767265999</v>
      </c>
      <c r="H378">
        <v>9.0126315497564002E-2</v>
      </c>
      <c r="I378">
        <v>-0.42528104885355006</v>
      </c>
      <c r="J378">
        <v>1.5636364914096999E-2</v>
      </c>
      <c r="K378">
        <v>8.35</v>
      </c>
      <c r="L378">
        <v>8.91</v>
      </c>
      <c r="M378">
        <v>11.41</v>
      </c>
      <c r="N378">
        <v>6.97</v>
      </c>
      <c r="O378">
        <v>10.664999999999999</v>
      </c>
      <c r="P378">
        <v>9.8650000000000002</v>
      </c>
      <c r="Q378">
        <v>6.92</v>
      </c>
      <c r="R378">
        <v>9.6199999999999992</v>
      </c>
      <c r="S378">
        <v>11.56</v>
      </c>
      <c r="T378">
        <v>6.71</v>
      </c>
      <c r="U378">
        <v>11.2</v>
      </c>
      <c r="V378">
        <v>13.35</v>
      </c>
      <c r="W378">
        <v>2.93</v>
      </c>
      <c r="X378">
        <v>0.18</v>
      </c>
      <c r="Y378">
        <v>10.84</v>
      </c>
      <c r="Z378">
        <v>9.25</v>
      </c>
      <c r="AA378">
        <v>10.029999999999999</v>
      </c>
      <c r="AB378">
        <v>8.59</v>
      </c>
      <c r="AC378">
        <v>-0.69554267697173877</v>
      </c>
      <c r="AD378">
        <v>3.2102266282525216</v>
      </c>
      <c r="AE378">
        <v>4.5455587392550179</v>
      </c>
      <c r="AF378">
        <v>-0.73509059245504549</v>
      </c>
      <c r="AG378">
        <v>-1.0491145521179801</v>
      </c>
      <c r="AH378">
        <v>5.9970014992516418E-2</v>
      </c>
      <c r="AI378">
        <v>-0.35389751728103214</v>
      </c>
      <c r="AJ378">
        <v>0</v>
      </c>
      <c r="AK378">
        <v>0.93896713615022609</v>
      </c>
      <c r="AL378">
        <v>21.868503524008588</v>
      </c>
      <c r="AM378">
        <v>9.2625887208668427</v>
      </c>
      <c r="AN378">
        <v>6.35</v>
      </c>
      <c r="AO378">
        <v>8.24</v>
      </c>
    </row>
    <row r="379" spans="1:41" x14ac:dyDescent="0.3">
      <c r="A379" s="33">
        <v>28641</v>
      </c>
      <c r="B379">
        <v>2.323</v>
      </c>
      <c r="C379">
        <v>0.50532651775769821</v>
      </c>
      <c r="D379">
        <v>0.30187064723920998</v>
      </c>
      <c r="E379">
        <v>0.18145571122019999</v>
      </c>
      <c r="F379">
        <v>-0.16710397488129999</v>
      </c>
      <c r="G379">
        <v>-0.17522056422731999</v>
      </c>
      <c r="H379">
        <v>-0.59340212904103995</v>
      </c>
      <c r="I379">
        <v>-2.7545767548983</v>
      </c>
      <c r="J379">
        <v>-0.64254877962625001</v>
      </c>
      <c r="K379">
        <v>7.24</v>
      </c>
      <c r="L379">
        <v>1.1200000000000001</v>
      </c>
      <c r="M379">
        <v>2.1800000000000002</v>
      </c>
      <c r="N379">
        <v>4.5</v>
      </c>
      <c r="O379">
        <v>1.79</v>
      </c>
      <c r="P379">
        <v>7.370000000000001</v>
      </c>
      <c r="Q379">
        <v>4.22</v>
      </c>
      <c r="R379">
        <v>0.2</v>
      </c>
      <c r="S379">
        <v>5.23</v>
      </c>
      <c r="T379">
        <v>0.89</v>
      </c>
      <c r="U379">
        <v>1.29</v>
      </c>
      <c r="V379">
        <v>1.64</v>
      </c>
      <c r="W379">
        <v>-0.39</v>
      </c>
      <c r="X379">
        <v>0.71</v>
      </c>
      <c r="Y379">
        <v>1.25</v>
      </c>
      <c r="Z379">
        <v>5.17</v>
      </c>
      <c r="AA379">
        <v>1.32</v>
      </c>
      <c r="AB379">
        <v>4.1500000000000004</v>
      </c>
      <c r="AC379">
        <v>2.0752833108681701</v>
      </c>
      <c r="AD379">
        <v>2.1648009389815925</v>
      </c>
      <c r="AE379">
        <v>1.4164181722504887</v>
      </c>
      <c r="AF379">
        <v>0.35169201678293405</v>
      </c>
      <c r="AG379">
        <v>0.69108527401966491</v>
      </c>
      <c r="AH379">
        <v>-0.26670662271501833</v>
      </c>
      <c r="AI379">
        <v>4.7751904212164353</v>
      </c>
      <c r="AJ379">
        <v>0</v>
      </c>
      <c r="AK379">
        <v>0.77519379844961378</v>
      </c>
      <c r="AL379">
        <v>21.877973172242083</v>
      </c>
      <c r="AM379">
        <v>9.6349107285984488</v>
      </c>
      <c r="AN379">
        <v>6.65</v>
      </c>
      <c r="AO379">
        <v>8.42</v>
      </c>
    </row>
    <row r="380" spans="1:41" x14ac:dyDescent="0.3">
      <c r="A380" s="33">
        <v>28671</v>
      </c>
      <c r="B380">
        <v>-1.0748</v>
      </c>
      <c r="C380">
        <v>0.54395218124858591</v>
      </c>
      <c r="D380">
        <v>0.25913110728330002</v>
      </c>
      <c r="E380">
        <v>3.7318977628882997E-2</v>
      </c>
      <c r="F380">
        <v>-0.23202534794051999</v>
      </c>
      <c r="G380">
        <v>-0.30327835164534001</v>
      </c>
      <c r="H380">
        <v>-0.64468443312939006</v>
      </c>
      <c r="I380">
        <v>-0.20690952410808999</v>
      </c>
      <c r="J380">
        <v>-0.58208652284853002</v>
      </c>
      <c r="K380">
        <v>0.73</v>
      </c>
      <c r="L380">
        <v>-1.74</v>
      </c>
      <c r="M380">
        <v>-1.1200000000000001</v>
      </c>
      <c r="N380">
        <v>-0.1</v>
      </c>
      <c r="O380">
        <v>-3.36</v>
      </c>
      <c r="P380">
        <v>1.31</v>
      </c>
      <c r="Q380">
        <v>-0.26</v>
      </c>
      <c r="R380">
        <v>-2.81</v>
      </c>
      <c r="S380">
        <v>-1.37</v>
      </c>
      <c r="T380">
        <v>-3.74</v>
      </c>
      <c r="U380">
        <v>-1.63</v>
      </c>
      <c r="V380">
        <v>-0.4</v>
      </c>
      <c r="W380">
        <v>-1.53</v>
      </c>
      <c r="X380">
        <v>0.84</v>
      </c>
      <c r="Y380">
        <v>-1.97</v>
      </c>
      <c r="Z380">
        <v>1.1399999999999999</v>
      </c>
      <c r="AA380">
        <v>-0.51</v>
      </c>
      <c r="AB380">
        <v>-0.1</v>
      </c>
      <c r="AC380">
        <v>4.5435204702959364</v>
      </c>
      <c r="AD380">
        <v>5.424582087304497</v>
      </c>
      <c r="AE380">
        <v>1.3274527608422959</v>
      </c>
      <c r="AF380">
        <v>2.0406420690886717</v>
      </c>
      <c r="AG380">
        <v>3.0735697468937673</v>
      </c>
      <c r="AH380">
        <v>-0.13295874523000517</v>
      </c>
      <c r="AI380">
        <v>-4.7287406397293008</v>
      </c>
      <c r="AJ380">
        <v>0</v>
      </c>
      <c r="AK380">
        <v>0.7692307692307665</v>
      </c>
      <c r="AL380">
        <v>21.34887229343515</v>
      </c>
      <c r="AM380">
        <v>9.5496789810417368</v>
      </c>
      <c r="AN380">
        <v>7.01</v>
      </c>
      <c r="AO380">
        <v>8.6199999999999992</v>
      </c>
    </row>
    <row r="381" spans="1:41" x14ac:dyDescent="0.3">
      <c r="A381" s="33">
        <v>28702</v>
      </c>
      <c r="B381">
        <v>5.6741000000000001</v>
      </c>
      <c r="C381">
        <v>0.54812762550988658</v>
      </c>
      <c r="D381">
        <v>0.75001631590337003</v>
      </c>
      <c r="E381">
        <v>0.73766103285763995</v>
      </c>
      <c r="F381">
        <v>0.95253038448466998</v>
      </c>
      <c r="G381">
        <v>1.0235648363653</v>
      </c>
      <c r="H381">
        <v>1.1799470986939999</v>
      </c>
      <c r="I381">
        <v>1.4765016335762999</v>
      </c>
      <c r="J381">
        <v>1.3828026452982001</v>
      </c>
      <c r="K381">
        <v>5.28</v>
      </c>
      <c r="L381">
        <v>5.51</v>
      </c>
      <c r="M381">
        <v>7.37</v>
      </c>
      <c r="N381">
        <v>6.31</v>
      </c>
      <c r="O381">
        <v>4.6899999999999995</v>
      </c>
      <c r="P381">
        <v>9.7250000000000014</v>
      </c>
      <c r="Q381">
        <v>3.53</v>
      </c>
      <c r="R381">
        <v>4.71</v>
      </c>
      <c r="S381">
        <v>8.8000000000000007</v>
      </c>
      <c r="T381">
        <v>3.34</v>
      </c>
      <c r="U381">
        <v>5.16</v>
      </c>
      <c r="V381">
        <v>8.69</v>
      </c>
      <c r="W381">
        <v>1.42</v>
      </c>
      <c r="X381">
        <v>2.83</v>
      </c>
      <c r="Y381">
        <v>5.14</v>
      </c>
      <c r="Z381">
        <v>8.86</v>
      </c>
      <c r="AA381">
        <v>5.21</v>
      </c>
      <c r="AB381">
        <v>8.31</v>
      </c>
      <c r="AC381">
        <v>8.7421698470693485</v>
      </c>
      <c r="AD381">
        <v>2.1415277619055262</v>
      </c>
      <c r="AE381">
        <v>7.0602543313134758</v>
      </c>
      <c r="AF381">
        <v>3.137832781858485</v>
      </c>
      <c r="AG381">
        <v>3.8912609089358341</v>
      </c>
      <c r="AH381">
        <v>1.06884698413654</v>
      </c>
      <c r="AI381">
        <v>8.8235143896109314E-2</v>
      </c>
      <c r="AJ381">
        <v>0</v>
      </c>
      <c r="AK381">
        <v>0.61068702290076882</v>
      </c>
      <c r="AL381">
        <v>22.275262674868983</v>
      </c>
      <c r="AM381">
        <v>9.4255240477873592</v>
      </c>
      <c r="AN381">
        <v>6.76</v>
      </c>
      <c r="AO381">
        <v>8.56</v>
      </c>
    </row>
    <row r="382" spans="1:41" x14ac:dyDescent="0.3">
      <c r="A382" s="33">
        <v>28733</v>
      </c>
      <c r="B382">
        <v>4.2370000000000001</v>
      </c>
      <c r="C382">
        <v>0.54456254056780562</v>
      </c>
      <c r="D382">
        <v>0.61441297833917996</v>
      </c>
      <c r="E382">
        <v>0.72609736928066004</v>
      </c>
      <c r="F382">
        <v>0.84572305767972</v>
      </c>
      <c r="G382">
        <v>1.0998416526085999</v>
      </c>
      <c r="H382">
        <v>1.7925099905371</v>
      </c>
      <c r="I382">
        <v>3.8759209956039999</v>
      </c>
      <c r="J382">
        <v>2.5549190732530001</v>
      </c>
      <c r="K382">
        <v>9.01</v>
      </c>
      <c r="L382">
        <v>3.12</v>
      </c>
      <c r="M382">
        <v>3.9</v>
      </c>
      <c r="N382">
        <v>4.22</v>
      </c>
      <c r="O382">
        <v>4.4249999999999998</v>
      </c>
      <c r="P382">
        <v>9.14</v>
      </c>
      <c r="Q382">
        <v>4.1399999999999997</v>
      </c>
      <c r="R382">
        <v>2.98</v>
      </c>
      <c r="S382">
        <v>3.98</v>
      </c>
      <c r="T382">
        <v>5.09</v>
      </c>
      <c r="U382">
        <v>3.77</v>
      </c>
      <c r="V382">
        <v>6.07</v>
      </c>
      <c r="W382">
        <v>3.55</v>
      </c>
      <c r="X382">
        <v>0.46</v>
      </c>
      <c r="Y382">
        <v>5.71</v>
      </c>
      <c r="Z382">
        <v>0.99</v>
      </c>
      <c r="AA382">
        <v>5.6</v>
      </c>
      <c r="AB382">
        <v>7.29</v>
      </c>
      <c r="AC382">
        <v>2.059850974858457</v>
      </c>
      <c r="AD382">
        <v>3.6296396932777641</v>
      </c>
      <c r="AE382">
        <v>2.4672658787890933</v>
      </c>
      <c r="AF382">
        <v>1.4306592710263022</v>
      </c>
      <c r="AG382">
        <v>1.2754856919331647</v>
      </c>
      <c r="AH382">
        <v>2.2468147177899578</v>
      </c>
      <c r="AI382">
        <v>2.8739296993400831</v>
      </c>
      <c r="AJ382">
        <v>0</v>
      </c>
      <c r="AK382">
        <v>0.91047040971168336</v>
      </c>
      <c r="AL382">
        <v>22.877910999418226</v>
      </c>
      <c r="AM382">
        <v>10.023970854003753</v>
      </c>
      <c r="AN382">
        <v>7.54</v>
      </c>
      <c r="AO382">
        <v>8.39</v>
      </c>
    </row>
    <row r="383" spans="1:41" x14ac:dyDescent="0.3">
      <c r="A383" s="33">
        <v>28763</v>
      </c>
      <c r="B383">
        <v>-0.68890000000000007</v>
      </c>
      <c r="C383">
        <v>0.63545892845755514</v>
      </c>
      <c r="D383">
        <v>0.16703987583808</v>
      </c>
      <c r="E383">
        <v>0.13831895566628999</v>
      </c>
      <c r="F383">
        <v>0.15081255549761999</v>
      </c>
      <c r="G383">
        <v>5.6660704777254003E-2</v>
      </c>
      <c r="H383">
        <v>-0.37519562338652002</v>
      </c>
      <c r="I383">
        <v>-0.49174465041425997</v>
      </c>
      <c r="J383">
        <v>-1.0007506482872</v>
      </c>
      <c r="K383">
        <v>-0.27</v>
      </c>
      <c r="L383">
        <v>-0.6</v>
      </c>
      <c r="M383">
        <v>-3.11</v>
      </c>
      <c r="N383">
        <v>-0.21</v>
      </c>
      <c r="O383">
        <v>1.2050000000000001</v>
      </c>
      <c r="P383">
        <v>-3.4349999999999996</v>
      </c>
      <c r="Q383">
        <v>-0.38</v>
      </c>
      <c r="R383">
        <v>-0.5</v>
      </c>
      <c r="S383">
        <v>-2.31</v>
      </c>
      <c r="T383">
        <v>4.7699999999999996</v>
      </c>
      <c r="U383">
        <v>-1.44</v>
      </c>
      <c r="V383">
        <v>-4.2300000000000004</v>
      </c>
      <c r="W383">
        <v>1.22</v>
      </c>
      <c r="X383">
        <v>-0.24</v>
      </c>
      <c r="Y383">
        <v>-2.66</v>
      </c>
      <c r="Z383">
        <v>-2.75</v>
      </c>
      <c r="AA383">
        <v>-0.87</v>
      </c>
      <c r="AB383">
        <v>-1.73</v>
      </c>
      <c r="AC383">
        <v>3.0130842382140699</v>
      </c>
      <c r="AD383">
        <v>-0.69252050859384129</v>
      </c>
      <c r="AE383">
        <v>1.1708645336963919</v>
      </c>
      <c r="AF383">
        <v>1.7032285937272018</v>
      </c>
      <c r="AG383">
        <v>2.4836474083758997</v>
      </c>
      <c r="AH383">
        <v>0.57356227299527607</v>
      </c>
      <c r="AI383">
        <v>4.3588226620384418</v>
      </c>
      <c r="AJ383">
        <v>0</v>
      </c>
      <c r="AK383">
        <v>0.90225563909773765</v>
      </c>
      <c r="AL383">
        <v>22.516660164155113</v>
      </c>
      <c r="AM383">
        <v>9.9418874730044084</v>
      </c>
      <c r="AN383">
        <v>7.98</v>
      </c>
      <c r="AO383">
        <v>8.56</v>
      </c>
    </row>
    <row r="384" spans="1:41" x14ac:dyDescent="0.3">
      <c r="A384" s="33">
        <v>28794</v>
      </c>
      <c r="B384">
        <v>-11.099499999999999</v>
      </c>
      <c r="C384">
        <v>0.6705137088200086</v>
      </c>
      <c r="D384">
        <v>-0.14864014355155</v>
      </c>
      <c r="E384">
        <v>-0.72511827386478001</v>
      </c>
      <c r="F384">
        <v>-1.1821661787886</v>
      </c>
      <c r="G384">
        <v>-1.5705913255873001</v>
      </c>
      <c r="H384">
        <v>-1.7924154644504</v>
      </c>
      <c r="I384">
        <v>-2.9800233609870999</v>
      </c>
      <c r="J384">
        <v>-1.8928336326069</v>
      </c>
      <c r="K384">
        <v>-20.78</v>
      </c>
      <c r="L384">
        <v>-8.48</v>
      </c>
      <c r="M384">
        <v>-11</v>
      </c>
      <c r="N384">
        <v>-15.71</v>
      </c>
      <c r="O384">
        <v>-9.07</v>
      </c>
      <c r="P384">
        <v>-21.274999999999999</v>
      </c>
      <c r="Q384">
        <v>-11.58</v>
      </c>
      <c r="R384">
        <v>-11.17</v>
      </c>
      <c r="S384">
        <v>-12.22</v>
      </c>
      <c r="T384">
        <v>-10.61</v>
      </c>
      <c r="U384">
        <v>-8.9700000000000006</v>
      </c>
      <c r="V384">
        <v>-10.74</v>
      </c>
      <c r="W384">
        <v>-4.47</v>
      </c>
      <c r="X384">
        <v>-7.07</v>
      </c>
      <c r="Y384">
        <v>-14.14</v>
      </c>
      <c r="Z384">
        <v>-12.84</v>
      </c>
      <c r="AA384">
        <v>-11.45</v>
      </c>
      <c r="AB384">
        <v>-17.18</v>
      </c>
      <c r="AC384">
        <v>5.7897536623291668</v>
      </c>
      <c r="AD384">
        <v>0.94021856247317181</v>
      </c>
      <c r="AE384">
        <v>-1.6917546186823507</v>
      </c>
      <c r="AF384">
        <v>4.6472569066999148</v>
      </c>
      <c r="AG384">
        <v>6.9766388189859807</v>
      </c>
      <c r="AH384">
        <v>-1.1420300343766954</v>
      </c>
      <c r="AI384">
        <v>6.4154438194784724</v>
      </c>
      <c r="AJ384">
        <v>0</v>
      </c>
      <c r="AK384">
        <v>0.59612518628913147</v>
      </c>
      <c r="AL384">
        <v>19.61125301526755</v>
      </c>
      <c r="AM384">
        <v>9.5336083582088325</v>
      </c>
      <c r="AN384">
        <v>8.75</v>
      </c>
      <c r="AO384">
        <v>8.9600000000000009</v>
      </c>
    </row>
    <row r="385" spans="1:41" x14ac:dyDescent="0.3">
      <c r="A385" s="33">
        <v>28824</v>
      </c>
      <c r="B385">
        <v>3.3786999999999998</v>
      </c>
      <c r="C385">
        <v>0.71390155533237465</v>
      </c>
      <c r="D385">
        <v>0.58214054098219004</v>
      </c>
      <c r="E385">
        <v>0.46461883480302996</v>
      </c>
      <c r="F385">
        <v>1.4547690882183999</v>
      </c>
      <c r="G385">
        <v>1.2601634469420999</v>
      </c>
      <c r="H385">
        <v>1.4055577034058999</v>
      </c>
      <c r="I385">
        <v>1.5634596176307001</v>
      </c>
      <c r="J385">
        <v>1.7403523563612002</v>
      </c>
      <c r="K385">
        <v>5.18</v>
      </c>
      <c r="L385">
        <v>3</v>
      </c>
      <c r="M385">
        <v>3.37</v>
      </c>
      <c r="N385">
        <v>3.29</v>
      </c>
      <c r="O385">
        <v>2.2250000000000001</v>
      </c>
      <c r="P385">
        <v>9.3249999999999993</v>
      </c>
      <c r="Q385">
        <v>2.14</v>
      </c>
      <c r="R385">
        <v>0.73</v>
      </c>
      <c r="S385">
        <v>3.26</v>
      </c>
      <c r="T385">
        <v>6.17</v>
      </c>
      <c r="U385">
        <v>1.76</v>
      </c>
      <c r="V385">
        <v>5.16</v>
      </c>
      <c r="W385">
        <v>2.99</v>
      </c>
      <c r="X385">
        <v>3</v>
      </c>
      <c r="Y385">
        <v>2.59</v>
      </c>
      <c r="Z385">
        <v>5.19</v>
      </c>
      <c r="AA385">
        <v>1.76</v>
      </c>
      <c r="AB385">
        <v>3.49</v>
      </c>
      <c r="AC385">
        <v>-9.268205887927472</v>
      </c>
      <c r="AD385">
        <v>-8.5870184022648903</v>
      </c>
      <c r="AE385">
        <v>-3.682265287365305</v>
      </c>
      <c r="AF385">
        <v>-5.6538468430222917</v>
      </c>
      <c r="AG385">
        <v>-7.9543276530038671</v>
      </c>
      <c r="AH385">
        <v>0.38727058427343586</v>
      </c>
      <c r="AI385">
        <v>-1.6846873677350493</v>
      </c>
      <c r="AJ385">
        <v>0</v>
      </c>
      <c r="AK385">
        <v>0.59259259259261121</v>
      </c>
      <c r="AL385">
        <v>20.132417256381029</v>
      </c>
      <c r="AM385">
        <v>8.9284189022931475</v>
      </c>
      <c r="AN385">
        <v>9.01</v>
      </c>
      <c r="AO385">
        <v>8.86</v>
      </c>
    </row>
    <row r="386" spans="1:41" x14ac:dyDescent="0.3">
      <c r="A386" s="33">
        <v>28855</v>
      </c>
      <c r="B386">
        <v>1.7708000000000002</v>
      </c>
      <c r="C386">
        <v>0.75809734484084679</v>
      </c>
      <c r="D386">
        <v>0.40080430763418001</v>
      </c>
      <c r="E386">
        <v>2.6613581442868999E-2</v>
      </c>
      <c r="F386">
        <v>-1.2747623700808</v>
      </c>
      <c r="G386">
        <v>-0.88783927165691001</v>
      </c>
      <c r="H386">
        <v>-1.2092122539051</v>
      </c>
      <c r="I386">
        <v>-1.1868176019059</v>
      </c>
      <c r="J386">
        <v>-0.98758177277323</v>
      </c>
      <c r="K386">
        <v>1.95</v>
      </c>
      <c r="L386">
        <v>1.65</v>
      </c>
      <c r="M386">
        <v>3.15</v>
      </c>
      <c r="N386">
        <v>0.44</v>
      </c>
      <c r="O386">
        <v>-1.605</v>
      </c>
      <c r="P386">
        <v>3.55</v>
      </c>
      <c r="Q386">
        <v>1.7</v>
      </c>
      <c r="R386">
        <v>-0.61</v>
      </c>
      <c r="S386">
        <v>1.66</v>
      </c>
      <c r="T386">
        <v>2.81</v>
      </c>
      <c r="U386">
        <v>0.86</v>
      </c>
      <c r="V386">
        <v>6.52</v>
      </c>
      <c r="W386">
        <v>0.09</v>
      </c>
      <c r="X386">
        <v>-1.23</v>
      </c>
      <c r="Y386">
        <v>-0.6</v>
      </c>
      <c r="Z386">
        <v>3.41</v>
      </c>
      <c r="AA386">
        <v>1.41</v>
      </c>
      <c r="AB386">
        <v>1.1399999999999999</v>
      </c>
      <c r="AC386">
        <v>4.9921557927765203</v>
      </c>
      <c r="AD386">
        <v>-2.4540858298845558</v>
      </c>
      <c r="AE386">
        <v>3.1043164006984147</v>
      </c>
      <c r="AF386">
        <v>3.3661697474076435</v>
      </c>
      <c r="AG386">
        <v>4.9908732123909338</v>
      </c>
      <c r="AH386">
        <v>-1.9573239210652904</v>
      </c>
      <c r="AI386">
        <v>-0.3233032698843008</v>
      </c>
      <c r="AJ386">
        <v>1.9528619528619506</v>
      </c>
      <c r="AK386">
        <v>0.88365243004417948</v>
      </c>
      <c r="AL386">
        <v>20.236270097346594</v>
      </c>
      <c r="AM386">
        <v>9.0119418191338312</v>
      </c>
      <c r="AN386">
        <v>9.26</v>
      </c>
      <c r="AO386">
        <v>9.15</v>
      </c>
    </row>
    <row r="387" spans="1:41" x14ac:dyDescent="0.3">
      <c r="A387" s="33">
        <v>28886</v>
      </c>
      <c r="B387">
        <v>4.9529999999999994</v>
      </c>
      <c r="C387">
        <v>0.70480655347742172</v>
      </c>
      <c r="D387">
        <v>1.359426351957</v>
      </c>
      <c r="E387">
        <v>1.6030539654310001</v>
      </c>
      <c r="F387">
        <v>2.2777321991449999</v>
      </c>
      <c r="G387">
        <v>2.2334325806262001</v>
      </c>
      <c r="H387">
        <v>2.2064148038790998</v>
      </c>
      <c r="I387">
        <v>1.800984040988</v>
      </c>
      <c r="J387">
        <v>1.9754883734733002</v>
      </c>
      <c r="K387">
        <v>9.64</v>
      </c>
      <c r="L387">
        <v>3.93</v>
      </c>
      <c r="M387">
        <v>3.48</v>
      </c>
      <c r="N387">
        <v>8.42</v>
      </c>
      <c r="O387">
        <v>8.0299999999999994</v>
      </c>
      <c r="P387">
        <v>6.1050000000000004</v>
      </c>
      <c r="Q387">
        <v>4.2</v>
      </c>
      <c r="R387">
        <v>5.08</v>
      </c>
      <c r="S387">
        <v>7.24</v>
      </c>
      <c r="T387">
        <v>3.12</v>
      </c>
      <c r="U387">
        <v>4.63</v>
      </c>
      <c r="V387">
        <v>4.25</v>
      </c>
      <c r="W387">
        <v>3.66</v>
      </c>
      <c r="X387">
        <v>6.36</v>
      </c>
      <c r="Y387">
        <v>5.75</v>
      </c>
      <c r="Z387">
        <v>1.42</v>
      </c>
      <c r="AA387">
        <v>5.3</v>
      </c>
      <c r="AB387">
        <v>7.07</v>
      </c>
      <c r="AC387">
        <v>0.6346486490875991</v>
      </c>
      <c r="AD387">
        <v>4.8138042599083386</v>
      </c>
      <c r="AE387">
        <v>2.7804580272926094</v>
      </c>
      <c r="AF387">
        <v>-1.4853673788331689</v>
      </c>
      <c r="AG387">
        <v>-2.694112211441213</v>
      </c>
      <c r="AH387">
        <v>1.3098585263533691</v>
      </c>
      <c r="AI387">
        <v>4.0950432462877551</v>
      </c>
      <c r="AJ387">
        <v>5.482166446499348</v>
      </c>
      <c r="AK387">
        <v>1.0218978102189746</v>
      </c>
      <c r="AL387">
        <v>20.948394025001345</v>
      </c>
      <c r="AM387">
        <v>9.257636919139971</v>
      </c>
      <c r="AN387">
        <v>9.2899999999999991</v>
      </c>
      <c r="AO387">
        <v>8.9499999999999993</v>
      </c>
    </row>
    <row r="388" spans="1:41" x14ac:dyDescent="0.3">
      <c r="A388" s="33">
        <v>28914</v>
      </c>
      <c r="B388">
        <v>-2.6764999999999999</v>
      </c>
      <c r="C388">
        <v>0.79665450638286561</v>
      </c>
      <c r="D388">
        <v>0.58482135214257003</v>
      </c>
      <c r="E388">
        <v>0.25460002365182999</v>
      </c>
      <c r="F388">
        <v>-0.65420625054741</v>
      </c>
      <c r="G388">
        <v>-0.63636068729118</v>
      </c>
      <c r="H388">
        <v>-0.72479804295950001</v>
      </c>
      <c r="I388">
        <v>-1.4255984079824999</v>
      </c>
      <c r="J388">
        <v>-1.6217382075632998</v>
      </c>
      <c r="K388">
        <v>-2.11</v>
      </c>
      <c r="L388">
        <v>-2.83</v>
      </c>
      <c r="M388">
        <v>-3.99</v>
      </c>
      <c r="N388">
        <v>-2.75</v>
      </c>
      <c r="O388">
        <v>-2.88</v>
      </c>
      <c r="P388">
        <v>-4.5250000000000004</v>
      </c>
      <c r="Q388">
        <v>-3.51</v>
      </c>
      <c r="R388">
        <v>-3.59</v>
      </c>
      <c r="S388">
        <v>-4.72</v>
      </c>
      <c r="T388">
        <v>0.63</v>
      </c>
      <c r="U388">
        <v>-3.82</v>
      </c>
      <c r="V388">
        <v>-3.33</v>
      </c>
      <c r="W388">
        <v>-0.63</v>
      </c>
      <c r="X388">
        <v>-1.63</v>
      </c>
      <c r="Y388">
        <v>-4.42</v>
      </c>
      <c r="Z388">
        <v>-4.5199999999999996</v>
      </c>
      <c r="AA388">
        <v>-3.37</v>
      </c>
      <c r="AB388">
        <v>-3.1</v>
      </c>
      <c r="AC388">
        <v>-0.49911031669498396</v>
      </c>
      <c r="AD388">
        <v>-0.7395929152184344</v>
      </c>
      <c r="AE388">
        <v>-1.7453779097614697</v>
      </c>
      <c r="AF388">
        <v>0.59044740635558757</v>
      </c>
      <c r="AG388">
        <v>1.0354258054398047</v>
      </c>
      <c r="AH388">
        <v>0.41849298473601859</v>
      </c>
      <c r="AI388">
        <v>4.4315164487360503</v>
      </c>
      <c r="AJ388">
        <v>-0.75140889167188973</v>
      </c>
      <c r="AK388">
        <v>1.0115606936416333</v>
      </c>
      <c r="AL388">
        <v>20.013501795996863</v>
      </c>
      <c r="AM388">
        <v>9.0037403710456339</v>
      </c>
      <c r="AN388">
        <v>9.4499999999999993</v>
      </c>
      <c r="AO388">
        <v>9.17</v>
      </c>
    </row>
    <row r="389" spans="1:41" x14ac:dyDescent="0.3">
      <c r="A389" s="33">
        <v>28945</v>
      </c>
      <c r="B389">
        <v>6.5613000000000001</v>
      </c>
      <c r="C389">
        <v>0.79837263529500824</v>
      </c>
      <c r="D389">
        <v>1.1134136249547</v>
      </c>
      <c r="E389">
        <v>1.0631920445730001</v>
      </c>
      <c r="F389">
        <v>1.2266323451557</v>
      </c>
      <c r="G389">
        <v>1.3750061214161999</v>
      </c>
      <c r="H389">
        <v>1.1323734741557001</v>
      </c>
      <c r="I389">
        <v>1.0467203355192001</v>
      </c>
      <c r="J389">
        <v>1.3606767888028</v>
      </c>
      <c r="K389">
        <v>8.43</v>
      </c>
      <c r="L389">
        <v>5.4</v>
      </c>
      <c r="M389">
        <v>6.07</v>
      </c>
      <c r="N389">
        <v>8.4499999999999993</v>
      </c>
      <c r="O389">
        <v>6.7700000000000005</v>
      </c>
      <c r="P389">
        <v>9.7100000000000009</v>
      </c>
      <c r="Q389">
        <v>4.13</v>
      </c>
      <c r="R389">
        <v>6.61</v>
      </c>
      <c r="S389">
        <v>7.54</v>
      </c>
      <c r="T389">
        <v>9.36</v>
      </c>
      <c r="U389">
        <v>6.97</v>
      </c>
      <c r="V389">
        <v>7.54</v>
      </c>
      <c r="W389">
        <v>0.16</v>
      </c>
      <c r="X389">
        <v>2.33</v>
      </c>
      <c r="Y389">
        <v>6.15</v>
      </c>
      <c r="Z389">
        <v>5.04</v>
      </c>
      <c r="AA389">
        <v>7.45</v>
      </c>
      <c r="AB389">
        <v>9.06</v>
      </c>
      <c r="AC389">
        <v>2.3385670954242377</v>
      </c>
      <c r="AD389">
        <v>4.9070278988864846</v>
      </c>
      <c r="AE389">
        <v>4.336635207862094</v>
      </c>
      <c r="AF389">
        <v>0.19486087504703153</v>
      </c>
      <c r="AG389">
        <v>-0.13850956189456198</v>
      </c>
      <c r="AH389">
        <v>0.63974614872817082</v>
      </c>
      <c r="AI389">
        <v>-1.4476574246904073</v>
      </c>
      <c r="AJ389">
        <v>4.5425867507886464</v>
      </c>
      <c r="AK389">
        <v>1.0014306151645114</v>
      </c>
      <c r="AL389">
        <v>21.115300339745112</v>
      </c>
      <c r="AM389">
        <v>9.0707850296607653</v>
      </c>
      <c r="AN389">
        <v>9.44</v>
      </c>
      <c r="AO389">
        <v>9.11</v>
      </c>
    </row>
    <row r="390" spans="1:41" x14ac:dyDescent="0.3">
      <c r="A390" s="33">
        <v>28975</v>
      </c>
      <c r="B390">
        <v>0.85199999999999998</v>
      </c>
      <c r="C390">
        <v>0.80675103263465608</v>
      </c>
      <c r="D390">
        <v>0.62543432939541999</v>
      </c>
      <c r="E390">
        <v>0.61923892578930995</v>
      </c>
      <c r="F390">
        <v>0.22971299735728001</v>
      </c>
      <c r="G390">
        <v>-0.27266676685916003</v>
      </c>
      <c r="H390">
        <v>-0.68107762678793005</v>
      </c>
      <c r="I390">
        <v>-0.78649314104819001</v>
      </c>
      <c r="J390">
        <v>-1.2435325663395</v>
      </c>
      <c r="K390">
        <v>3.05</v>
      </c>
      <c r="L390">
        <v>0.16</v>
      </c>
      <c r="M390">
        <v>0.35</v>
      </c>
      <c r="N390">
        <v>1.22</v>
      </c>
      <c r="O390">
        <v>-8.9999999999999969E-2</v>
      </c>
      <c r="P390">
        <v>1.0649999999999999</v>
      </c>
      <c r="Q390">
        <v>0.2</v>
      </c>
      <c r="R390">
        <v>2.95</v>
      </c>
      <c r="S390">
        <v>-0.33</v>
      </c>
      <c r="T390">
        <v>4.33</v>
      </c>
      <c r="U390">
        <v>-0.89</v>
      </c>
      <c r="V390">
        <v>0.36</v>
      </c>
      <c r="W390">
        <v>-2.15</v>
      </c>
      <c r="X390">
        <v>-2.74</v>
      </c>
      <c r="Y390">
        <v>0.87</v>
      </c>
      <c r="Z390">
        <v>0.43</v>
      </c>
      <c r="AA390">
        <v>1.44</v>
      </c>
      <c r="AB390">
        <v>1.6</v>
      </c>
      <c r="AC390">
        <v>-0.36969382377530779</v>
      </c>
      <c r="AD390">
        <v>5.602369876170421</v>
      </c>
      <c r="AE390">
        <v>0.24108544516707742</v>
      </c>
      <c r="AF390">
        <v>-2.1513776992970302</v>
      </c>
      <c r="AG390">
        <v>-2.6373494638308848</v>
      </c>
      <c r="AH390">
        <v>-0.35815994420550501</v>
      </c>
      <c r="AI390">
        <v>3.2933078124112836</v>
      </c>
      <c r="AJ390">
        <v>13.095956547978261</v>
      </c>
      <c r="AK390">
        <v>1.1331444759206999</v>
      </c>
      <c r="AL390">
        <v>20.958712135644308</v>
      </c>
      <c r="AM390">
        <v>9.1330635662174142</v>
      </c>
      <c r="AN390">
        <v>9.56</v>
      </c>
      <c r="AO390">
        <v>9.35</v>
      </c>
    </row>
    <row r="391" spans="1:41" x14ac:dyDescent="0.3">
      <c r="A391" s="33">
        <v>29006</v>
      </c>
      <c r="B391">
        <v>-1.3571</v>
      </c>
      <c r="C391">
        <v>0.80063283044637945</v>
      </c>
      <c r="D391">
        <v>1.1964178618986001</v>
      </c>
      <c r="E391">
        <v>1.3968763687445001</v>
      </c>
      <c r="F391">
        <v>2.1114686202251001</v>
      </c>
      <c r="G391">
        <v>2.3184661705746001</v>
      </c>
      <c r="H391">
        <v>2.6087121080939002</v>
      </c>
      <c r="I391">
        <v>1.9602859172262999</v>
      </c>
      <c r="J391">
        <v>2.4470229381477</v>
      </c>
      <c r="K391">
        <v>-1.36</v>
      </c>
      <c r="L391">
        <v>-1.52</v>
      </c>
      <c r="M391">
        <v>-2.02</v>
      </c>
      <c r="N391">
        <v>-1.23</v>
      </c>
      <c r="O391">
        <v>-1.9100000000000001</v>
      </c>
      <c r="P391">
        <v>-1.865</v>
      </c>
      <c r="Q391">
        <v>-1.77</v>
      </c>
      <c r="R391">
        <v>-0.71</v>
      </c>
      <c r="S391">
        <v>-2.06</v>
      </c>
      <c r="T391">
        <v>-2.4300000000000002</v>
      </c>
      <c r="U391">
        <v>-2.94</v>
      </c>
      <c r="V391">
        <v>-1.95</v>
      </c>
      <c r="W391">
        <v>0.1</v>
      </c>
      <c r="X391">
        <v>1.43</v>
      </c>
      <c r="Y391">
        <v>-2.4300000000000002</v>
      </c>
      <c r="Z391">
        <v>-2.64</v>
      </c>
      <c r="AA391">
        <v>0.16</v>
      </c>
      <c r="AB391">
        <v>-0.86</v>
      </c>
      <c r="AC391">
        <v>-2.0565706058749966</v>
      </c>
      <c r="AD391">
        <v>-0.32655459637290774</v>
      </c>
      <c r="AE391">
        <v>-1.5455748830098592</v>
      </c>
      <c r="AF391">
        <v>7.7056234917805E-2</v>
      </c>
      <c r="AG391">
        <v>-0.85344908943010278</v>
      </c>
      <c r="AH391">
        <v>1.2248915460610243</v>
      </c>
      <c r="AI391">
        <v>0.63234270655969649</v>
      </c>
      <c r="AJ391">
        <v>12.16648879402349</v>
      </c>
      <c r="AK391">
        <v>1.1204481792717047</v>
      </c>
      <c r="AL391">
        <v>20.19652939465524</v>
      </c>
      <c r="AM391">
        <v>8.7943832898149559</v>
      </c>
      <c r="AN391">
        <v>9.57</v>
      </c>
      <c r="AO391">
        <v>9.06</v>
      </c>
    </row>
    <row r="392" spans="1:41" x14ac:dyDescent="0.3">
      <c r="A392" s="33">
        <v>29036</v>
      </c>
      <c r="B392">
        <v>4.6852</v>
      </c>
      <c r="C392">
        <v>0.81051169723982408</v>
      </c>
      <c r="D392">
        <v>1.3529735449735001</v>
      </c>
      <c r="E392">
        <v>1.7013142511518999</v>
      </c>
      <c r="F392">
        <v>2.1243228607305</v>
      </c>
      <c r="G392">
        <v>2.1771782562451998</v>
      </c>
      <c r="H392">
        <v>2.3457021071901001</v>
      </c>
      <c r="I392">
        <v>3.5319173265487001</v>
      </c>
      <c r="J392">
        <v>3.2823795484835001</v>
      </c>
      <c r="K392">
        <v>5.39</v>
      </c>
      <c r="L392">
        <v>4.04</v>
      </c>
      <c r="M392">
        <v>2.98</v>
      </c>
      <c r="N392">
        <v>5</v>
      </c>
      <c r="O392">
        <v>5.2050000000000001</v>
      </c>
      <c r="P392">
        <v>6.8699999999999992</v>
      </c>
      <c r="Q392">
        <v>3.31</v>
      </c>
      <c r="R392">
        <v>3.01</v>
      </c>
      <c r="S392">
        <v>3.91</v>
      </c>
      <c r="T392">
        <v>9.26</v>
      </c>
      <c r="U392">
        <v>2.38</v>
      </c>
      <c r="V392">
        <v>0.42</v>
      </c>
      <c r="W392">
        <v>1.92</v>
      </c>
      <c r="X392">
        <v>4.97</v>
      </c>
      <c r="Y392">
        <v>2.86</v>
      </c>
      <c r="Z392">
        <v>4.83</v>
      </c>
      <c r="AA392">
        <v>8.7200000000000006</v>
      </c>
      <c r="AB392">
        <v>4.9800000000000004</v>
      </c>
      <c r="AC392">
        <v>1.8086061063804726</v>
      </c>
      <c r="AD392">
        <v>-1.6146535441645238</v>
      </c>
      <c r="AE392">
        <v>2.7723072261778503</v>
      </c>
      <c r="AF392">
        <v>2.0238354542933656</v>
      </c>
      <c r="AG392">
        <v>1.8883194356752453</v>
      </c>
      <c r="AH392">
        <v>2.7853207044333361</v>
      </c>
      <c r="AI392">
        <v>5.5413346782307471</v>
      </c>
      <c r="AJ392">
        <v>21.979067554709797</v>
      </c>
      <c r="AK392">
        <v>1.1080332409972193</v>
      </c>
      <c r="AL392">
        <v>21.013676658090255</v>
      </c>
      <c r="AM392">
        <v>8.853937764693951</v>
      </c>
      <c r="AN392">
        <v>8.9499999999999993</v>
      </c>
      <c r="AO392">
        <v>8.81</v>
      </c>
    </row>
    <row r="393" spans="1:41" x14ac:dyDescent="0.3">
      <c r="A393" s="33">
        <v>29067</v>
      </c>
      <c r="B393">
        <v>1.4991000000000001</v>
      </c>
      <c r="C393">
        <v>0.75199309801849967</v>
      </c>
      <c r="D393">
        <v>0.24428505515705998</v>
      </c>
      <c r="E393">
        <v>0.11289008764193</v>
      </c>
      <c r="F393">
        <v>-0.17687367767352</v>
      </c>
      <c r="G393">
        <v>-0.29570426783552001</v>
      </c>
      <c r="H393">
        <v>-0.51831397815769997</v>
      </c>
      <c r="I393">
        <v>-0.61436085762015002</v>
      </c>
      <c r="J393">
        <v>-0.79769294686934999</v>
      </c>
      <c r="K393">
        <v>2.48</v>
      </c>
      <c r="L393">
        <v>0.96</v>
      </c>
      <c r="M393">
        <v>0.28000000000000003</v>
      </c>
      <c r="N393">
        <v>3.6</v>
      </c>
      <c r="O393">
        <v>2.4750000000000001</v>
      </c>
      <c r="P393">
        <v>1.4750000000000001</v>
      </c>
      <c r="Q393">
        <v>2.0299999999999998</v>
      </c>
      <c r="R393">
        <v>2.06</v>
      </c>
      <c r="S393">
        <v>1.81</v>
      </c>
      <c r="T393">
        <v>1.58</v>
      </c>
      <c r="U393">
        <v>2.83</v>
      </c>
      <c r="V393">
        <v>-1.72</v>
      </c>
      <c r="W393">
        <v>-0.11</v>
      </c>
      <c r="X393">
        <v>2.08</v>
      </c>
      <c r="Y393">
        <v>1.18</v>
      </c>
      <c r="Z393">
        <v>0.15</v>
      </c>
      <c r="AA393">
        <v>3.26</v>
      </c>
      <c r="AB393">
        <v>3.39</v>
      </c>
      <c r="AC393">
        <v>1.19615030252751</v>
      </c>
      <c r="AD393">
        <v>1.1562491651113893</v>
      </c>
      <c r="AE393">
        <v>0.88443396226414173</v>
      </c>
      <c r="AF393">
        <v>1.2526431232532165</v>
      </c>
      <c r="AG393">
        <v>1.9285306029335647</v>
      </c>
      <c r="AH393">
        <v>0.56901795349748596</v>
      </c>
      <c r="AI393">
        <v>-2.3924725240715095</v>
      </c>
      <c r="AJ393">
        <v>7.9173166926677085</v>
      </c>
      <c r="AK393">
        <v>0.95890410958905381</v>
      </c>
      <c r="AL393">
        <v>21.051982696204792</v>
      </c>
      <c r="AM393">
        <v>8.8274980455423613</v>
      </c>
      <c r="AN393">
        <v>9.18</v>
      </c>
      <c r="AO393">
        <v>9.01</v>
      </c>
    </row>
    <row r="394" spans="1:41" x14ac:dyDescent="0.3">
      <c r="A394" s="33">
        <v>29098</v>
      </c>
      <c r="B394">
        <v>6.4731999999999994</v>
      </c>
      <c r="C394">
        <v>0.76105894061311297</v>
      </c>
      <c r="D394">
        <v>0.20113901199187001</v>
      </c>
      <c r="E394">
        <v>-6.8528128532554994E-2</v>
      </c>
      <c r="F394">
        <v>-0.62269685672360997</v>
      </c>
      <c r="G394">
        <v>-0.86288210271012999</v>
      </c>
      <c r="H394">
        <v>-0.66603235014271001</v>
      </c>
      <c r="I394">
        <v>-0.70567316775017996</v>
      </c>
      <c r="J394">
        <v>-0.34457046942386999</v>
      </c>
      <c r="K394">
        <v>7.46</v>
      </c>
      <c r="L394">
        <v>5.77</v>
      </c>
      <c r="M394">
        <v>7.07</v>
      </c>
      <c r="N394">
        <v>6.57</v>
      </c>
      <c r="O394">
        <v>8.3350000000000009</v>
      </c>
      <c r="P394">
        <v>7.69</v>
      </c>
      <c r="Q394">
        <v>7.55</v>
      </c>
      <c r="R394">
        <v>4.7</v>
      </c>
      <c r="S394">
        <v>7.62</v>
      </c>
      <c r="T394">
        <v>7.89</v>
      </c>
      <c r="U394">
        <v>7.78</v>
      </c>
      <c r="V394">
        <v>6</v>
      </c>
      <c r="W394">
        <v>1.53</v>
      </c>
      <c r="X394">
        <v>2.04</v>
      </c>
      <c r="Y394">
        <v>8.89</v>
      </c>
      <c r="Z394">
        <v>8.56</v>
      </c>
      <c r="AA394">
        <v>5.08</v>
      </c>
      <c r="AB394">
        <v>6.74</v>
      </c>
      <c r="AC394">
        <v>2.4329970045719573</v>
      </c>
      <c r="AD394">
        <v>7.4613125163890182</v>
      </c>
      <c r="AE394">
        <v>4.2975599064874359</v>
      </c>
      <c r="AF394">
        <v>0.31771158186815196</v>
      </c>
      <c r="AG394">
        <v>0.69732099499120181</v>
      </c>
      <c r="AH394">
        <v>0.3407333082486641</v>
      </c>
      <c r="AI394">
        <v>7.747974947106151</v>
      </c>
      <c r="AJ394">
        <v>8.5290928803758668</v>
      </c>
      <c r="AK394">
        <v>0.94979647218453866</v>
      </c>
      <c r="AL394">
        <v>21.825875769905011</v>
      </c>
      <c r="AM394">
        <v>9.1271657972150315</v>
      </c>
      <c r="AN394">
        <v>9.81</v>
      </c>
      <c r="AO394">
        <v>9.24</v>
      </c>
    </row>
    <row r="395" spans="1:41" x14ac:dyDescent="0.3">
      <c r="A395" s="33">
        <v>29128</v>
      </c>
      <c r="B395">
        <v>0.1426</v>
      </c>
      <c r="C395">
        <v>0.84135467573984712</v>
      </c>
      <c r="D395">
        <v>0.31042307092438998</v>
      </c>
      <c r="E395">
        <v>0.14528456825215</v>
      </c>
      <c r="F395">
        <v>-0.14668348637310999</v>
      </c>
      <c r="G395">
        <v>-0.18380490628844001</v>
      </c>
      <c r="H395">
        <v>-0.50072664817018997</v>
      </c>
      <c r="I395">
        <v>-1.0716284275321999</v>
      </c>
      <c r="J395">
        <v>-0.81216132477225</v>
      </c>
      <c r="K395">
        <v>-0.51</v>
      </c>
      <c r="L395">
        <v>0.26</v>
      </c>
      <c r="M395">
        <v>-1.1599999999999999</v>
      </c>
      <c r="N395">
        <v>-0.66</v>
      </c>
      <c r="O395">
        <v>-3.3450000000000002</v>
      </c>
      <c r="P395">
        <v>3.5149999999999997</v>
      </c>
      <c r="Q395">
        <v>-1.87</v>
      </c>
      <c r="R395">
        <v>0.42</v>
      </c>
      <c r="S395">
        <v>-1.34</v>
      </c>
      <c r="T395">
        <v>5.92</v>
      </c>
      <c r="U395">
        <v>0.89</v>
      </c>
      <c r="V395">
        <v>-1.73</v>
      </c>
      <c r="W395">
        <v>-2.39</v>
      </c>
      <c r="X395">
        <v>-2.17</v>
      </c>
      <c r="Y395">
        <v>-0.76</v>
      </c>
      <c r="Z395">
        <v>-0.55000000000000004</v>
      </c>
      <c r="AA395">
        <v>-1.1200000000000001</v>
      </c>
      <c r="AB395">
        <v>-0.17</v>
      </c>
      <c r="AC395">
        <v>4.4129699530191191</v>
      </c>
      <c r="AD395">
        <v>4.2141242065052431</v>
      </c>
      <c r="AE395">
        <v>2.4603800017511723</v>
      </c>
      <c r="AF395">
        <v>1.5781684948634522</v>
      </c>
      <c r="AG395">
        <v>2.3284013281405169</v>
      </c>
      <c r="AH395">
        <v>-2.071484621848152</v>
      </c>
      <c r="AI395">
        <v>4.9639728396645433</v>
      </c>
      <c r="AJ395">
        <v>5.4945054945054972</v>
      </c>
      <c r="AK395">
        <v>1.0752688172043001</v>
      </c>
      <c r="AL395">
        <v>21.813510550647141</v>
      </c>
      <c r="AM395">
        <v>9.1127589907409536</v>
      </c>
      <c r="AN395">
        <v>10.119999999999999</v>
      </c>
      <c r="AO395">
        <v>9.44</v>
      </c>
    </row>
    <row r="396" spans="1:41" x14ac:dyDescent="0.3">
      <c r="A396" s="33">
        <v>29159</v>
      </c>
      <c r="B396">
        <v>-7.2662000000000004</v>
      </c>
      <c r="C396">
        <v>0.86027663159684575</v>
      </c>
      <c r="D396">
        <v>-0.84623736741001998</v>
      </c>
      <c r="E396">
        <v>-2.4348029954075998</v>
      </c>
      <c r="F396">
        <v>-5.1421981960806997</v>
      </c>
      <c r="G396">
        <v>-5.3807294622028996</v>
      </c>
      <c r="H396">
        <v>-6.6716681494071004</v>
      </c>
      <c r="I396">
        <v>-8.4062042952814</v>
      </c>
      <c r="J396">
        <v>-7.729194082226801</v>
      </c>
      <c r="K396">
        <v>-10.67</v>
      </c>
      <c r="L396">
        <v>-6.13</v>
      </c>
      <c r="M396">
        <v>-6.88</v>
      </c>
      <c r="N396">
        <v>-9.43</v>
      </c>
      <c r="O396">
        <v>-10.484999999999999</v>
      </c>
      <c r="P396">
        <v>-5.4950000000000001</v>
      </c>
      <c r="Q396">
        <v>-7.66</v>
      </c>
      <c r="R396">
        <v>-9.4</v>
      </c>
      <c r="S396">
        <v>-9.08</v>
      </c>
      <c r="T396">
        <v>-2.5499999999999998</v>
      </c>
      <c r="U396">
        <v>-8.1</v>
      </c>
      <c r="V396">
        <v>-7.75</v>
      </c>
      <c r="W396">
        <v>-5.05</v>
      </c>
      <c r="X396">
        <v>-5.8</v>
      </c>
      <c r="Y396">
        <v>-8.9</v>
      </c>
      <c r="Z396">
        <v>-4.34</v>
      </c>
      <c r="AA396">
        <v>-10.09</v>
      </c>
      <c r="AB396">
        <v>-10.28</v>
      </c>
      <c r="AC396">
        <v>-7.9605840169220343</v>
      </c>
      <c r="AD396">
        <v>0.3481925823356713</v>
      </c>
      <c r="AE396">
        <v>-6.9389847889249729</v>
      </c>
      <c r="AF396">
        <v>-5.7308094682546944</v>
      </c>
      <c r="AG396">
        <v>-5.2917442594875963</v>
      </c>
      <c r="AH396">
        <v>-5.9083817898170405</v>
      </c>
      <c r="AI396">
        <v>-1.6704837092717195</v>
      </c>
      <c r="AJ396">
        <v>5.9974747474747403</v>
      </c>
      <c r="AK396">
        <v>1.0638297872340496</v>
      </c>
      <c r="AL396">
        <v>19.984466437028864</v>
      </c>
      <c r="AM396">
        <v>8.6818433068993102</v>
      </c>
      <c r="AN396">
        <v>12.12</v>
      </c>
      <c r="AO396">
        <v>10.72</v>
      </c>
    </row>
    <row r="397" spans="1:41" x14ac:dyDescent="0.3">
      <c r="A397" s="33">
        <v>29189</v>
      </c>
      <c r="B397">
        <v>6.3603999999999994</v>
      </c>
      <c r="C397">
        <v>0.98120017057434783</v>
      </c>
      <c r="D397">
        <v>2.2201906084966998</v>
      </c>
      <c r="E397">
        <v>2.4164857765582002</v>
      </c>
      <c r="F397">
        <v>3.8609454016896998</v>
      </c>
      <c r="G397">
        <v>6.9756818117020005</v>
      </c>
      <c r="H397">
        <v>4.8044102599076997</v>
      </c>
      <c r="I397">
        <v>3.1137201181616998</v>
      </c>
      <c r="J397">
        <v>2.5159933614366001</v>
      </c>
      <c r="K397">
        <v>7.56</v>
      </c>
      <c r="L397">
        <v>5.37</v>
      </c>
      <c r="M397">
        <v>6.62</v>
      </c>
      <c r="N397">
        <v>3.79</v>
      </c>
      <c r="O397">
        <v>3.5049999999999999</v>
      </c>
      <c r="P397">
        <v>11.89</v>
      </c>
      <c r="Q397">
        <v>5.14</v>
      </c>
      <c r="R397">
        <v>-2.2000000000000002</v>
      </c>
      <c r="S397">
        <v>4.51</v>
      </c>
      <c r="T397">
        <v>8.9</v>
      </c>
      <c r="U397">
        <v>5.37</v>
      </c>
      <c r="V397">
        <v>8.18</v>
      </c>
      <c r="W397">
        <v>4.0199999999999996</v>
      </c>
      <c r="X397">
        <v>7.74</v>
      </c>
      <c r="Y397">
        <v>3.84</v>
      </c>
      <c r="Z397">
        <v>8.77</v>
      </c>
      <c r="AA397">
        <v>6.35</v>
      </c>
      <c r="AB397">
        <v>7.85</v>
      </c>
      <c r="AC397">
        <v>1.2656149903907732</v>
      </c>
      <c r="AD397">
        <v>4.1334286827014788</v>
      </c>
      <c r="AE397">
        <v>3.2543617998163521</v>
      </c>
      <c r="AF397">
        <v>1.9818972237337418</v>
      </c>
      <c r="AG397">
        <v>1.6168712728426238</v>
      </c>
      <c r="AH397">
        <v>0.17484625587844693</v>
      </c>
      <c r="AI397">
        <v>4.5766435658771254</v>
      </c>
      <c r="AJ397">
        <v>8.3382966051221086</v>
      </c>
      <c r="AK397">
        <v>1.1842105263157876</v>
      </c>
      <c r="AL397">
        <v>20.796844918616657</v>
      </c>
      <c r="AM397">
        <v>8.5187843029835548</v>
      </c>
      <c r="AN397">
        <v>11.49</v>
      </c>
      <c r="AO397">
        <v>10.38</v>
      </c>
    </row>
    <row r="398" spans="1:41" x14ac:dyDescent="0.3">
      <c r="A398" s="33">
        <v>29220</v>
      </c>
      <c r="B398">
        <v>2.8214999999999999</v>
      </c>
      <c r="C398">
        <v>0.91279065946423543</v>
      </c>
      <c r="D398">
        <v>0.44336907756158006</v>
      </c>
      <c r="E398">
        <v>0.56950903663347996</v>
      </c>
      <c r="F398">
        <v>0.72307423173362995</v>
      </c>
      <c r="G398">
        <v>1.4821459080813</v>
      </c>
      <c r="H398">
        <v>1.1950913028367001</v>
      </c>
      <c r="I398">
        <v>0.57093023729669001</v>
      </c>
      <c r="J398">
        <v>0.58325518910901997</v>
      </c>
      <c r="K398">
        <v>7.66</v>
      </c>
      <c r="L398">
        <v>1.68</v>
      </c>
      <c r="M398">
        <v>3.23</v>
      </c>
      <c r="N398">
        <v>3.93</v>
      </c>
      <c r="O398">
        <v>1.085</v>
      </c>
      <c r="P398">
        <v>6.08</v>
      </c>
      <c r="Q398">
        <v>3.38</v>
      </c>
      <c r="R398">
        <v>3.37</v>
      </c>
      <c r="S398">
        <v>4.63</v>
      </c>
      <c r="T398">
        <v>2.48</v>
      </c>
      <c r="U398">
        <v>4.0599999999999996</v>
      </c>
      <c r="V398">
        <v>1.69</v>
      </c>
      <c r="W398">
        <v>-1.53</v>
      </c>
      <c r="X398">
        <v>-0.99</v>
      </c>
      <c r="Y398">
        <v>3.07</v>
      </c>
      <c r="Z398">
        <v>2.08</v>
      </c>
      <c r="AA398">
        <v>1.79</v>
      </c>
      <c r="AB398">
        <v>7.02</v>
      </c>
      <c r="AC398">
        <v>3.39394514492668</v>
      </c>
      <c r="AD398">
        <v>2.7675725867163603</v>
      </c>
      <c r="AE398">
        <v>2.7942798192878149</v>
      </c>
      <c r="AF398">
        <v>1.1855485893583317</v>
      </c>
      <c r="AG398">
        <v>1.1885955306535134</v>
      </c>
      <c r="AH398">
        <v>-2.8445681613000318</v>
      </c>
      <c r="AI398">
        <v>2.4962082374425654</v>
      </c>
      <c r="AJ398">
        <v>4.4804837822979504</v>
      </c>
      <c r="AK398">
        <v>1.4304291287386084</v>
      </c>
      <c r="AL398">
        <v>21.157976532176654</v>
      </c>
      <c r="AM398">
        <v>8.7452044046692876</v>
      </c>
      <c r="AN398">
        <v>12.04</v>
      </c>
      <c r="AO398">
        <v>10.33</v>
      </c>
    </row>
    <row r="399" spans="1:41" x14ac:dyDescent="0.3">
      <c r="A399" s="33">
        <v>29251</v>
      </c>
      <c r="B399">
        <v>6.5606999999999998</v>
      </c>
      <c r="C399">
        <v>0.78174671775825821</v>
      </c>
      <c r="D399">
        <v>0.43601467982452002</v>
      </c>
      <c r="E399">
        <v>-1.6356142276629002E-2</v>
      </c>
      <c r="F399">
        <v>-1.4791871707288999</v>
      </c>
      <c r="G399">
        <v>-3.1861610337134998</v>
      </c>
      <c r="H399">
        <v>-3.7476882430647001</v>
      </c>
      <c r="I399">
        <v>-7.4099436768103004</v>
      </c>
      <c r="J399">
        <v>-7.5429780481354003</v>
      </c>
      <c r="K399">
        <v>10.19</v>
      </c>
      <c r="L399">
        <v>5.91</v>
      </c>
      <c r="M399">
        <v>4.6500000000000004</v>
      </c>
      <c r="N399">
        <v>9.51</v>
      </c>
      <c r="O399">
        <v>2.39</v>
      </c>
      <c r="P399">
        <v>12.91</v>
      </c>
      <c r="Q399">
        <v>3.12</v>
      </c>
      <c r="R399">
        <v>9.09</v>
      </c>
      <c r="S399">
        <v>8.82</v>
      </c>
      <c r="T399">
        <v>14.22</v>
      </c>
      <c r="U399">
        <v>2.2200000000000002</v>
      </c>
      <c r="V399">
        <v>7.5</v>
      </c>
      <c r="W399">
        <v>-2.06</v>
      </c>
      <c r="X399">
        <v>1.56</v>
      </c>
      <c r="Y399">
        <v>1.31</v>
      </c>
      <c r="Z399">
        <v>-1.29</v>
      </c>
      <c r="AA399">
        <v>2.11</v>
      </c>
      <c r="AB399">
        <v>9.43</v>
      </c>
      <c r="AC399">
        <v>4.8442668400221711</v>
      </c>
      <c r="AD399">
        <v>5.3234927332763249</v>
      </c>
      <c r="AE399">
        <v>6.1010849064765837</v>
      </c>
      <c r="AF399">
        <v>-1.3068247664603794</v>
      </c>
      <c r="AG399">
        <v>6.7530459320774838E-2</v>
      </c>
      <c r="AH399">
        <v>-1.8228420539109003</v>
      </c>
      <c r="AI399">
        <v>3.9062500223905339</v>
      </c>
      <c r="AJ399">
        <v>-2.9992107340173657</v>
      </c>
      <c r="AK399">
        <v>1.2820512820512775</v>
      </c>
      <c r="AL399">
        <v>22.411070464219613</v>
      </c>
      <c r="AM399">
        <v>8.8509341807291069</v>
      </c>
      <c r="AN399">
        <v>12</v>
      </c>
      <c r="AO399">
        <v>11.13</v>
      </c>
    </row>
    <row r="400" spans="1:41" x14ac:dyDescent="0.3">
      <c r="A400" s="33">
        <v>29280</v>
      </c>
      <c r="B400">
        <v>0.10150000000000001</v>
      </c>
      <c r="C400">
        <v>0.98158744243384</v>
      </c>
      <c r="D400">
        <v>-1.7205148410822002</v>
      </c>
      <c r="E400">
        <v>-3.69471593402</v>
      </c>
      <c r="F400">
        <v>-5.8021719722910001</v>
      </c>
      <c r="G400">
        <v>-7.0388528087859008</v>
      </c>
      <c r="H400">
        <v>-5.0506933357107</v>
      </c>
      <c r="I400">
        <v>-4.6718457492057999</v>
      </c>
      <c r="J400">
        <v>-7.1113908118313001</v>
      </c>
      <c r="K400">
        <v>-0.91</v>
      </c>
      <c r="L400">
        <v>0.55000000000000004</v>
      </c>
      <c r="M400">
        <v>-3.48</v>
      </c>
      <c r="N400">
        <v>0.1</v>
      </c>
      <c r="O400">
        <v>-4.3950000000000005</v>
      </c>
      <c r="P400">
        <v>5.8550000000000004</v>
      </c>
      <c r="Q400">
        <v>-4.8499999999999996</v>
      </c>
      <c r="R400">
        <v>-6.3</v>
      </c>
      <c r="S400">
        <v>-2.76</v>
      </c>
      <c r="T400">
        <v>12.94</v>
      </c>
      <c r="U400">
        <v>-1.77</v>
      </c>
      <c r="V400">
        <v>-3.59</v>
      </c>
      <c r="W400">
        <v>-1.48</v>
      </c>
      <c r="X400">
        <v>-3.39</v>
      </c>
      <c r="Y400">
        <v>-4.8499999999999996</v>
      </c>
      <c r="Z400">
        <v>-4.63</v>
      </c>
      <c r="AA400">
        <v>-5.07</v>
      </c>
      <c r="AB400">
        <v>-1.65</v>
      </c>
      <c r="AC400">
        <v>-0.40120653747817148</v>
      </c>
      <c r="AD400">
        <v>2.6665395751170662</v>
      </c>
      <c r="AE400">
        <v>0.30333175687795588</v>
      </c>
      <c r="AF400">
        <v>-5.3513722949001918</v>
      </c>
      <c r="AG400">
        <v>-4.0991661219690112</v>
      </c>
      <c r="AH400">
        <v>-7.4070276452261723</v>
      </c>
      <c r="AI400">
        <v>0.7482972958896994</v>
      </c>
      <c r="AJ400">
        <v>2.73935448874425</v>
      </c>
      <c r="AK400">
        <v>1.3924050632911245</v>
      </c>
      <c r="AL400">
        <v>21.834791973896142</v>
      </c>
      <c r="AM400">
        <v>9.054476092192516</v>
      </c>
      <c r="AN400">
        <v>14.01</v>
      </c>
      <c r="AO400">
        <v>12.72</v>
      </c>
    </row>
    <row r="401" spans="1:41" x14ac:dyDescent="0.3">
      <c r="A401" s="33">
        <v>29311</v>
      </c>
      <c r="B401">
        <v>-12.022399999999999</v>
      </c>
      <c r="C401">
        <v>1.141159430098071</v>
      </c>
      <c r="D401">
        <v>0.69832571141282995</v>
      </c>
      <c r="E401">
        <v>1.0329413996886001</v>
      </c>
      <c r="F401">
        <v>0.97006354164084985</v>
      </c>
      <c r="G401">
        <v>2.6642775361350002</v>
      </c>
      <c r="H401">
        <v>4.8345382691602001</v>
      </c>
      <c r="I401">
        <v>-3.1466611763090997</v>
      </c>
      <c r="J401">
        <v>0.58295980065618003</v>
      </c>
      <c r="K401">
        <v>-18.78</v>
      </c>
      <c r="L401">
        <v>-9.59</v>
      </c>
      <c r="M401">
        <v>-9.2899999999999991</v>
      </c>
      <c r="N401">
        <v>-15.4</v>
      </c>
      <c r="O401">
        <v>-5.3949999999999996</v>
      </c>
      <c r="P401">
        <v>-18.945</v>
      </c>
      <c r="Q401">
        <v>-8.1300000000000008</v>
      </c>
      <c r="R401">
        <v>-8.7899999999999991</v>
      </c>
      <c r="S401">
        <v>-12.36</v>
      </c>
      <c r="T401">
        <v>-17.89</v>
      </c>
      <c r="U401">
        <v>-10.119999999999999</v>
      </c>
      <c r="V401">
        <v>-12.66</v>
      </c>
      <c r="W401">
        <v>-2.62</v>
      </c>
      <c r="X401">
        <v>-6.59</v>
      </c>
      <c r="Y401">
        <v>-8.64</v>
      </c>
      <c r="Z401">
        <v>-2.82</v>
      </c>
      <c r="AA401">
        <v>-8.92</v>
      </c>
      <c r="AB401">
        <v>-15.66</v>
      </c>
      <c r="AC401">
        <v>-10.616575055021915</v>
      </c>
      <c r="AD401">
        <v>-0.78292733877237675</v>
      </c>
      <c r="AE401">
        <v>-10.090236566132827</v>
      </c>
      <c r="AF401">
        <v>-3.7043716169336549</v>
      </c>
      <c r="AG401">
        <v>-6.1567214055219477</v>
      </c>
      <c r="AH401">
        <v>-1.9677325928071254</v>
      </c>
      <c r="AI401">
        <v>-9.4793712073878424</v>
      </c>
      <c r="AJ401">
        <v>5.0950369588173228</v>
      </c>
      <c r="AK401">
        <v>0.998751560549338</v>
      </c>
      <c r="AL401">
        <v>18.93982341083851</v>
      </c>
      <c r="AM401">
        <v>8.0811509007855005</v>
      </c>
      <c r="AN401">
        <v>14.24</v>
      </c>
      <c r="AO401">
        <v>12.64</v>
      </c>
    </row>
    <row r="402" spans="1:41" x14ac:dyDescent="0.3">
      <c r="A402" s="33">
        <v>29341</v>
      </c>
      <c r="B402">
        <v>5.2286999999999999</v>
      </c>
      <c r="C402">
        <v>1.2621188993791499</v>
      </c>
      <c r="D402">
        <v>5.6059095440949998</v>
      </c>
      <c r="E402">
        <v>8.4197739208869002</v>
      </c>
      <c r="F402">
        <v>10.611920585504</v>
      </c>
      <c r="G402">
        <v>10.748767026875001</v>
      </c>
      <c r="H402">
        <v>8.4374821895279002</v>
      </c>
      <c r="I402">
        <v>15.234720992028</v>
      </c>
      <c r="J402">
        <v>13.313754801864999</v>
      </c>
      <c r="K402">
        <v>6.14</v>
      </c>
      <c r="L402">
        <v>4.41</v>
      </c>
      <c r="M402">
        <v>3.81</v>
      </c>
      <c r="N402">
        <v>4.57</v>
      </c>
      <c r="O402">
        <v>6.5049999999999999</v>
      </c>
      <c r="P402">
        <v>5.9749999999999996</v>
      </c>
      <c r="Q402">
        <v>6.49</v>
      </c>
      <c r="R402">
        <v>-1.77</v>
      </c>
      <c r="S402">
        <v>2.37</v>
      </c>
      <c r="T402">
        <v>6.86</v>
      </c>
      <c r="U402">
        <v>5.58</v>
      </c>
      <c r="V402">
        <v>0.56000000000000005</v>
      </c>
      <c r="W402">
        <v>7.32</v>
      </c>
      <c r="X402">
        <v>12</v>
      </c>
      <c r="Y402">
        <v>3.36</v>
      </c>
      <c r="Z402">
        <v>4.29</v>
      </c>
      <c r="AA402">
        <v>6.81</v>
      </c>
      <c r="AB402">
        <v>5.26</v>
      </c>
      <c r="AC402">
        <v>9.462393785694978</v>
      </c>
      <c r="AD402">
        <v>4.541486886988455</v>
      </c>
      <c r="AE402">
        <v>6.5516555453082326</v>
      </c>
      <c r="AF402">
        <v>9.5036250041567794</v>
      </c>
      <c r="AG402">
        <v>7.8868506463830812</v>
      </c>
      <c r="AH402">
        <v>11.74880956518718</v>
      </c>
      <c r="AI402">
        <v>0.90497714702066911</v>
      </c>
      <c r="AJ402">
        <v>-0.77869881939212071</v>
      </c>
      <c r="AK402">
        <v>0.98887515451173691</v>
      </c>
      <c r="AL402">
        <v>19.729168600508277</v>
      </c>
      <c r="AM402">
        <v>7.8440245047192159</v>
      </c>
      <c r="AN402">
        <v>10.39</v>
      </c>
      <c r="AO402">
        <v>10.76</v>
      </c>
    </row>
    <row r="403" spans="1:41" x14ac:dyDescent="0.3">
      <c r="A403" s="33">
        <v>29372</v>
      </c>
      <c r="B403">
        <v>6.0089999999999995</v>
      </c>
      <c r="C403">
        <v>0.77279827796010725</v>
      </c>
      <c r="D403">
        <v>2.7163538020999001</v>
      </c>
      <c r="E403">
        <v>3.1828240318984999</v>
      </c>
      <c r="F403">
        <v>4.3061461583545997</v>
      </c>
      <c r="G403">
        <v>3.9527003627377004</v>
      </c>
      <c r="H403">
        <v>3.8481496014667003</v>
      </c>
      <c r="I403">
        <v>4.5085148248996001</v>
      </c>
      <c r="J403">
        <v>4.3987574695292997</v>
      </c>
      <c r="K403">
        <v>6.95</v>
      </c>
      <c r="L403">
        <v>5.12</v>
      </c>
      <c r="M403">
        <v>5.8</v>
      </c>
      <c r="N403">
        <v>7.64</v>
      </c>
      <c r="O403">
        <v>6.81</v>
      </c>
      <c r="P403">
        <v>4.5449999999999999</v>
      </c>
      <c r="Q403">
        <v>7.94</v>
      </c>
      <c r="R403">
        <v>4.33</v>
      </c>
      <c r="S403">
        <v>5.62</v>
      </c>
      <c r="T403">
        <v>4.09</v>
      </c>
      <c r="U403">
        <v>7.76</v>
      </c>
      <c r="V403">
        <v>4.8</v>
      </c>
      <c r="W403">
        <v>5</v>
      </c>
      <c r="X403">
        <v>4.59</v>
      </c>
      <c r="Y403">
        <v>10.73</v>
      </c>
      <c r="Z403">
        <v>6.96</v>
      </c>
      <c r="AA403">
        <v>7.87</v>
      </c>
      <c r="AB403">
        <v>8.4</v>
      </c>
      <c r="AC403">
        <v>4.667674733698135</v>
      </c>
      <c r="AD403">
        <v>8.618601398601399</v>
      </c>
      <c r="AE403">
        <v>5.2764671939173668</v>
      </c>
      <c r="AF403">
        <v>5.9999859702624558</v>
      </c>
      <c r="AG403">
        <v>7.0550215978913089</v>
      </c>
      <c r="AH403">
        <v>3.7409120951751529</v>
      </c>
      <c r="AI403">
        <v>5.3252034860924669</v>
      </c>
      <c r="AJ403">
        <v>0</v>
      </c>
      <c r="AK403">
        <v>0.97919216646267238</v>
      </c>
      <c r="AL403">
        <v>20.747254246434245</v>
      </c>
      <c r="AM403">
        <v>8.1042258071764923</v>
      </c>
      <c r="AN403">
        <v>7.75</v>
      </c>
      <c r="AO403">
        <v>10.25</v>
      </c>
    </row>
    <row r="404" spans="1:41" x14ac:dyDescent="0.3">
      <c r="A404" s="33">
        <v>29402</v>
      </c>
      <c r="B404">
        <v>3.7713999999999999</v>
      </c>
      <c r="C404">
        <v>0.60029679714523887</v>
      </c>
      <c r="D404">
        <v>1.1975533997247001</v>
      </c>
      <c r="E404">
        <v>0.96441591404075999</v>
      </c>
      <c r="F404">
        <v>1.2397425640227</v>
      </c>
      <c r="G404">
        <v>1.2303561174494</v>
      </c>
      <c r="H404">
        <v>2.9314353641305</v>
      </c>
      <c r="I404">
        <v>3.2449467070795999</v>
      </c>
      <c r="J404">
        <v>4.5732774921911004</v>
      </c>
      <c r="K404">
        <v>4.5599999999999996</v>
      </c>
      <c r="L404">
        <v>2.96</v>
      </c>
      <c r="M404">
        <v>3.12</v>
      </c>
      <c r="N404">
        <v>2.3199999999999998</v>
      </c>
      <c r="O404">
        <v>3.51</v>
      </c>
      <c r="P404">
        <v>5.1850000000000005</v>
      </c>
      <c r="Q404">
        <v>2.99</v>
      </c>
      <c r="R404">
        <v>2.79</v>
      </c>
      <c r="S404">
        <v>2.81</v>
      </c>
      <c r="T404">
        <v>5.83</v>
      </c>
      <c r="U404">
        <v>1.07</v>
      </c>
      <c r="V404">
        <v>3.08</v>
      </c>
      <c r="W404">
        <v>-0.57999999999999996</v>
      </c>
      <c r="X404">
        <v>4.54</v>
      </c>
      <c r="Y404">
        <v>2.41</v>
      </c>
      <c r="Z404">
        <v>0.22</v>
      </c>
      <c r="AA404">
        <v>4.87</v>
      </c>
      <c r="AB404">
        <v>5.35</v>
      </c>
      <c r="AC404">
        <v>6.3865774596011393</v>
      </c>
      <c r="AD404">
        <v>5.7368890697288011</v>
      </c>
      <c r="AE404">
        <v>4.97654398607148</v>
      </c>
      <c r="AF404">
        <v>2.0999541026139656</v>
      </c>
      <c r="AG404">
        <v>2.2399550344315733</v>
      </c>
      <c r="AH404">
        <v>4.7325658091982969</v>
      </c>
      <c r="AI404">
        <v>6.7310423169576694</v>
      </c>
      <c r="AJ404">
        <v>0</v>
      </c>
      <c r="AK404">
        <v>0.12121212121212199</v>
      </c>
      <c r="AL404">
        <v>21.185738558652865</v>
      </c>
      <c r="AM404">
        <v>8.5120779623067389</v>
      </c>
      <c r="AN404">
        <v>7.88</v>
      </c>
      <c r="AO404">
        <v>10.09</v>
      </c>
    </row>
    <row r="405" spans="1:41" x14ac:dyDescent="0.3">
      <c r="A405" s="33">
        <v>29433</v>
      </c>
      <c r="B405">
        <v>6.9437999999999995</v>
      </c>
      <c r="C405">
        <v>0.51808936673185535</v>
      </c>
      <c r="D405">
        <v>0.25524934383203002</v>
      </c>
      <c r="E405">
        <v>-0.22591962577078001</v>
      </c>
      <c r="F405">
        <v>-1.4511936175139999</v>
      </c>
      <c r="G405">
        <v>-1.9006924596643999</v>
      </c>
      <c r="H405">
        <v>-4.2686558491552997</v>
      </c>
      <c r="I405">
        <v>-4.2876917932326997</v>
      </c>
      <c r="J405">
        <v>-5.2077473278149</v>
      </c>
      <c r="K405">
        <v>9.86</v>
      </c>
      <c r="L405">
        <v>6.16</v>
      </c>
      <c r="M405">
        <v>11.56</v>
      </c>
      <c r="N405">
        <v>5.82</v>
      </c>
      <c r="O405">
        <v>9.7850000000000001</v>
      </c>
      <c r="P405">
        <v>6.63</v>
      </c>
      <c r="Q405">
        <v>7.76</v>
      </c>
      <c r="R405">
        <v>11.74</v>
      </c>
      <c r="S405">
        <v>11.49</v>
      </c>
      <c r="T405">
        <v>2.0099999999999998</v>
      </c>
      <c r="U405">
        <v>9.33</v>
      </c>
      <c r="V405">
        <v>15.42</v>
      </c>
      <c r="W405">
        <v>1</v>
      </c>
      <c r="X405">
        <v>-0.1</v>
      </c>
      <c r="Y405">
        <v>10.83</v>
      </c>
      <c r="Z405">
        <v>8.8800000000000008</v>
      </c>
      <c r="AA405">
        <v>3.25</v>
      </c>
      <c r="AB405">
        <v>11.3</v>
      </c>
      <c r="AC405">
        <v>-0.49477494798476629</v>
      </c>
      <c r="AD405">
        <v>2.3421259971966979</v>
      </c>
      <c r="AE405">
        <v>3.1389170429067415</v>
      </c>
      <c r="AF405">
        <v>-1.6601492872480361</v>
      </c>
      <c r="AG405">
        <v>-0.91343781670751856</v>
      </c>
      <c r="AH405">
        <v>-2.6987762112645863</v>
      </c>
      <c r="AI405">
        <v>6.3099010613213657</v>
      </c>
      <c r="AJ405">
        <v>-1.3924050632911356</v>
      </c>
      <c r="AK405">
        <v>0.72639225181598821</v>
      </c>
      <c r="AL405">
        <v>22.408639305608535</v>
      </c>
      <c r="AM405">
        <v>8.8808655272958408</v>
      </c>
      <c r="AN405">
        <v>8.6199999999999992</v>
      </c>
      <c r="AO405">
        <v>10.76</v>
      </c>
    </row>
    <row r="406" spans="1:41" x14ac:dyDescent="0.3">
      <c r="A406" s="33">
        <v>29464</v>
      </c>
      <c r="B406">
        <v>2.3553999999999999</v>
      </c>
      <c r="C406">
        <v>0.62689518513550091</v>
      </c>
      <c r="D406">
        <v>-1.1295702686431</v>
      </c>
      <c r="E406">
        <v>-2.4597606894627</v>
      </c>
      <c r="F406">
        <v>-4.7226766266098004</v>
      </c>
      <c r="G406">
        <v>-4.9423286096987002</v>
      </c>
      <c r="H406">
        <v>-2.7640154475308001</v>
      </c>
      <c r="I406">
        <v>-4.1686589338145996</v>
      </c>
      <c r="J406">
        <v>-3.4053977674156002</v>
      </c>
      <c r="K406">
        <v>7.78</v>
      </c>
      <c r="L406">
        <v>1.49</v>
      </c>
      <c r="M406">
        <v>3.57</v>
      </c>
      <c r="N406">
        <v>1.08</v>
      </c>
      <c r="O406">
        <v>2.4950000000000001</v>
      </c>
      <c r="P406">
        <v>3.83</v>
      </c>
      <c r="Q406">
        <v>1.43</v>
      </c>
      <c r="R406">
        <v>1.49</v>
      </c>
      <c r="S406">
        <v>1.48</v>
      </c>
      <c r="T406">
        <v>3.66</v>
      </c>
      <c r="U406">
        <v>1.97</v>
      </c>
      <c r="V406">
        <v>3.62</v>
      </c>
      <c r="W406">
        <v>6.3</v>
      </c>
      <c r="X406">
        <v>-1.17</v>
      </c>
      <c r="Y406">
        <v>1.86</v>
      </c>
      <c r="Z406">
        <v>0.27</v>
      </c>
      <c r="AA406">
        <v>1.87</v>
      </c>
      <c r="AB406">
        <v>3.69</v>
      </c>
      <c r="AC406">
        <v>3.4735522924499218</v>
      </c>
      <c r="AD406">
        <v>3.8106400447400768</v>
      </c>
      <c r="AE406">
        <v>2.1887376790447055</v>
      </c>
      <c r="AF406">
        <v>-0.77416357753512521</v>
      </c>
      <c r="AG406">
        <v>0.68257699402509697</v>
      </c>
      <c r="AH406">
        <v>-4.1541935436418376</v>
      </c>
      <c r="AI406">
        <v>2.8647226541541837</v>
      </c>
      <c r="AJ406">
        <v>-4.4415917843389057</v>
      </c>
      <c r="AK406">
        <v>0.84134615384616751</v>
      </c>
      <c r="AL406">
        <v>22.742217570057779</v>
      </c>
      <c r="AM406">
        <v>9.071005981618379</v>
      </c>
      <c r="AN406">
        <v>9.9600000000000009</v>
      </c>
      <c r="AO406">
        <v>11.55</v>
      </c>
    </row>
    <row r="407" spans="1:41" x14ac:dyDescent="0.3">
      <c r="A407" s="33">
        <v>29494</v>
      </c>
      <c r="B407">
        <v>2.9498000000000002</v>
      </c>
      <c r="C407">
        <v>0.77775443180740922</v>
      </c>
      <c r="D407">
        <v>0.46509082950316005</v>
      </c>
      <c r="E407">
        <v>-8.1934919267958997E-2</v>
      </c>
      <c r="F407">
        <v>-0.16896473863514999</v>
      </c>
      <c r="G407">
        <v>-0.69868430628896006</v>
      </c>
      <c r="H407">
        <v>-0.72059803963289004</v>
      </c>
      <c r="I407">
        <v>-3.038637388682</v>
      </c>
      <c r="J407">
        <v>-2.9666471620830999</v>
      </c>
      <c r="K407">
        <v>4.25</v>
      </c>
      <c r="L407">
        <v>2.82</v>
      </c>
      <c r="M407">
        <v>3.99</v>
      </c>
      <c r="N407">
        <v>0.36</v>
      </c>
      <c r="O407">
        <v>-2.4999999999999994E-2</v>
      </c>
      <c r="P407">
        <v>7.09</v>
      </c>
      <c r="Q407">
        <v>0.27</v>
      </c>
      <c r="R407">
        <v>0.98</v>
      </c>
      <c r="S407">
        <v>3.69</v>
      </c>
      <c r="T407">
        <v>6.52</v>
      </c>
      <c r="U407">
        <v>0.83</v>
      </c>
      <c r="V407">
        <v>1.88</v>
      </c>
      <c r="W407">
        <v>-1.61</v>
      </c>
      <c r="X407">
        <v>0.15</v>
      </c>
      <c r="Y407">
        <v>1.28</v>
      </c>
      <c r="Z407">
        <v>3.62</v>
      </c>
      <c r="AA407">
        <v>2.62</v>
      </c>
      <c r="AB407">
        <v>5.07</v>
      </c>
      <c r="AC407">
        <v>3.5018934447636596</v>
      </c>
      <c r="AD407">
        <v>-1.3594135952821662</v>
      </c>
      <c r="AE407">
        <v>2.8383261452383568</v>
      </c>
      <c r="AF407">
        <v>3.6584394800698306E-2</v>
      </c>
      <c r="AG407">
        <v>0.45516954880588933</v>
      </c>
      <c r="AH407">
        <v>-2.1157078067085666</v>
      </c>
      <c r="AI407">
        <v>4.5533265926014144</v>
      </c>
      <c r="AJ407">
        <v>-3.9494895217624948</v>
      </c>
      <c r="AK407">
        <v>0.95351609058402786</v>
      </c>
      <c r="AL407">
        <v>22.91457629752259</v>
      </c>
      <c r="AM407">
        <v>9.196040131743235</v>
      </c>
      <c r="AN407">
        <v>11.44</v>
      </c>
      <c r="AO407">
        <v>11.86</v>
      </c>
    </row>
    <row r="408" spans="1:41" x14ac:dyDescent="0.3">
      <c r="A408" s="33">
        <v>29525</v>
      </c>
      <c r="B408">
        <v>2.0094999999999996</v>
      </c>
      <c r="C408">
        <v>0.90363926520851123</v>
      </c>
      <c r="D408">
        <v>9.6476361684914001E-4</v>
      </c>
      <c r="E408">
        <v>-0.45175460490191999</v>
      </c>
      <c r="F408">
        <v>-2.0527163355950999</v>
      </c>
      <c r="G408">
        <v>-2.2268459327182</v>
      </c>
      <c r="H408">
        <v>-2.3339381902871001</v>
      </c>
      <c r="I408">
        <v>-2.5770469076348999</v>
      </c>
      <c r="J408">
        <v>-3.0874992462159998</v>
      </c>
      <c r="K408">
        <v>5.23</v>
      </c>
      <c r="L408">
        <v>1.87</v>
      </c>
      <c r="M408">
        <v>1.72</v>
      </c>
      <c r="N408">
        <v>0.92</v>
      </c>
      <c r="O408">
        <v>-2.17</v>
      </c>
      <c r="P408">
        <v>5.3149999999999995</v>
      </c>
      <c r="Q408">
        <v>0.28999999999999998</v>
      </c>
      <c r="R408">
        <v>-1.72</v>
      </c>
      <c r="S408">
        <v>1.24</v>
      </c>
      <c r="T408">
        <v>7.74</v>
      </c>
      <c r="U408">
        <v>-1.46</v>
      </c>
      <c r="V408">
        <v>1.78</v>
      </c>
      <c r="W408">
        <v>-3.25</v>
      </c>
      <c r="X408">
        <v>1.94</v>
      </c>
      <c r="Y408">
        <v>-1.1499999999999999</v>
      </c>
      <c r="Z408">
        <v>-1.24</v>
      </c>
      <c r="AA408">
        <v>0.1</v>
      </c>
      <c r="AB408">
        <v>3.32</v>
      </c>
      <c r="AC408">
        <v>4.212309215983745</v>
      </c>
      <c r="AD408">
        <v>4.9609853876768417</v>
      </c>
      <c r="AE408">
        <v>3.1496174553697909</v>
      </c>
      <c r="AF408">
        <v>-1.2953670549868068</v>
      </c>
      <c r="AG408">
        <v>-0.75935789042422819</v>
      </c>
      <c r="AH408">
        <v>-0.22735468899446332</v>
      </c>
      <c r="AI408">
        <v>3.4965168037400129</v>
      </c>
      <c r="AJ408">
        <v>0.69930069930070893</v>
      </c>
      <c r="AK408">
        <v>1.0625737898465104</v>
      </c>
      <c r="AL408">
        <v>23.127641749851119</v>
      </c>
      <c r="AM408">
        <v>9.3578410467571089</v>
      </c>
      <c r="AN408">
        <v>12.71</v>
      </c>
      <c r="AO408">
        <v>12.46</v>
      </c>
    </row>
    <row r="409" spans="1:41" x14ac:dyDescent="0.3">
      <c r="A409" s="33">
        <v>29555</v>
      </c>
      <c r="B409">
        <v>10.495200000000001</v>
      </c>
      <c r="C409">
        <v>0.97829626420415927</v>
      </c>
      <c r="D409">
        <v>-0.12994233192206001</v>
      </c>
      <c r="E409">
        <v>-0.41778162730873003</v>
      </c>
      <c r="F409">
        <v>-0.51012412871790003</v>
      </c>
      <c r="G409">
        <v>-4.949770061060299E-2</v>
      </c>
      <c r="H409">
        <v>0.94798516578770009</v>
      </c>
      <c r="I409">
        <v>1.3087988166511999</v>
      </c>
      <c r="J409">
        <v>1.5218551929954001</v>
      </c>
      <c r="K409">
        <v>7.67</v>
      </c>
      <c r="L409">
        <v>12.01</v>
      </c>
      <c r="M409">
        <v>11.6</v>
      </c>
      <c r="N409">
        <v>2.77</v>
      </c>
      <c r="O409">
        <v>0.23500000000000001</v>
      </c>
      <c r="P409">
        <v>19.47</v>
      </c>
      <c r="Q409">
        <v>0.91</v>
      </c>
      <c r="R409">
        <v>4.92</v>
      </c>
      <c r="S409">
        <v>8.81</v>
      </c>
      <c r="T409">
        <v>24.29</v>
      </c>
      <c r="U409">
        <v>7.25</v>
      </c>
      <c r="V409">
        <v>9.92</v>
      </c>
      <c r="W409">
        <v>0</v>
      </c>
      <c r="X409">
        <v>7.38</v>
      </c>
      <c r="Y409">
        <v>2.6</v>
      </c>
      <c r="Z409">
        <v>8.86</v>
      </c>
      <c r="AA409">
        <v>5.61</v>
      </c>
      <c r="AB409">
        <v>9.83</v>
      </c>
      <c r="AC409">
        <v>-2.0169369434809736</v>
      </c>
      <c r="AD409">
        <v>-2.8146685147708128</v>
      </c>
      <c r="AE409">
        <v>3.8528632061865631</v>
      </c>
      <c r="AF409">
        <v>-1.4675024918495927</v>
      </c>
      <c r="AG409">
        <v>-1.9459038692737463</v>
      </c>
      <c r="AH409">
        <v>-2.1270744279607734</v>
      </c>
      <c r="AI409">
        <v>3.5887398185414865</v>
      </c>
      <c r="AJ409">
        <v>0.80555555555554825</v>
      </c>
      <c r="AK409">
        <v>0.93457943925234765</v>
      </c>
      <c r="AL409">
        <v>25.448510357639432</v>
      </c>
      <c r="AM409">
        <v>9.6540436632333844</v>
      </c>
      <c r="AN409">
        <v>14.48</v>
      </c>
      <c r="AO409">
        <v>12.72</v>
      </c>
    </row>
    <row r="410" spans="1:41" x14ac:dyDescent="0.3">
      <c r="A410" s="33">
        <v>29586</v>
      </c>
      <c r="B410">
        <v>-3.4410999999999996</v>
      </c>
      <c r="C410">
        <v>1.2284636331759469</v>
      </c>
      <c r="D410">
        <v>2.2956957793564001</v>
      </c>
      <c r="E410">
        <v>2.3869456995306</v>
      </c>
      <c r="F410">
        <v>3.8364478110014</v>
      </c>
      <c r="G410">
        <v>2.9051063754155</v>
      </c>
      <c r="H410">
        <v>2.7544423760365002</v>
      </c>
      <c r="I410">
        <v>3.4020709061254006</v>
      </c>
      <c r="J410">
        <v>3.8260574756197001</v>
      </c>
      <c r="K410">
        <v>-4.6100000000000003</v>
      </c>
      <c r="L410">
        <v>-3.27</v>
      </c>
      <c r="M410">
        <v>-1.55</v>
      </c>
      <c r="N410">
        <v>-0.71</v>
      </c>
      <c r="O410">
        <v>1.32</v>
      </c>
      <c r="P410">
        <v>-7.6050000000000004</v>
      </c>
      <c r="Q410">
        <v>1.01</v>
      </c>
      <c r="R410">
        <v>-1.0900000000000001</v>
      </c>
      <c r="S410">
        <v>-2.54</v>
      </c>
      <c r="T410">
        <v>-10.59</v>
      </c>
      <c r="U410">
        <v>-0.98</v>
      </c>
      <c r="V410">
        <v>-1</v>
      </c>
      <c r="W410">
        <v>0.83</v>
      </c>
      <c r="X410">
        <v>-1.95</v>
      </c>
      <c r="Y410">
        <v>-1.37</v>
      </c>
      <c r="Z410">
        <v>4.59</v>
      </c>
      <c r="AA410">
        <v>3.12</v>
      </c>
      <c r="AB410">
        <v>-3.02</v>
      </c>
      <c r="AC410">
        <v>0.50998029270583611</v>
      </c>
      <c r="AD410">
        <v>-1.3411266694310142</v>
      </c>
      <c r="AE410">
        <v>-2.0288858321870773</v>
      </c>
      <c r="AF410">
        <v>1.5539948657638636</v>
      </c>
      <c r="AG410">
        <v>0.99410563127761975</v>
      </c>
      <c r="AH410">
        <v>1.2725097746413283</v>
      </c>
      <c r="AI410">
        <v>-6.7575441047981633</v>
      </c>
      <c r="AJ410">
        <v>3.2791402590245156</v>
      </c>
      <c r="AK410">
        <v>0.92592592592593004</v>
      </c>
      <c r="AL410">
        <v>24.268830221808152</v>
      </c>
      <c r="AM410">
        <v>9.3899020849217365</v>
      </c>
      <c r="AN410">
        <v>14.3</v>
      </c>
      <c r="AO410">
        <v>12.43</v>
      </c>
    </row>
    <row r="411" spans="1:41" x14ac:dyDescent="0.3">
      <c r="A411" s="33">
        <v>29617</v>
      </c>
      <c r="B411">
        <v>-4.0085000000000006</v>
      </c>
      <c r="C411">
        <v>1.0494378431775475</v>
      </c>
      <c r="D411">
        <v>0.60771801883927001</v>
      </c>
      <c r="E411">
        <v>0.62419997411153005</v>
      </c>
      <c r="F411">
        <v>0.40895577161319996</v>
      </c>
      <c r="G411">
        <v>-0.61660693466900995</v>
      </c>
      <c r="H411">
        <v>-0.40317799122495002</v>
      </c>
      <c r="I411">
        <v>-1.0340050940614001</v>
      </c>
      <c r="J411">
        <v>-1.3091888119499999</v>
      </c>
      <c r="K411">
        <v>-0.51</v>
      </c>
      <c r="L411">
        <v>-5.14</v>
      </c>
      <c r="M411">
        <v>-5.88</v>
      </c>
      <c r="N411">
        <v>2.15</v>
      </c>
      <c r="O411">
        <v>1.0000000000000009E-2</v>
      </c>
      <c r="P411">
        <v>-9.1549999999999994</v>
      </c>
      <c r="Q411">
        <v>2.0099999999999998</v>
      </c>
      <c r="R411">
        <v>-2.2400000000000002</v>
      </c>
      <c r="S411">
        <v>-2.8</v>
      </c>
      <c r="T411">
        <v>-10.15</v>
      </c>
      <c r="U411">
        <v>0.31</v>
      </c>
      <c r="V411">
        <v>-8.25</v>
      </c>
      <c r="W411">
        <v>5.54</v>
      </c>
      <c r="X411">
        <v>-2.57</v>
      </c>
      <c r="Y411">
        <v>0.47</v>
      </c>
      <c r="Z411">
        <v>-1.61</v>
      </c>
      <c r="AA411">
        <v>-2.5099999999999998</v>
      </c>
      <c r="AB411">
        <v>-3.94</v>
      </c>
      <c r="AC411">
        <v>-1.3648279443988498</v>
      </c>
      <c r="AD411">
        <v>0.92682932461658485</v>
      </c>
      <c r="AE411">
        <v>-2.5744525744525792</v>
      </c>
      <c r="AF411">
        <v>-1.5441889565648625</v>
      </c>
      <c r="AG411">
        <v>-2.1006628624680057</v>
      </c>
      <c r="AH411">
        <v>1.1471199124795994</v>
      </c>
      <c r="AI411">
        <v>-1.5395977847094011</v>
      </c>
      <c r="AJ411">
        <v>1.7075773745997891</v>
      </c>
      <c r="AK411">
        <v>0.91743119266054496</v>
      </c>
      <c r="AL411">
        <v>23.295826223618473</v>
      </c>
      <c r="AM411">
        <v>9.2594045308779496</v>
      </c>
      <c r="AN411">
        <v>14.59</v>
      </c>
      <c r="AO411">
        <v>12.68</v>
      </c>
    </row>
    <row r="412" spans="1:41" x14ac:dyDescent="0.3">
      <c r="A412" s="33">
        <v>29645</v>
      </c>
      <c r="B412">
        <v>1.5519000000000001</v>
      </c>
      <c r="C412">
        <v>1.1666952760932103</v>
      </c>
      <c r="D412">
        <v>0.65898824771699005</v>
      </c>
      <c r="E412">
        <v>-0.37422306012895001</v>
      </c>
      <c r="F412">
        <v>-2.2316155085573</v>
      </c>
      <c r="G412">
        <v>-2.6570429576408001</v>
      </c>
      <c r="H412">
        <v>-2.8979971160588001</v>
      </c>
      <c r="I412">
        <v>-3.9635135178104997</v>
      </c>
      <c r="J412">
        <v>-3.9635135178104997</v>
      </c>
      <c r="K412">
        <v>-0.44</v>
      </c>
      <c r="L412">
        <v>1.76</v>
      </c>
      <c r="M412">
        <v>2.34</v>
      </c>
      <c r="N412">
        <v>1.36</v>
      </c>
      <c r="O412">
        <v>1.9000000000000001</v>
      </c>
      <c r="P412">
        <v>1.0550000000000002</v>
      </c>
      <c r="Q412">
        <v>2.48</v>
      </c>
      <c r="R412">
        <v>6.44</v>
      </c>
      <c r="S412">
        <v>4.26</v>
      </c>
      <c r="T412">
        <v>-0.44</v>
      </c>
      <c r="U412">
        <v>4.74</v>
      </c>
      <c r="V412">
        <v>0.31</v>
      </c>
      <c r="W412">
        <v>2.15</v>
      </c>
      <c r="X412">
        <v>-1.27</v>
      </c>
      <c r="Y412">
        <v>2.7</v>
      </c>
      <c r="Z412">
        <v>1.85</v>
      </c>
      <c r="AA412">
        <v>1.96</v>
      </c>
      <c r="AB412">
        <v>1.44</v>
      </c>
      <c r="AC412">
        <v>-1.3232673205628376</v>
      </c>
      <c r="AD412">
        <v>0.31266517026693474</v>
      </c>
      <c r="AE412">
        <v>0.4018457189574276</v>
      </c>
      <c r="AF412">
        <v>-2.6618614247522099</v>
      </c>
      <c r="AG412">
        <v>-2.5116474968323699</v>
      </c>
      <c r="AH412">
        <v>-1.9672542303803664</v>
      </c>
      <c r="AI412">
        <v>3.8466779627821523E-2</v>
      </c>
      <c r="AJ412">
        <v>-0.31479538300104304</v>
      </c>
      <c r="AK412">
        <v>0.68181818181818343</v>
      </c>
      <c r="AL412">
        <v>23.236575725424522</v>
      </c>
      <c r="AM412">
        <v>8.8298993538313031</v>
      </c>
      <c r="AN412">
        <v>14.22</v>
      </c>
      <c r="AO412">
        <v>13.43</v>
      </c>
    </row>
    <row r="413" spans="1:41" x14ac:dyDescent="0.3">
      <c r="A413" s="33">
        <v>29676</v>
      </c>
      <c r="B413">
        <v>4.6183000000000005</v>
      </c>
      <c r="C413">
        <v>1.1762205293798011</v>
      </c>
      <c r="D413">
        <v>2.1683837319836998</v>
      </c>
      <c r="E413">
        <v>2.1760537751803999</v>
      </c>
      <c r="F413">
        <v>2.5659789116702001</v>
      </c>
      <c r="G413">
        <v>1.7766365580967998</v>
      </c>
      <c r="H413">
        <v>2.7671861349481999</v>
      </c>
      <c r="I413">
        <v>3.1774490761491996</v>
      </c>
      <c r="J413">
        <v>3.1774490761491996</v>
      </c>
      <c r="K413">
        <v>7.48</v>
      </c>
      <c r="L413">
        <v>2.87</v>
      </c>
      <c r="M413">
        <v>4.9000000000000004</v>
      </c>
      <c r="N413">
        <v>7.78</v>
      </c>
      <c r="O413">
        <v>7.415</v>
      </c>
      <c r="P413">
        <v>7.3349999999999991</v>
      </c>
      <c r="Q413">
        <v>6.92</v>
      </c>
      <c r="R413">
        <v>6.99</v>
      </c>
      <c r="S413">
        <v>7.28</v>
      </c>
      <c r="T413">
        <v>-2.2599999999999998</v>
      </c>
      <c r="U413">
        <v>2.41</v>
      </c>
      <c r="V413">
        <v>5.05</v>
      </c>
      <c r="W413">
        <v>1.17</v>
      </c>
      <c r="X413">
        <v>2.98</v>
      </c>
      <c r="Y413">
        <v>12.72</v>
      </c>
      <c r="Z413">
        <v>5.9</v>
      </c>
      <c r="AA413">
        <v>6.9</v>
      </c>
      <c r="AB413">
        <v>9.9600000000000009</v>
      </c>
      <c r="AC413">
        <v>3.6141344675261422</v>
      </c>
      <c r="AD413">
        <v>-3.8284458464630022</v>
      </c>
      <c r="AE413">
        <v>3.2267413776446707</v>
      </c>
      <c r="AF413">
        <v>2.0322517253924532</v>
      </c>
      <c r="AG413">
        <v>1.6738521697956754</v>
      </c>
      <c r="AH413">
        <v>0.68436747975280099</v>
      </c>
      <c r="AI413">
        <v>1.616903328780972</v>
      </c>
      <c r="AJ413">
        <v>0</v>
      </c>
      <c r="AK413">
        <v>0.56433408577878375</v>
      </c>
      <c r="AL413">
        <v>23.971156399859847</v>
      </c>
      <c r="AM413">
        <v>9.081096883854622</v>
      </c>
      <c r="AN413">
        <v>12.46</v>
      </c>
      <c r="AO413">
        <v>13.13</v>
      </c>
    </row>
    <row r="414" spans="1:41" x14ac:dyDescent="0.3">
      <c r="A414" s="33">
        <v>29706</v>
      </c>
      <c r="B414">
        <v>-1.1266</v>
      </c>
      <c r="C414">
        <v>1.0906294247899906</v>
      </c>
      <c r="D414">
        <v>-0.72228640313426995</v>
      </c>
      <c r="E414">
        <v>-1.5038203796386</v>
      </c>
      <c r="F414">
        <v>-2.3816959998548</v>
      </c>
      <c r="G414">
        <v>-3.6624901614584005</v>
      </c>
      <c r="H414">
        <v>-3.8249935371826997</v>
      </c>
      <c r="I414">
        <v>-5.2869517011802998</v>
      </c>
      <c r="J414">
        <v>-5.2869517011802998</v>
      </c>
      <c r="K414">
        <v>3.77</v>
      </c>
      <c r="L414">
        <v>-2.31</v>
      </c>
      <c r="M414">
        <v>-1.28</v>
      </c>
      <c r="N414">
        <v>0.37</v>
      </c>
      <c r="O414">
        <v>-0.46499999999999997</v>
      </c>
      <c r="P414">
        <v>-0.36999999999999994</v>
      </c>
      <c r="Q414">
        <v>1.1599999999999999</v>
      </c>
      <c r="R414">
        <v>1.88</v>
      </c>
      <c r="S414">
        <v>-0.76</v>
      </c>
      <c r="T414">
        <v>-7.54</v>
      </c>
      <c r="U414">
        <v>-1.18</v>
      </c>
      <c r="V414">
        <v>-0.01</v>
      </c>
      <c r="W414">
        <v>6.21</v>
      </c>
      <c r="X414">
        <v>-2.68</v>
      </c>
      <c r="Y414">
        <v>3.1</v>
      </c>
      <c r="Z414">
        <v>3.03</v>
      </c>
      <c r="AA414">
        <v>0.64</v>
      </c>
      <c r="AB414">
        <v>1.17</v>
      </c>
      <c r="AC414">
        <v>2.7155512620868238</v>
      </c>
      <c r="AD414">
        <v>4.023660499346593</v>
      </c>
      <c r="AE414">
        <v>0.37168259910420609</v>
      </c>
      <c r="AF414">
        <v>-3.4370216036086365</v>
      </c>
      <c r="AG414">
        <v>-3.1280167567334205</v>
      </c>
      <c r="AH414">
        <v>-1.0862746655020517</v>
      </c>
      <c r="AI414">
        <v>-1.9166003798824272</v>
      </c>
      <c r="AJ414">
        <v>-1.9210526315789345</v>
      </c>
      <c r="AK414">
        <v>0.67340067340069254</v>
      </c>
      <c r="AL414">
        <v>23.661523333712285</v>
      </c>
      <c r="AM414">
        <v>9.0855612307887395</v>
      </c>
      <c r="AN414">
        <v>14.86</v>
      </c>
      <c r="AO414">
        <v>14.11</v>
      </c>
    </row>
    <row r="415" spans="1:41" x14ac:dyDescent="0.3">
      <c r="A415" s="33">
        <v>29737</v>
      </c>
      <c r="B415">
        <v>1.3546</v>
      </c>
      <c r="C415">
        <v>1.1582594786852196</v>
      </c>
      <c r="D415">
        <v>1.0433364463835</v>
      </c>
      <c r="E415">
        <v>1.0422495270859</v>
      </c>
      <c r="F415">
        <v>2.7487522193924998</v>
      </c>
      <c r="G415">
        <v>4.5955200608598004</v>
      </c>
      <c r="H415">
        <v>4.5241004426710996</v>
      </c>
      <c r="I415">
        <v>4.9836990619139998</v>
      </c>
      <c r="J415">
        <v>4.9836990619139998</v>
      </c>
      <c r="K415">
        <v>3.45</v>
      </c>
      <c r="L415">
        <v>0.37</v>
      </c>
      <c r="M415">
        <v>2.4300000000000002</v>
      </c>
      <c r="N415">
        <v>2.15</v>
      </c>
      <c r="O415">
        <v>1.02</v>
      </c>
      <c r="P415">
        <v>4.415</v>
      </c>
      <c r="Q415">
        <v>2.66</v>
      </c>
      <c r="R415">
        <v>2.86</v>
      </c>
      <c r="S415">
        <v>-0.09</v>
      </c>
      <c r="T415">
        <v>-3.87</v>
      </c>
      <c r="U415">
        <v>-1.07</v>
      </c>
      <c r="V415">
        <v>4.32</v>
      </c>
      <c r="W415">
        <v>7.14</v>
      </c>
      <c r="X415">
        <v>1.82</v>
      </c>
      <c r="Y415">
        <v>2.82</v>
      </c>
      <c r="Z415">
        <v>3.44</v>
      </c>
      <c r="AA415">
        <v>2.75</v>
      </c>
      <c r="AB415">
        <v>2.91</v>
      </c>
      <c r="AC415">
        <v>-4.2087711907149554</v>
      </c>
      <c r="AD415">
        <v>-1.249669399629727</v>
      </c>
      <c r="AE415">
        <v>-1.8195622927017707</v>
      </c>
      <c r="AF415">
        <v>-1.5039355892397244</v>
      </c>
      <c r="AG415">
        <v>-4.4401819512525975</v>
      </c>
      <c r="AH415">
        <v>0.59807172043959689</v>
      </c>
      <c r="AI415">
        <v>0.69732455374209579</v>
      </c>
      <c r="AJ415">
        <v>-4.0783471961363116</v>
      </c>
      <c r="AK415">
        <v>0.89186176142697082</v>
      </c>
      <c r="AL415">
        <v>23.609521690134553</v>
      </c>
      <c r="AM415">
        <v>8.8184834665480629</v>
      </c>
      <c r="AN415">
        <v>15.1</v>
      </c>
      <c r="AO415">
        <v>13.5</v>
      </c>
    </row>
    <row r="416" spans="1:41" x14ac:dyDescent="0.3">
      <c r="A416" s="33">
        <v>29767</v>
      </c>
      <c r="B416">
        <v>-1.0243</v>
      </c>
      <c r="C416">
        <v>1.3549707112042286</v>
      </c>
      <c r="D416">
        <v>1.5183802056600999</v>
      </c>
      <c r="E416">
        <v>1.1659314606989</v>
      </c>
      <c r="F416">
        <v>0.55651296708840003</v>
      </c>
      <c r="G416">
        <v>-0.56512002239484005</v>
      </c>
      <c r="H416">
        <v>-0.69757004552156998</v>
      </c>
      <c r="I416">
        <v>-0.47605711967478004</v>
      </c>
      <c r="J416">
        <v>-0.47605711967478004</v>
      </c>
      <c r="K416">
        <v>-1.5</v>
      </c>
      <c r="L416">
        <v>-0.31</v>
      </c>
      <c r="M416">
        <v>-4.92</v>
      </c>
      <c r="N416">
        <v>0.43</v>
      </c>
      <c r="O416">
        <v>3.5049999999999999</v>
      </c>
      <c r="P416">
        <v>-6.4</v>
      </c>
      <c r="Q416">
        <v>-0.21</v>
      </c>
      <c r="R416">
        <v>-4.28</v>
      </c>
      <c r="S416">
        <v>-2.46</v>
      </c>
      <c r="T416">
        <v>4.7</v>
      </c>
      <c r="U416">
        <v>1.7</v>
      </c>
      <c r="V416">
        <v>-6.75</v>
      </c>
      <c r="W416">
        <v>-1.92</v>
      </c>
      <c r="X416">
        <v>3.44</v>
      </c>
      <c r="Y416">
        <v>-1.42</v>
      </c>
      <c r="Z416">
        <v>-5.58</v>
      </c>
      <c r="AA416">
        <v>1.69</v>
      </c>
      <c r="AB416">
        <v>-4.53</v>
      </c>
      <c r="AC416">
        <v>0.71328576030129653</v>
      </c>
      <c r="AD416">
        <v>4.3887881971300891</v>
      </c>
      <c r="AE416">
        <v>0.20757865602996084</v>
      </c>
      <c r="AF416">
        <v>-1.4558367662013127</v>
      </c>
      <c r="AG416">
        <v>-1.8064071684284699</v>
      </c>
      <c r="AH416">
        <v>2.3389619509703641</v>
      </c>
      <c r="AI416">
        <v>-7.1158470134628615</v>
      </c>
      <c r="AJ416">
        <v>-0.30769230769230882</v>
      </c>
      <c r="AK416">
        <v>1.1049723756906049</v>
      </c>
      <c r="AL416">
        <v>23.032423233227668</v>
      </c>
      <c r="AM416">
        <v>8.7653407443049254</v>
      </c>
      <c r="AN416">
        <v>14.28</v>
      </c>
      <c r="AO416">
        <v>13.86</v>
      </c>
    </row>
    <row r="417" spans="1:41" x14ac:dyDescent="0.3">
      <c r="A417" s="33">
        <v>29798</v>
      </c>
      <c r="B417">
        <v>-0.30790000000000001</v>
      </c>
      <c r="C417">
        <v>1.2081804314747258</v>
      </c>
      <c r="D417">
        <v>-2.1637292136871999E-2</v>
      </c>
      <c r="E417">
        <v>-0.79267873116356002</v>
      </c>
      <c r="F417">
        <v>-2.4239865570946999</v>
      </c>
      <c r="G417">
        <v>-2.2566114757270999</v>
      </c>
      <c r="H417">
        <v>-2.8486202399246001</v>
      </c>
      <c r="I417">
        <v>-3.4094664330427999</v>
      </c>
      <c r="J417">
        <v>-3.4094664330427999</v>
      </c>
      <c r="K417">
        <v>-2.78</v>
      </c>
      <c r="L417">
        <v>0.46</v>
      </c>
      <c r="M417">
        <v>0.8</v>
      </c>
      <c r="N417">
        <v>-0.74</v>
      </c>
      <c r="O417">
        <v>3.7250000000000001</v>
      </c>
      <c r="P417">
        <v>-1.9000000000000001</v>
      </c>
      <c r="Q417">
        <v>-0.64</v>
      </c>
      <c r="R417">
        <v>-2.91</v>
      </c>
      <c r="S417">
        <v>-2.64</v>
      </c>
      <c r="T417">
        <v>7.93</v>
      </c>
      <c r="U417">
        <v>-3.76</v>
      </c>
      <c r="V417">
        <v>-3.63</v>
      </c>
      <c r="W417">
        <v>0.37</v>
      </c>
      <c r="X417">
        <v>2.8</v>
      </c>
      <c r="Y417">
        <v>-3.4</v>
      </c>
      <c r="Z417">
        <v>-3.9</v>
      </c>
      <c r="AA417">
        <v>-3.09</v>
      </c>
      <c r="AB417">
        <v>-2.33</v>
      </c>
      <c r="AC417">
        <v>-4.0409010532790113</v>
      </c>
      <c r="AD417">
        <v>-7.0864487247400358</v>
      </c>
      <c r="AE417">
        <v>-1.9279718386135958</v>
      </c>
      <c r="AF417">
        <v>-3.9459026347338666</v>
      </c>
      <c r="AG417">
        <v>-4.4218966355033977</v>
      </c>
      <c r="AH417">
        <v>-1.0238375583852544</v>
      </c>
      <c r="AI417">
        <v>7.1464293735245654</v>
      </c>
      <c r="AJ417">
        <v>-2.1604938271605034</v>
      </c>
      <c r="AK417">
        <v>0.76502732240437687</v>
      </c>
      <c r="AL417">
        <v>23.066060261174304</v>
      </c>
      <c r="AM417">
        <v>8.4453194678755104</v>
      </c>
      <c r="AN417">
        <v>14.87</v>
      </c>
      <c r="AO417">
        <v>14.67</v>
      </c>
    </row>
    <row r="418" spans="1:41" x14ac:dyDescent="0.3">
      <c r="A418" s="33">
        <v>29829</v>
      </c>
      <c r="B418">
        <v>-5.6280999999999999</v>
      </c>
      <c r="C418">
        <v>1.2542311248425753</v>
      </c>
      <c r="D418">
        <v>0.81215756739955991</v>
      </c>
      <c r="E418">
        <v>-0.14852564493045001</v>
      </c>
      <c r="F418">
        <v>-1.7159790314965</v>
      </c>
      <c r="G418">
        <v>-2.2888614718231</v>
      </c>
      <c r="H418">
        <v>-2.2595866285638002</v>
      </c>
      <c r="I418">
        <v>-4.0682324118763997</v>
      </c>
      <c r="J418">
        <v>-4.0682324118763997</v>
      </c>
      <c r="K418">
        <v>-8.32</v>
      </c>
      <c r="L418">
        <v>-5.39</v>
      </c>
      <c r="M418">
        <v>-7.03</v>
      </c>
      <c r="N418">
        <v>-1.92</v>
      </c>
      <c r="O418">
        <v>-6.2949999999999999</v>
      </c>
      <c r="P418">
        <v>-7.59</v>
      </c>
      <c r="Q418">
        <v>-5.07</v>
      </c>
      <c r="R418">
        <v>-7.9</v>
      </c>
      <c r="S418">
        <v>-7.3</v>
      </c>
      <c r="T418">
        <v>-6.28</v>
      </c>
      <c r="U418">
        <v>-5.67</v>
      </c>
      <c r="V418">
        <v>-7.29</v>
      </c>
      <c r="W418">
        <v>-0.81</v>
      </c>
      <c r="X418">
        <v>-0.83</v>
      </c>
      <c r="Y418">
        <v>-5.6</v>
      </c>
      <c r="Z418">
        <v>-7.73</v>
      </c>
      <c r="AA418">
        <v>-5.17</v>
      </c>
      <c r="AB418">
        <v>-6.01</v>
      </c>
      <c r="AC418">
        <v>2.3664012049930294</v>
      </c>
      <c r="AD418">
        <v>-5.8962017120385513</v>
      </c>
      <c r="AE418">
        <v>-2.0873598763045953</v>
      </c>
      <c r="AF418">
        <v>2.5743457121052415E-2</v>
      </c>
      <c r="AG418">
        <v>1.443878745113425</v>
      </c>
      <c r="AH418">
        <v>-2.0018908059560303</v>
      </c>
      <c r="AI418">
        <v>-2.2963063033210385</v>
      </c>
      <c r="AJ418">
        <v>0.37281330656726563</v>
      </c>
      <c r="AK418">
        <v>0.9761388286333883</v>
      </c>
      <c r="AL418">
        <v>21.112511070157737</v>
      </c>
      <c r="AM418">
        <v>8.3998063165664387</v>
      </c>
      <c r="AN418">
        <v>15.52</v>
      </c>
      <c r="AO418">
        <v>15.41</v>
      </c>
    </row>
    <row r="419" spans="1:41" x14ac:dyDescent="0.3">
      <c r="A419" s="33">
        <v>29859</v>
      </c>
      <c r="B419">
        <v>-6.3776000000000002</v>
      </c>
      <c r="C419">
        <v>1.2551852461044177</v>
      </c>
      <c r="D419">
        <v>1.6832460199360002</v>
      </c>
      <c r="E419">
        <v>1.6037402184003999</v>
      </c>
      <c r="F419">
        <v>0.13607312696752</v>
      </c>
      <c r="G419">
        <v>0.75305354027000004</v>
      </c>
      <c r="H419">
        <v>-0.80443096399840996</v>
      </c>
      <c r="I419">
        <v>-1.7464722811419999</v>
      </c>
      <c r="J419">
        <v>-1.7464722811419999</v>
      </c>
      <c r="K419">
        <v>-9.48</v>
      </c>
      <c r="L419">
        <v>-5.32</v>
      </c>
      <c r="M419">
        <v>-7.58</v>
      </c>
      <c r="N419">
        <v>-1.76</v>
      </c>
      <c r="O419">
        <v>-8.4600000000000009</v>
      </c>
      <c r="P419">
        <v>-6.85</v>
      </c>
      <c r="Q419">
        <v>-2.1800000000000002</v>
      </c>
      <c r="R419">
        <v>-2.97</v>
      </c>
      <c r="S419">
        <v>-7.43</v>
      </c>
      <c r="T419">
        <v>-12.28</v>
      </c>
      <c r="U419">
        <v>-6.6</v>
      </c>
      <c r="V419">
        <v>-3.64</v>
      </c>
      <c r="W419">
        <v>2.84</v>
      </c>
      <c r="X419">
        <v>-5.53</v>
      </c>
      <c r="Y419">
        <v>-3.64</v>
      </c>
      <c r="Z419">
        <v>-1.28</v>
      </c>
      <c r="AA419">
        <v>-2.52</v>
      </c>
      <c r="AB419">
        <v>-9.1</v>
      </c>
      <c r="AC419">
        <v>-9.932408529235893</v>
      </c>
      <c r="AD419">
        <v>-5.7425091382821254</v>
      </c>
      <c r="AE419">
        <v>-7.3106423777564711</v>
      </c>
      <c r="AF419">
        <v>0.63465499646806478</v>
      </c>
      <c r="AG419">
        <v>1.443133505662253</v>
      </c>
      <c r="AH419">
        <v>0.22429636061065406</v>
      </c>
      <c r="AI419">
        <v>0.89440517371999206</v>
      </c>
      <c r="AJ419">
        <v>0</v>
      </c>
      <c r="AK419">
        <v>0.32223415682064438</v>
      </c>
      <c r="AL419">
        <v>19.656250686443347</v>
      </c>
      <c r="AM419">
        <v>7.5811630519231574</v>
      </c>
      <c r="AN419">
        <v>14.34</v>
      </c>
      <c r="AO419">
        <v>15.84</v>
      </c>
    </row>
    <row r="420" spans="1:41" x14ac:dyDescent="0.3">
      <c r="A420" s="33">
        <v>29890</v>
      </c>
      <c r="B420">
        <v>6.0162000000000004</v>
      </c>
      <c r="C420">
        <v>1.1732124925712739</v>
      </c>
      <c r="D420">
        <v>2.9558305252158998</v>
      </c>
      <c r="E420">
        <v>4.4499189914997004</v>
      </c>
      <c r="F420">
        <v>6.4539136119749001</v>
      </c>
      <c r="G420">
        <v>5.8208002916780996</v>
      </c>
      <c r="H420">
        <v>7.4287353587371996</v>
      </c>
      <c r="I420">
        <v>7.9122418124889</v>
      </c>
      <c r="J420">
        <v>7.9122418124889</v>
      </c>
      <c r="K420">
        <v>7.82</v>
      </c>
      <c r="L420">
        <v>5.61</v>
      </c>
      <c r="M420">
        <v>8.7200000000000006</v>
      </c>
      <c r="N420">
        <v>4.59</v>
      </c>
      <c r="O420">
        <v>4.79</v>
      </c>
      <c r="P420">
        <v>10.24</v>
      </c>
      <c r="Q420">
        <v>7.41</v>
      </c>
      <c r="R420">
        <v>-4.1500000000000004</v>
      </c>
      <c r="S420">
        <v>2.91</v>
      </c>
      <c r="T420">
        <v>9.92</v>
      </c>
      <c r="U420">
        <v>5.8</v>
      </c>
      <c r="V420">
        <v>5.14</v>
      </c>
      <c r="W420">
        <v>6.02</v>
      </c>
      <c r="X420">
        <v>4.88</v>
      </c>
      <c r="Y420">
        <v>6.77</v>
      </c>
      <c r="Z420">
        <v>7.95</v>
      </c>
      <c r="AA420">
        <v>7.45</v>
      </c>
      <c r="AB420">
        <v>6.86</v>
      </c>
      <c r="AC420">
        <v>1.6628836989429852</v>
      </c>
      <c r="AD420">
        <v>-0.63027690854342566</v>
      </c>
      <c r="AE420">
        <v>2.9723603948949684</v>
      </c>
      <c r="AF420">
        <v>3.7396135318126245</v>
      </c>
      <c r="AG420">
        <v>1.6509152428523688</v>
      </c>
      <c r="AH420">
        <v>-0.40186735970737519</v>
      </c>
      <c r="AI420">
        <v>1.1754597146948376</v>
      </c>
      <c r="AJ420">
        <v>0</v>
      </c>
      <c r="AK420">
        <v>0.42826552462524869</v>
      </c>
      <c r="AL420">
        <v>20.688294804807995</v>
      </c>
      <c r="AM420">
        <v>7.649141713319211</v>
      </c>
      <c r="AN420">
        <v>12.75</v>
      </c>
      <c r="AO420">
        <v>14.63</v>
      </c>
    </row>
    <row r="421" spans="1:41" x14ac:dyDescent="0.3">
      <c r="A421" s="33">
        <v>29920</v>
      </c>
      <c r="B421">
        <v>4.5847999999999995</v>
      </c>
      <c r="C421">
        <v>1.0654863095147515</v>
      </c>
      <c r="D421">
        <v>3.9117469351160996</v>
      </c>
      <c r="E421">
        <v>6.1198138923043999</v>
      </c>
      <c r="F421">
        <v>6.7174386606647003</v>
      </c>
      <c r="G421">
        <v>10.213703880803999</v>
      </c>
      <c r="H421">
        <v>8.4518188035302</v>
      </c>
      <c r="I421">
        <v>11.367543117998</v>
      </c>
      <c r="J421">
        <v>11.367543117998</v>
      </c>
      <c r="K421">
        <v>2.04</v>
      </c>
      <c r="L421">
        <v>4.83</v>
      </c>
      <c r="M421">
        <v>3.09</v>
      </c>
      <c r="N421">
        <v>4.21</v>
      </c>
      <c r="O421">
        <v>4.3049999999999997</v>
      </c>
      <c r="P421">
        <v>2.87</v>
      </c>
      <c r="Q421">
        <v>2.65</v>
      </c>
      <c r="R421">
        <v>4.8499999999999996</v>
      </c>
      <c r="S421">
        <v>4.93</v>
      </c>
      <c r="T421">
        <v>6.9</v>
      </c>
      <c r="U421">
        <v>3.49</v>
      </c>
      <c r="V421">
        <v>1.4</v>
      </c>
      <c r="W421">
        <v>2.7</v>
      </c>
      <c r="X421">
        <v>5.92</v>
      </c>
      <c r="Y421">
        <v>1.07</v>
      </c>
      <c r="Z421">
        <v>3.92</v>
      </c>
      <c r="AA421">
        <v>5.68</v>
      </c>
      <c r="AB421">
        <v>4.2</v>
      </c>
      <c r="AC421">
        <v>11.129764049822711</v>
      </c>
      <c r="AD421">
        <v>8.0778522438628375</v>
      </c>
      <c r="AE421">
        <v>7.5783315852451683</v>
      </c>
      <c r="AF421">
        <v>8.3916074852838918</v>
      </c>
      <c r="AG421">
        <v>7.7283479362887375</v>
      </c>
      <c r="AH421">
        <v>8.5844064848147994</v>
      </c>
      <c r="AI421">
        <v>-1.649104520687128</v>
      </c>
      <c r="AJ421">
        <v>0</v>
      </c>
      <c r="AK421">
        <v>0.31982942430703876</v>
      </c>
      <c r="AL421">
        <v>21.300058269993208</v>
      </c>
      <c r="AM421">
        <v>7.8107525657161085</v>
      </c>
      <c r="AN421">
        <v>10.37</v>
      </c>
      <c r="AO421">
        <v>13.13</v>
      </c>
    </row>
    <row r="422" spans="1:41" x14ac:dyDescent="0.3">
      <c r="A422" s="33">
        <v>29951</v>
      </c>
      <c r="B422">
        <v>-2.8096000000000001</v>
      </c>
      <c r="C422">
        <v>0.85733229578370818</v>
      </c>
      <c r="D422">
        <v>-0.14932647859601</v>
      </c>
      <c r="E422">
        <v>-2.0742023579564002</v>
      </c>
      <c r="F422">
        <v>-3.8737053428845001</v>
      </c>
      <c r="G422">
        <v>-4.6192458118084998</v>
      </c>
      <c r="H422">
        <v>-3.2775827766365997</v>
      </c>
      <c r="I422">
        <v>-4.7237321342836003</v>
      </c>
      <c r="J422">
        <v>-4.7237321342836003</v>
      </c>
      <c r="K422">
        <v>-1.79</v>
      </c>
      <c r="L422">
        <v>-3.08</v>
      </c>
      <c r="M422">
        <v>-2.89</v>
      </c>
      <c r="N422">
        <v>-1.98</v>
      </c>
      <c r="O422">
        <v>-4.71</v>
      </c>
      <c r="P422">
        <v>-2.4649999999999999</v>
      </c>
      <c r="Q422">
        <v>-1.81</v>
      </c>
      <c r="R422">
        <v>0.48</v>
      </c>
      <c r="S422">
        <v>-1.31</v>
      </c>
      <c r="T422">
        <v>-6.54</v>
      </c>
      <c r="U422">
        <v>-2.46</v>
      </c>
      <c r="V422">
        <v>-0.06</v>
      </c>
      <c r="W422">
        <v>-1.45</v>
      </c>
      <c r="X422">
        <v>-2.33</v>
      </c>
      <c r="Y422">
        <v>-1.94</v>
      </c>
      <c r="Z422">
        <v>-0.73</v>
      </c>
      <c r="AA422">
        <v>-3.86</v>
      </c>
      <c r="AB422">
        <v>-3.65</v>
      </c>
      <c r="AC422">
        <v>-0.9226868987074921</v>
      </c>
      <c r="AD422">
        <v>0.53101767976508896</v>
      </c>
      <c r="AE422">
        <v>-1.8689150405778454</v>
      </c>
      <c r="AF422">
        <v>-1.7414677041743487</v>
      </c>
      <c r="AG422">
        <v>-0.82183670341529069</v>
      </c>
      <c r="AH422">
        <v>-3.7693026567576005</v>
      </c>
      <c r="AI422">
        <v>-1.8867182019908224</v>
      </c>
      <c r="AJ422">
        <v>0</v>
      </c>
      <c r="AK422">
        <v>0.31880977683316214</v>
      </c>
      <c r="AL422">
        <v>20.585118199972545</v>
      </c>
      <c r="AM422">
        <v>7.8325621371418936</v>
      </c>
      <c r="AN422">
        <v>11.08</v>
      </c>
      <c r="AO422">
        <v>13.98</v>
      </c>
    </row>
    <row r="423" spans="1:41" x14ac:dyDescent="0.3">
      <c r="A423" s="33">
        <v>29982</v>
      </c>
      <c r="B423">
        <v>-2.6208999999999998</v>
      </c>
      <c r="C423">
        <v>0.80621435593797308</v>
      </c>
      <c r="D423">
        <v>0.72040041533124999</v>
      </c>
      <c r="E423">
        <v>0.45395108324169997</v>
      </c>
      <c r="F423">
        <v>0.56681626732291002</v>
      </c>
      <c r="G423">
        <v>1.3268456552437999</v>
      </c>
      <c r="H423">
        <v>0.28847745778613998</v>
      </c>
      <c r="I423">
        <v>-0.10249335339035999</v>
      </c>
      <c r="J423">
        <v>-0.10249335339035999</v>
      </c>
      <c r="K423">
        <v>-1.92</v>
      </c>
      <c r="L423">
        <v>-1.85</v>
      </c>
      <c r="M423">
        <v>-2.15</v>
      </c>
      <c r="N423">
        <v>0.59</v>
      </c>
      <c r="O423">
        <v>-5.4649999999999999</v>
      </c>
      <c r="P423">
        <v>-1.83</v>
      </c>
      <c r="Q423">
        <v>-0.92</v>
      </c>
      <c r="R423">
        <v>1.17</v>
      </c>
      <c r="S423">
        <v>-3.87</v>
      </c>
      <c r="T423">
        <v>-8.4600000000000009</v>
      </c>
      <c r="U423">
        <v>-1.8</v>
      </c>
      <c r="V423">
        <v>2.94</v>
      </c>
      <c r="W423">
        <v>0.68</v>
      </c>
      <c r="X423">
        <v>-0.67</v>
      </c>
      <c r="Y423">
        <v>0.12</v>
      </c>
      <c r="Z423">
        <v>1.43</v>
      </c>
      <c r="AA423">
        <v>-2.17</v>
      </c>
      <c r="AB423">
        <v>-4.6500000000000004</v>
      </c>
      <c r="AC423">
        <v>-0.65677110828183949</v>
      </c>
      <c r="AD423">
        <v>-6.3049962714392116</v>
      </c>
      <c r="AE423">
        <v>-1.6330357392740136</v>
      </c>
      <c r="AF423">
        <v>-0.96290454546679172</v>
      </c>
      <c r="AG423">
        <v>-1.6510275737185331</v>
      </c>
      <c r="AH423">
        <v>1.0189295844123869</v>
      </c>
      <c r="AI423">
        <v>1.3399998515842393</v>
      </c>
      <c r="AJ423">
        <v>-0.85714285714284522</v>
      </c>
      <c r="AK423">
        <v>0.31779661016948513</v>
      </c>
      <c r="AL423">
        <v>20.090622816677389</v>
      </c>
      <c r="AM423">
        <v>7.3886599733759946</v>
      </c>
      <c r="AN423">
        <v>13.08</v>
      </c>
      <c r="AO423">
        <v>14.14</v>
      </c>
    </row>
    <row r="424" spans="1:41" x14ac:dyDescent="0.3">
      <c r="A424" s="33">
        <v>30010</v>
      </c>
      <c r="B424">
        <v>-5.1125999999999996</v>
      </c>
      <c r="C424">
        <v>0.99900095833653779</v>
      </c>
      <c r="D424">
        <v>1.1353337455871</v>
      </c>
      <c r="E424">
        <v>1.3189311890787001</v>
      </c>
      <c r="F424">
        <v>1.3635523899847</v>
      </c>
      <c r="G424">
        <v>1.7454380768749</v>
      </c>
      <c r="H424">
        <v>1.9096469521020998</v>
      </c>
      <c r="I424">
        <v>1.8873424523421001</v>
      </c>
      <c r="J424">
        <v>1.8873424523421001</v>
      </c>
      <c r="K424">
        <v>-4.4400000000000004</v>
      </c>
      <c r="L424">
        <v>-5.44</v>
      </c>
      <c r="M424">
        <v>-7.35</v>
      </c>
      <c r="N424">
        <v>-2.21</v>
      </c>
      <c r="O424">
        <v>-9.19</v>
      </c>
      <c r="P424">
        <v>-2.71</v>
      </c>
      <c r="Q424">
        <v>-1.97</v>
      </c>
      <c r="R424">
        <v>-2.04</v>
      </c>
      <c r="S424">
        <v>-5.47</v>
      </c>
      <c r="T424">
        <v>-11.09</v>
      </c>
      <c r="U424">
        <v>-6.05</v>
      </c>
      <c r="V424">
        <v>-5.2</v>
      </c>
      <c r="W424">
        <v>-5.68</v>
      </c>
      <c r="X424">
        <v>-0.36</v>
      </c>
      <c r="Y424">
        <v>-1.36</v>
      </c>
      <c r="Z424">
        <v>-1.8</v>
      </c>
      <c r="AA424">
        <v>-2.91</v>
      </c>
      <c r="AB424">
        <v>-5.33</v>
      </c>
      <c r="AC424">
        <v>-6.3595017426503979</v>
      </c>
      <c r="AD424">
        <v>-5.4787960788995509</v>
      </c>
      <c r="AE424">
        <v>-5.9335656874599962</v>
      </c>
      <c r="AF424">
        <v>-5.2765113097441585E-2</v>
      </c>
      <c r="AG424">
        <v>-1.0542819468713382</v>
      </c>
      <c r="AH424">
        <v>1.82045686905834</v>
      </c>
      <c r="AI424">
        <v>-3.414248939780018</v>
      </c>
      <c r="AJ424">
        <v>-3.2276657060518854</v>
      </c>
      <c r="AK424">
        <v>0</v>
      </c>
      <c r="AL424">
        <v>18.675424347982315</v>
      </c>
      <c r="AM424">
        <v>7.181823450546732</v>
      </c>
      <c r="AN424">
        <v>13</v>
      </c>
      <c r="AO424">
        <v>14.03</v>
      </c>
    </row>
    <row r="425" spans="1:41" x14ac:dyDescent="0.3">
      <c r="A425" s="33">
        <v>30041</v>
      </c>
      <c r="B425">
        <v>-1.0101</v>
      </c>
      <c r="C425">
        <v>0.99037290992092242</v>
      </c>
      <c r="D425">
        <v>1.2555560343256</v>
      </c>
      <c r="E425">
        <v>1.189057175803</v>
      </c>
      <c r="F425">
        <v>0.47631643951003999</v>
      </c>
      <c r="G425">
        <v>0.49324982368943993</v>
      </c>
      <c r="H425">
        <v>0.56299812333959998</v>
      </c>
      <c r="I425">
        <v>2.4665375542365999</v>
      </c>
      <c r="J425">
        <v>2.4665375542365999</v>
      </c>
      <c r="K425">
        <v>-1.23</v>
      </c>
      <c r="L425">
        <v>-0.85</v>
      </c>
      <c r="M425">
        <v>-3.32</v>
      </c>
      <c r="N425">
        <v>1.75</v>
      </c>
      <c r="O425">
        <v>-3.4450000000000003</v>
      </c>
      <c r="P425">
        <v>0.57999999999999996</v>
      </c>
      <c r="Q425">
        <v>2.4500000000000002</v>
      </c>
      <c r="R425">
        <v>3.49</v>
      </c>
      <c r="S425">
        <v>-1.96</v>
      </c>
      <c r="T425">
        <v>-3.65</v>
      </c>
      <c r="U425">
        <v>-1.1100000000000001</v>
      </c>
      <c r="V425">
        <v>-3.7</v>
      </c>
      <c r="W425">
        <v>2.0499999999999998</v>
      </c>
      <c r="X425">
        <v>1.66</v>
      </c>
      <c r="Y425">
        <v>4.22</v>
      </c>
      <c r="Z425">
        <v>-2.5499999999999998</v>
      </c>
      <c r="AA425">
        <v>-1.05</v>
      </c>
      <c r="AB425">
        <v>-1.7</v>
      </c>
      <c r="AC425">
        <v>-4.849951597289448</v>
      </c>
      <c r="AD425">
        <v>-6.3825577103626792</v>
      </c>
      <c r="AE425">
        <v>-2.8325570140947387</v>
      </c>
      <c r="AF425">
        <v>-0.24991482172274093</v>
      </c>
      <c r="AG425">
        <v>-0.60126082213789456</v>
      </c>
      <c r="AH425">
        <v>2.7335671252585181</v>
      </c>
      <c r="AI425">
        <v>-2.6869636831174493</v>
      </c>
      <c r="AJ425">
        <v>-3.1864204883859437</v>
      </c>
      <c r="AK425">
        <v>0.31678986272438703</v>
      </c>
      <c r="AL425">
        <v>18.27875722038689</v>
      </c>
      <c r="AM425">
        <v>6.9506737935360325</v>
      </c>
      <c r="AN425">
        <v>13.99</v>
      </c>
      <c r="AO425">
        <v>14.18</v>
      </c>
    </row>
    <row r="426" spans="1:41" x14ac:dyDescent="0.3">
      <c r="A426" s="33">
        <v>30071</v>
      </c>
      <c r="B426">
        <v>4.3269000000000002</v>
      </c>
      <c r="C426">
        <v>1.1247008293196581</v>
      </c>
      <c r="D426">
        <v>1.6625609752129</v>
      </c>
      <c r="E426">
        <v>1.6670174163142999</v>
      </c>
      <c r="F426">
        <v>3.0877985463557001</v>
      </c>
      <c r="G426">
        <v>3.0065875492394998</v>
      </c>
      <c r="H426">
        <v>2.6933275879214</v>
      </c>
      <c r="I426">
        <v>3.2415705478380996</v>
      </c>
      <c r="J426">
        <v>3.2415705478380996</v>
      </c>
      <c r="K426">
        <v>5.3</v>
      </c>
      <c r="L426">
        <v>4.01</v>
      </c>
      <c r="M426">
        <v>6.52</v>
      </c>
      <c r="N426">
        <v>2.34</v>
      </c>
      <c r="O426">
        <v>5.05</v>
      </c>
      <c r="P426">
        <v>4.0449999999999999</v>
      </c>
      <c r="Q426">
        <v>6.67</v>
      </c>
      <c r="R426">
        <v>4.4400000000000004</v>
      </c>
      <c r="S426">
        <v>2.61</v>
      </c>
      <c r="T426">
        <v>4.34</v>
      </c>
      <c r="U426">
        <v>4.96</v>
      </c>
      <c r="V426">
        <v>7.52</v>
      </c>
      <c r="W426">
        <v>-0.18</v>
      </c>
      <c r="X426">
        <v>3.84</v>
      </c>
      <c r="Y426">
        <v>5.41</v>
      </c>
      <c r="Z426">
        <v>7.39</v>
      </c>
      <c r="AA426">
        <v>3.28</v>
      </c>
      <c r="AB426">
        <v>4.3</v>
      </c>
      <c r="AC426">
        <v>6.5032749674608148</v>
      </c>
      <c r="AD426">
        <v>3.2298635710184653</v>
      </c>
      <c r="AE426">
        <v>4.9322189537906125</v>
      </c>
      <c r="AF426">
        <v>3.6281077731081357</v>
      </c>
      <c r="AG426">
        <v>4.0699422205172864</v>
      </c>
      <c r="AH426">
        <v>3.3625091174325217</v>
      </c>
      <c r="AI426">
        <v>1.6272966000109079</v>
      </c>
      <c r="AJ426">
        <v>-1.9686250384497006</v>
      </c>
      <c r="AK426">
        <v>0.94736842105263008</v>
      </c>
      <c r="AL426">
        <v>19.1456031305542</v>
      </c>
      <c r="AM426">
        <v>7.259072625426148</v>
      </c>
      <c r="AN426">
        <v>13.15</v>
      </c>
      <c r="AO426">
        <v>13.87</v>
      </c>
    </row>
    <row r="427" spans="1:41" x14ac:dyDescent="0.3">
      <c r="A427" s="33">
        <v>30102</v>
      </c>
      <c r="B427">
        <v>-2.8212999999999999</v>
      </c>
      <c r="C427">
        <v>1.0248944728280751</v>
      </c>
      <c r="D427">
        <v>1.7477375026604001</v>
      </c>
      <c r="E427">
        <v>1.9780309614984999</v>
      </c>
      <c r="F427">
        <v>1.1000936016661</v>
      </c>
      <c r="G427">
        <v>2.3386391568914999</v>
      </c>
      <c r="H427">
        <v>2.0608337504894001</v>
      </c>
      <c r="I427">
        <v>0.66319640663293999</v>
      </c>
      <c r="J427">
        <v>0.66319640663293999</v>
      </c>
      <c r="K427">
        <v>-1.72</v>
      </c>
      <c r="L427">
        <v>-2.64</v>
      </c>
      <c r="M427">
        <v>-4</v>
      </c>
      <c r="N427">
        <v>-1.6</v>
      </c>
      <c r="O427">
        <v>-5.5549999999999997</v>
      </c>
      <c r="P427">
        <v>-2.4850000000000003</v>
      </c>
      <c r="Q427">
        <v>-3.26</v>
      </c>
      <c r="R427">
        <v>-1.93</v>
      </c>
      <c r="S427">
        <v>-5.0199999999999996</v>
      </c>
      <c r="T427">
        <v>2.31</v>
      </c>
      <c r="U427">
        <v>-3.92</v>
      </c>
      <c r="V427">
        <v>-5.35</v>
      </c>
      <c r="W427">
        <v>-1.02</v>
      </c>
      <c r="X427">
        <v>-0.52</v>
      </c>
      <c r="Y427">
        <v>-2.72</v>
      </c>
      <c r="Z427">
        <v>-3.03</v>
      </c>
      <c r="AA427">
        <v>-5.52</v>
      </c>
      <c r="AB427">
        <v>-5.48</v>
      </c>
      <c r="AC427">
        <v>-1.2962072350433784</v>
      </c>
      <c r="AD427">
        <v>1.1014575252710879</v>
      </c>
      <c r="AE427">
        <v>-2.266389795312973</v>
      </c>
      <c r="AF427">
        <v>0.24065645719442141</v>
      </c>
      <c r="AG427">
        <v>-0.76443478839458567</v>
      </c>
      <c r="AH427">
        <v>2.2426081433914336</v>
      </c>
      <c r="AI427">
        <v>-2.964875985756299</v>
      </c>
      <c r="AJ427">
        <v>0.40790712268590212</v>
      </c>
      <c r="AK427">
        <v>1.1470281543274119</v>
      </c>
      <c r="AL427">
        <v>18.003536781029265</v>
      </c>
      <c r="AM427">
        <v>7.1926124844646226</v>
      </c>
      <c r="AN427">
        <v>11.97</v>
      </c>
      <c r="AO427">
        <v>13.71</v>
      </c>
    </row>
    <row r="428" spans="1:41" x14ac:dyDescent="0.3">
      <c r="A428" s="33">
        <v>30132</v>
      </c>
      <c r="B428">
        <v>-2.3913000000000002</v>
      </c>
      <c r="C428">
        <v>0.95759949199760719</v>
      </c>
      <c r="D428">
        <v>4.8379993506480999E-2</v>
      </c>
      <c r="E428">
        <v>-0.69008612982866002</v>
      </c>
      <c r="F428">
        <v>-1.6701831498975999</v>
      </c>
      <c r="G428">
        <v>-2.3274960686970001</v>
      </c>
      <c r="H428">
        <v>-2.4989039894783001</v>
      </c>
      <c r="I428">
        <v>-2.1770789984905998</v>
      </c>
      <c r="J428">
        <v>-2.1770789984905998</v>
      </c>
      <c r="K428">
        <v>-2.95</v>
      </c>
      <c r="L428">
        <v>-1.98</v>
      </c>
      <c r="M428">
        <v>-3.3</v>
      </c>
      <c r="N428">
        <v>-1.84</v>
      </c>
      <c r="O428">
        <v>-7.2200000000000006</v>
      </c>
      <c r="P428">
        <v>0.44500000000000001</v>
      </c>
      <c r="Q428">
        <v>1.67</v>
      </c>
      <c r="R428">
        <v>2.65</v>
      </c>
      <c r="S428">
        <v>-2.11</v>
      </c>
      <c r="T428">
        <v>-6.25</v>
      </c>
      <c r="U428">
        <v>-3.67</v>
      </c>
      <c r="V428">
        <v>-2.38</v>
      </c>
      <c r="W428">
        <v>-2.4500000000000002</v>
      </c>
      <c r="X428">
        <v>-2.21</v>
      </c>
      <c r="Y428">
        <v>2.67</v>
      </c>
      <c r="Z428">
        <v>-0.75</v>
      </c>
      <c r="AA428">
        <v>-2.5299999999999998</v>
      </c>
      <c r="AB428">
        <v>-2.34</v>
      </c>
      <c r="AC428">
        <v>-7.4682205157470705</v>
      </c>
      <c r="AD428">
        <v>-4.1823107130237958</v>
      </c>
      <c r="AE428">
        <v>-4.3950707217871532</v>
      </c>
      <c r="AF428">
        <v>-4.1541690123824138</v>
      </c>
      <c r="AG428">
        <v>-5.0073395013343518</v>
      </c>
      <c r="AH428">
        <v>-1.5991662525536965</v>
      </c>
      <c r="AI428">
        <v>-1.1923774169883772</v>
      </c>
      <c r="AJ428">
        <v>0</v>
      </c>
      <c r="AK428">
        <v>0.51546391752577136</v>
      </c>
      <c r="AL428">
        <v>17.604659228232144</v>
      </c>
      <c r="AM428">
        <v>6.6921339881975879</v>
      </c>
      <c r="AN428">
        <v>13.36</v>
      </c>
      <c r="AO428">
        <v>14.44</v>
      </c>
    </row>
    <row r="429" spans="1:41" x14ac:dyDescent="0.3">
      <c r="A429" s="33">
        <v>30163</v>
      </c>
      <c r="B429">
        <v>-2.0525000000000002</v>
      </c>
      <c r="C429">
        <v>0.98638044426571092</v>
      </c>
      <c r="D429">
        <v>2.6424806529519</v>
      </c>
      <c r="E429">
        <v>3.5733306367344002</v>
      </c>
      <c r="F429">
        <v>4.8837841494766003</v>
      </c>
      <c r="G429">
        <v>5.4335182156885997</v>
      </c>
      <c r="H429">
        <v>4.1456813308761999</v>
      </c>
      <c r="I429">
        <v>4.5258132078428996</v>
      </c>
      <c r="J429">
        <v>4.5258132078428996</v>
      </c>
      <c r="K429">
        <v>-1.9</v>
      </c>
      <c r="L429">
        <v>-2.11</v>
      </c>
      <c r="M429">
        <v>-0.39</v>
      </c>
      <c r="N429">
        <v>-1.92</v>
      </c>
      <c r="O429">
        <v>-5.7050000000000001</v>
      </c>
      <c r="P429">
        <v>0.49</v>
      </c>
      <c r="Q429">
        <v>-0.46</v>
      </c>
      <c r="R429">
        <v>-0.33</v>
      </c>
      <c r="S429">
        <v>-2.2000000000000002</v>
      </c>
      <c r="T429">
        <v>-7.91</v>
      </c>
      <c r="U429">
        <v>-2.7</v>
      </c>
      <c r="V429">
        <v>1.68</v>
      </c>
      <c r="W429">
        <v>1.2</v>
      </c>
      <c r="X429">
        <v>-2.57</v>
      </c>
      <c r="Y429">
        <v>0.21</v>
      </c>
      <c r="Z429">
        <v>0.79</v>
      </c>
      <c r="AA429">
        <v>-3.03</v>
      </c>
      <c r="AB429">
        <v>-3.03</v>
      </c>
      <c r="AC429">
        <v>-1.1541305249490597</v>
      </c>
      <c r="AD429">
        <v>-7.6345375505921131</v>
      </c>
      <c r="AE429">
        <v>-1.5191440726395444</v>
      </c>
      <c r="AF429">
        <v>3.1011272276685764</v>
      </c>
      <c r="AG429">
        <v>1.7629031836358555</v>
      </c>
      <c r="AH429">
        <v>3.667646295529936</v>
      </c>
      <c r="AI429">
        <v>0.38788934021576349</v>
      </c>
      <c r="AJ429">
        <v>0</v>
      </c>
      <c r="AK429">
        <v>0.20512820512821328</v>
      </c>
      <c r="AL429">
        <v>17.173986932515582</v>
      </c>
      <c r="AM429">
        <v>6.6386531002087592</v>
      </c>
      <c r="AN429">
        <v>10.57</v>
      </c>
      <c r="AO429">
        <v>13.68</v>
      </c>
    </row>
    <row r="430" spans="1:41" x14ac:dyDescent="0.3">
      <c r="A430" s="33">
        <v>30194</v>
      </c>
      <c r="B430">
        <v>11.9016</v>
      </c>
      <c r="C430">
        <v>0.74598782080015358</v>
      </c>
      <c r="D430">
        <v>2.5120402124524999</v>
      </c>
      <c r="E430">
        <v>2.9798932623277001</v>
      </c>
      <c r="F430">
        <v>4.2426663329711998</v>
      </c>
      <c r="G430">
        <v>5.0175233492905997</v>
      </c>
      <c r="H430">
        <v>7.6073487679626002</v>
      </c>
      <c r="I430">
        <v>8.2303928687233991</v>
      </c>
      <c r="J430">
        <v>8.2303928687233991</v>
      </c>
      <c r="K430">
        <v>5.47</v>
      </c>
      <c r="L430">
        <v>12.57</v>
      </c>
      <c r="M430">
        <v>10.83</v>
      </c>
      <c r="N430">
        <v>12.44</v>
      </c>
      <c r="O430">
        <v>13.535</v>
      </c>
      <c r="P430">
        <v>10.065</v>
      </c>
      <c r="Q430">
        <v>9.17</v>
      </c>
      <c r="R430">
        <v>13.74</v>
      </c>
      <c r="S430">
        <v>13.76</v>
      </c>
      <c r="T430">
        <v>9.69</v>
      </c>
      <c r="U430">
        <v>14.37</v>
      </c>
      <c r="V430">
        <v>12.87</v>
      </c>
      <c r="W430">
        <v>10.84</v>
      </c>
      <c r="X430">
        <v>12</v>
      </c>
      <c r="Y430">
        <v>12.58</v>
      </c>
      <c r="Z430">
        <v>12.37</v>
      </c>
      <c r="AA430">
        <v>11.46</v>
      </c>
      <c r="AB430">
        <v>11.15</v>
      </c>
      <c r="AC430">
        <v>6.4583219309288786E-2</v>
      </c>
      <c r="AD430">
        <v>-4.6909132220004253</v>
      </c>
      <c r="AE430">
        <v>6.7602637050887537</v>
      </c>
      <c r="AF430">
        <v>3.0819124728075797</v>
      </c>
      <c r="AG430">
        <v>1.2857552364051728</v>
      </c>
      <c r="AH430">
        <v>6.515561569688777</v>
      </c>
      <c r="AI430">
        <v>2.1573466792973228</v>
      </c>
      <c r="AJ430">
        <v>0</v>
      </c>
      <c r="AK430">
        <v>0</v>
      </c>
      <c r="AL430">
        <v>18.843750569381118</v>
      </c>
      <c r="AM430">
        <v>6.6434227521660905</v>
      </c>
      <c r="AN430">
        <v>8.7200000000000006</v>
      </c>
      <c r="AO430">
        <v>12.81</v>
      </c>
    </row>
    <row r="431" spans="1:41" x14ac:dyDescent="0.3">
      <c r="A431" s="33">
        <v>30224</v>
      </c>
      <c r="B431">
        <v>1.6765999999999999</v>
      </c>
      <c r="C431">
        <v>0.51889863113179224</v>
      </c>
      <c r="D431">
        <v>1.8571679112399</v>
      </c>
      <c r="E431">
        <v>1.947881787742</v>
      </c>
      <c r="F431">
        <v>3.6719677189650994</v>
      </c>
      <c r="G431">
        <v>4.1261861726164</v>
      </c>
      <c r="H431">
        <v>3.9536002368090002</v>
      </c>
      <c r="I431">
        <v>5.9265141124665996</v>
      </c>
      <c r="J431">
        <v>5.9265141124665996</v>
      </c>
      <c r="K431">
        <v>3.62</v>
      </c>
      <c r="L431">
        <v>0.97</v>
      </c>
      <c r="M431">
        <v>2.1</v>
      </c>
      <c r="N431">
        <v>0.91</v>
      </c>
      <c r="O431">
        <v>-1.6400000000000001</v>
      </c>
      <c r="P431">
        <v>3.67</v>
      </c>
      <c r="Q431">
        <v>5.25</v>
      </c>
      <c r="R431">
        <v>-0.73</v>
      </c>
      <c r="S431">
        <v>-1.38</v>
      </c>
      <c r="T431">
        <v>1.77</v>
      </c>
      <c r="U431">
        <v>-0.21</v>
      </c>
      <c r="V431">
        <v>1.1299999999999999</v>
      </c>
      <c r="W431">
        <v>0.99</v>
      </c>
      <c r="X431">
        <v>1.06</v>
      </c>
      <c r="Y431">
        <v>4.75</v>
      </c>
      <c r="Z431">
        <v>1.36</v>
      </c>
      <c r="AA431">
        <v>6.01</v>
      </c>
      <c r="AB431">
        <v>1.1399999999999999</v>
      </c>
      <c r="AC431">
        <v>-0.63082970515092596</v>
      </c>
      <c r="AD431">
        <v>-2.4510187887601176</v>
      </c>
      <c r="AE431">
        <v>0.43029909561698165</v>
      </c>
      <c r="AF431">
        <v>3.1561543608180642</v>
      </c>
      <c r="AG431">
        <v>0.49801802263538253</v>
      </c>
      <c r="AH431">
        <v>3.8480594549958669</v>
      </c>
      <c r="AI431">
        <v>-1.365833194179511</v>
      </c>
      <c r="AJ431">
        <v>1.0937500000000044</v>
      </c>
      <c r="AK431">
        <v>0.40941658137154668</v>
      </c>
      <c r="AL431">
        <v>19.104786779944398</v>
      </c>
      <c r="AM431">
        <v>7.3988382003233077</v>
      </c>
      <c r="AN431">
        <v>7.88</v>
      </c>
      <c r="AO431">
        <v>11.73</v>
      </c>
    </row>
    <row r="432" spans="1:41" x14ac:dyDescent="0.3">
      <c r="A432" s="33">
        <v>30255</v>
      </c>
      <c r="B432">
        <v>11.863200000000001</v>
      </c>
      <c r="C432">
        <v>0.58666465492116515</v>
      </c>
      <c r="D432">
        <v>1.6577820608219</v>
      </c>
      <c r="E432">
        <v>3.1293876871088</v>
      </c>
      <c r="F432">
        <v>5.2641192734500999</v>
      </c>
      <c r="G432">
        <v>5.9906618442284998</v>
      </c>
      <c r="H432">
        <v>9.9992881168912007</v>
      </c>
      <c r="I432">
        <v>7.9355341219641993</v>
      </c>
      <c r="J432">
        <v>7.9355341219641993</v>
      </c>
      <c r="K432">
        <v>13.93</v>
      </c>
      <c r="L432">
        <v>10.74</v>
      </c>
      <c r="M432">
        <v>13.13</v>
      </c>
      <c r="N432">
        <v>10.39</v>
      </c>
      <c r="O432">
        <v>13.04</v>
      </c>
      <c r="P432">
        <v>12.225</v>
      </c>
      <c r="Q432">
        <v>10.58</v>
      </c>
      <c r="R432">
        <v>16.55</v>
      </c>
      <c r="S432">
        <v>13.45</v>
      </c>
      <c r="T432">
        <v>5.58</v>
      </c>
      <c r="U432">
        <v>12.12</v>
      </c>
      <c r="V432">
        <v>17.07</v>
      </c>
      <c r="W432">
        <v>8.1199999999999992</v>
      </c>
      <c r="X432">
        <v>4.7300000000000004</v>
      </c>
      <c r="Y432">
        <v>16.87</v>
      </c>
      <c r="Z432">
        <v>8.1999999999999993</v>
      </c>
      <c r="AA432">
        <v>15.2</v>
      </c>
      <c r="AB432">
        <v>16.649999999999999</v>
      </c>
      <c r="AC432">
        <v>0.42713715359323778</v>
      </c>
      <c r="AD432">
        <v>-1.6714030359312293</v>
      </c>
      <c r="AE432">
        <v>6.5952073123064503</v>
      </c>
      <c r="AF432">
        <v>2.7246627974226278</v>
      </c>
      <c r="AG432">
        <v>-0.20687260889153958</v>
      </c>
      <c r="AH432">
        <v>8.7663926404384362</v>
      </c>
      <c r="AI432">
        <v>2.8227524142384386</v>
      </c>
      <c r="AJ432">
        <v>2.3802163833075651</v>
      </c>
      <c r="AK432">
        <v>-0.10193679918449883</v>
      </c>
      <c r="AL432">
        <v>21.466579271905438</v>
      </c>
      <c r="AM432">
        <v>7.9998409945345879</v>
      </c>
      <c r="AN432">
        <v>8.17</v>
      </c>
      <c r="AO432">
        <v>10.71</v>
      </c>
    </row>
    <row r="433" spans="1:41" x14ac:dyDescent="0.3">
      <c r="A433" s="33">
        <v>30285</v>
      </c>
      <c r="B433">
        <v>5.1940999999999997</v>
      </c>
      <c r="C433">
        <v>0.64395501776071118</v>
      </c>
      <c r="D433">
        <v>1.0151953667316</v>
      </c>
      <c r="E433">
        <v>1.0844976475735999</v>
      </c>
      <c r="F433">
        <v>0.67218985710257995</v>
      </c>
      <c r="G433">
        <v>-0.14307092525463999</v>
      </c>
      <c r="H433">
        <v>-1.0138382645474</v>
      </c>
      <c r="I433">
        <v>-1.1947212036737</v>
      </c>
      <c r="J433">
        <v>-1.1947212036737</v>
      </c>
      <c r="K433">
        <v>10.07</v>
      </c>
      <c r="L433">
        <v>4.0199999999999996</v>
      </c>
      <c r="M433">
        <v>7.8</v>
      </c>
      <c r="N433">
        <v>5.7</v>
      </c>
      <c r="O433">
        <v>3.4750000000000001</v>
      </c>
      <c r="P433">
        <v>8.3650000000000002</v>
      </c>
      <c r="Q433">
        <v>5.17</v>
      </c>
      <c r="R433">
        <v>8.24</v>
      </c>
      <c r="S433">
        <v>6.2</v>
      </c>
      <c r="T433">
        <v>-4.4000000000000004</v>
      </c>
      <c r="U433">
        <v>4.72</v>
      </c>
      <c r="V433">
        <v>10.72</v>
      </c>
      <c r="W433">
        <v>5.95</v>
      </c>
      <c r="X433">
        <v>0.16</v>
      </c>
      <c r="Y433">
        <v>11.18</v>
      </c>
      <c r="Z433">
        <v>5.2</v>
      </c>
      <c r="AA433">
        <v>6.6</v>
      </c>
      <c r="AB433">
        <v>9.52</v>
      </c>
      <c r="AC433">
        <v>8.0324909747292459</v>
      </c>
      <c r="AD433">
        <v>0.47381754207815874</v>
      </c>
      <c r="AE433">
        <v>5.1914533530780682</v>
      </c>
      <c r="AF433">
        <v>2.8328762915930561</v>
      </c>
      <c r="AG433">
        <v>4.6039673704361572</v>
      </c>
      <c r="AH433">
        <v>3.1053874704757511</v>
      </c>
      <c r="AI433">
        <v>2.123692340735639</v>
      </c>
      <c r="AJ433">
        <v>-1.4492753623188359</v>
      </c>
      <c r="AK433">
        <v>-0.30612244897958441</v>
      </c>
      <c r="AL433">
        <v>22.027547044872541</v>
      </c>
      <c r="AM433">
        <v>8.3474769381554275</v>
      </c>
      <c r="AN433">
        <v>8.56</v>
      </c>
      <c r="AO433">
        <v>10.79</v>
      </c>
    </row>
    <row r="434" spans="1:41" x14ac:dyDescent="0.3">
      <c r="A434" s="33">
        <v>30316</v>
      </c>
      <c r="B434">
        <v>1.4510000000000001</v>
      </c>
      <c r="C434">
        <v>0.63769376099800379</v>
      </c>
      <c r="D434">
        <v>1.2634546066826999</v>
      </c>
      <c r="E434">
        <v>1.7063205960106</v>
      </c>
      <c r="F434">
        <v>1.7804888478901999</v>
      </c>
      <c r="G434">
        <v>2.6881757371913002</v>
      </c>
      <c r="H434">
        <v>3.6298636398583004</v>
      </c>
      <c r="I434">
        <v>3.1309379579377001</v>
      </c>
      <c r="J434">
        <v>3.1309379579377001</v>
      </c>
      <c r="K434">
        <v>1.9</v>
      </c>
      <c r="L434">
        <v>1.28</v>
      </c>
      <c r="M434">
        <v>1.78</v>
      </c>
      <c r="N434">
        <v>3.14</v>
      </c>
      <c r="O434">
        <v>3.1799999999999997</v>
      </c>
      <c r="P434">
        <v>1.4350000000000001</v>
      </c>
      <c r="Q434">
        <v>0.97</v>
      </c>
      <c r="R434">
        <v>3.03</v>
      </c>
      <c r="S434">
        <v>1.8</v>
      </c>
      <c r="T434">
        <v>5.54</v>
      </c>
      <c r="U434">
        <v>-1.81</v>
      </c>
      <c r="V434">
        <v>2.66</v>
      </c>
      <c r="W434">
        <v>-1.23</v>
      </c>
      <c r="X434">
        <v>4.32</v>
      </c>
      <c r="Y434">
        <v>-2.09</v>
      </c>
      <c r="Z434">
        <v>0.57999999999999996</v>
      </c>
      <c r="AA434">
        <v>-2.35</v>
      </c>
      <c r="AB434">
        <v>0.25</v>
      </c>
      <c r="AC434">
        <v>7.9841980118988465</v>
      </c>
      <c r="AD434">
        <v>2.3962570189728805</v>
      </c>
      <c r="AE434">
        <v>4.4941409916070096</v>
      </c>
      <c r="AF434">
        <v>5.0187867327713631</v>
      </c>
      <c r="AG434">
        <v>6.1452830238506229</v>
      </c>
      <c r="AH434">
        <v>0.46470530484012951</v>
      </c>
      <c r="AI434">
        <v>-0.14201674357617877</v>
      </c>
      <c r="AJ434">
        <v>-2.3590686274509776</v>
      </c>
      <c r="AK434">
        <v>0.20470829068577334</v>
      </c>
      <c r="AL434">
        <v>22.422468271531777</v>
      </c>
      <c r="AM434">
        <v>8.467738401400478</v>
      </c>
      <c r="AN434">
        <v>8.1999999999999993</v>
      </c>
      <c r="AO434">
        <v>10.36</v>
      </c>
    </row>
    <row r="435" spans="1:41" x14ac:dyDescent="0.3">
      <c r="A435" s="33">
        <v>30347</v>
      </c>
      <c r="B435">
        <v>4.1844000000000001</v>
      </c>
      <c r="C435">
        <v>0.67394002013998477</v>
      </c>
      <c r="D435">
        <v>0.73581914340000998</v>
      </c>
      <c r="E435">
        <v>0.63729868163454995</v>
      </c>
      <c r="F435">
        <v>-1.1968320000197E-2</v>
      </c>
      <c r="G435">
        <v>-0.77334720663244005</v>
      </c>
      <c r="H435">
        <v>-2.0403227663935999</v>
      </c>
      <c r="I435">
        <v>-2.8510707790189</v>
      </c>
      <c r="J435">
        <v>-2.8510707790189</v>
      </c>
      <c r="K435">
        <v>10.220000000000001</v>
      </c>
      <c r="L435">
        <v>3.66</v>
      </c>
      <c r="M435">
        <v>3.84</v>
      </c>
      <c r="N435">
        <v>2.66</v>
      </c>
      <c r="O435">
        <v>5.88</v>
      </c>
      <c r="P435">
        <v>3.4849999999999999</v>
      </c>
      <c r="Q435">
        <v>-1.01</v>
      </c>
      <c r="R435">
        <v>5.17</v>
      </c>
      <c r="S435">
        <v>4.32</v>
      </c>
      <c r="T435">
        <v>3.62</v>
      </c>
      <c r="U435">
        <v>6.93</v>
      </c>
      <c r="V435">
        <v>8.36</v>
      </c>
      <c r="W435">
        <v>12.44</v>
      </c>
      <c r="X435">
        <v>3.67</v>
      </c>
      <c r="Y435">
        <v>1.29</v>
      </c>
      <c r="Z435">
        <v>1.42</v>
      </c>
      <c r="AA435">
        <v>0.48</v>
      </c>
      <c r="AB435">
        <v>6.56</v>
      </c>
      <c r="AC435">
        <v>-0.84256025558705483</v>
      </c>
      <c r="AD435">
        <v>-1.0784638533427149</v>
      </c>
      <c r="AE435">
        <v>2.0939721316944215</v>
      </c>
      <c r="AF435">
        <v>-1.8580520848978987</v>
      </c>
      <c r="AG435">
        <v>-1.9955724092397542</v>
      </c>
      <c r="AH435">
        <v>1.6249172068579787</v>
      </c>
      <c r="AI435">
        <v>4.8760666119155749</v>
      </c>
      <c r="AJ435">
        <v>-1.8826482585503679</v>
      </c>
      <c r="AK435">
        <v>0.10214504596526286</v>
      </c>
      <c r="AL435">
        <v>23.005629958376254</v>
      </c>
      <c r="AM435">
        <v>8.756783224134745</v>
      </c>
      <c r="AN435">
        <v>8.36</v>
      </c>
      <c r="AO435">
        <v>10.8</v>
      </c>
    </row>
    <row r="436" spans="1:41" x14ac:dyDescent="0.3">
      <c r="A436" s="33">
        <v>30375</v>
      </c>
      <c r="B436">
        <v>3.0215000000000001</v>
      </c>
      <c r="C436">
        <v>0.67200665656939051</v>
      </c>
      <c r="D436">
        <v>1.0684026482011</v>
      </c>
      <c r="E436">
        <v>1.2674690773026001</v>
      </c>
      <c r="F436">
        <v>2.5365255547580001</v>
      </c>
      <c r="G436">
        <v>3.3134282638957</v>
      </c>
      <c r="H436">
        <v>4.2297388876357003</v>
      </c>
      <c r="I436">
        <v>5.1293175656098002</v>
      </c>
      <c r="J436">
        <v>5.1293175656098002</v>
      </c>
      <c r="K436">
        <v>5.38</v>
      </c>
      <c r="L436">
        <v>2.52</v>
      </c>
      <c r="M436">
        <v>3.29</v>
      </c>
      <c r="N436">
        <v>4.79</v>
      </c>
      <c r="O436">
        <v>0.10499999999999998</v>
      </c>
      <c r="P436">
        <v>6.0149999999999997</v>
      </c>
      <c r="Q436">
        <v>3.8</v>
      </c>
      <c r="R436">
        <v>3.63</v>
      </c>
      <c r="S436">
        <v>4.3499999999999996</v>
      </c>
      <c r="T436">
        <v>-0.59</v>
      </c>
      <c r="U436">
        <v>3.21</v>
      </c>
      <c r="V436">
        <v>3.67</v>
      </c>
      <c r="W436">
        <v>-0.36</v>
      </c>
      <c r="X436">
        <v>1.59</v>
      </c>
      <c r="Y436">
        <v>7.9</v>
      </c>
      <c r="Z436">
        <v>2.84</v>
      </c>
      <c r="AA436">
        <v>5.43</v>
      </c>
      <c r="AB436">
        <v>3.32</v>
      </c>
      <c r="AC436">
        <v>2.7870172944799876</v>
      </c>
      <c r="AD436">
        <v>5.1435778104165886</v>
      </c>
      <c r="AE436">
        <v>2.2885509614176014</v>
      </c>
      <c r="AF436">
        <v>3.2509678078873616</v>
      </c>
      <c r="AG436">
        <v>2.67748700120789</v>
      </c>
      <c r="AH436">
        <v>3.0012767980682531</v>
      </c>
      <c r="AI436">
        <v>-4.53312671828715</v>
      </c>
      <c r="AJ436">
        <v>-4.8608890310201431</v>
      </c>
      <c r="AK436">
        <v>0.10204081632652073</v>
      </c>
      <c r="AL436">
        <v>23.637540557366407</v>
      </c>
      <c r="AM436">
        <v>8.9104934366241206</v>
      </c>
      <c r="AN436">
        <v>8.2100000000000009</v>
      </c>
      <c r="AO436">
        <v>10.27</v>
      </c>
    </row>
    <row r="437" spans="1:41" x14ac:dyDescent="0.3">
      <c r="A437" s="33">
        <v>30406</v>
      </c>
      <c r="B437">
        <v>3.4678</v>
      </c>
      <c r="C437">
        <v>0.6206486139382239</v>
      </c>
      <c r="D437">
        <v>0.21964683991966</v>
      </c>
      <c r="E437">
        <v>4.0186440729560999E-2</v>
      </c>
      <c r="F437">
        <v>-0.34489348877552001</v>
      </c>
      <c r="G437">
        <v>-0.60749172887876002</v>
      </c>
      <c r="H437">
        <v>-1.1169171560333</v>
      </c>
      <c r="I437">
        <v>-0.93103107227537996</v>
      </c>
      <c r="J437">
        <v>-0.93103107227537996</v>
      </c>
      <c r="K437">
        <v>5.17</v>
      </c>
      <c r="L437">
        <v>3.22</v>
      </c>
      <c r="M437">
        <v>2.65</v>
      </c>
      <c r="N437">
        <v>4.41</v>
      </c>
      <c r="O437">
        <v>3.0949999999999998</v>
      </c>
      <c r="P437">
        <v>4.0750000000000002</v>
      </c>
      <c r="Q437">
        <v>7.47</v>
      </c>
      <c r="R437">
        <v>-1.1399999999999999</v>
      </c>
      <c r="S437">
        <v>1.88</v>
      </c>
      <c r="T437">
        <v>5.97</v>
      </c>
      <c r="U437">
        <v>2.59</v>
      </c>
      <c r="V437">
        <v>0.67</v>
      </c>
      <c r="W437">
        <v>0.64</v>
      </c>
      <c r="X437">
        <v>0.27</v>
      </c>
      <c r="Y437">
        <v>8.51</v>
      </c>
      <c r="Z437">
        <v>4.5199999999999996</v>
      </c>
      <c r="AA437">
        <v>6.82</v>
      </c>
      <c r="AB437">
        <v>2.12</v>
      </c>
      <c r="AC437">
        <v>3.9044493205244057</v>
      </c>
      <c r="AD437">
        <v>1.477524408351516</v>
      </c>
      <c r="AE437">
        <v>3.5212738509171837</v>
      </c>
      <c r="AF437">
        <v>-0.59726883489961136</v>
      </c>
      <c r="AG437">
        <v>-0.17873105816234025</v>
      </c>
      <c r="AH437">
        <v>3.4713830035528082</v>
      </c>
      <c r="AI437">
        <v>3.6525973837276293</v>
      </c>
      <c r="AJ437">
        <v>-0.50420168067226712</v>
      </c>
      <c r="AK437">
        <v>0.7135575942915473</v>
      </c>
      <c r="AL437">
        <v>24.336860456153872</v>
      </c>
      <c r="AM437">
        <v>9.232829705190527</v>
      </c>
      <c r="AN437">
        <v>8.9600000000000009</v>
      </c>
      <c r="AO437">
        <v>10.62</v>
      </c>
    </row>
    <row r="438" spans="1:41" x14ac:dyDescent="0.3">
      <c r="A438" s="33">
        <v>30436</v>
      </c>
      <c r="B438">
        <v>7.4184999999999999</v>
      </c>
      <c r="C438">
        <v>0.71689727071899689</v>
      </c>
      <c r="D438">
        <v>1.2345292476667</v>
      </c>
      <c r="E438">
        <v>1.6456923058226003</v>
      </c>
      <c r="F438">
        <v>2.3275732921005998</v>
      </c>
      <c r="G438">
        <v>2.0985491919760002</v>
      </c>
      <c r="H438">
        <v>3.0024140771397998</v>
      </c>
      <c r="I438">
        <v>3.4506619158126002</v>
      </c>
      <c r="J438">
        <v>3.4506619158126002</v>
      </c>
      <c r="K438">
        <v>8.1</v>
      </c>
      <c r="L438">
        <v>7.48</v>
      </c>
      <c r="M438">
        <v>6.49</v>
      </c>
      <c r="N438">
        <v>8.19</v>
      </c>
      <c r="O438">
        <v>7.5649999999999995</v>
      </c>
      <c r="P438">
        <v>7.7350000000000003</v>
      </c>
      <c r="Q438">
        <v>6.19</v>
      </c>
      <c r="R438">
        <v>10.88</v>
      </c>
      <c r="S438">
        <v>5.78</v>
      </c>
      <c r="T438">
        <v>9.3800000000000008</v>
      </c>
      <c r="U438">
        <v>7.65</v>
      </c>
      <c r="V438">
        <v>7.53</v>
      </c>
      <c r="W438">
        <v>5.14</v>
      </c>
      <c r="X438">
        <v>4.76</v>
      </c>
      <c r="Y438">
        <v>8.57</v>
      </c>
      <c r="Z438">
        <v>5.05</v>
      </c>
      <c r="AA438">
        <v>9.15</v>
      </c>
      <c r="AB438">
        <v>6.99</v>
      </c>
      <c r="AC438">
        <v>5.7284318683951341</v>
      </c>
      <c r="AD438">
        <v>6.0262788329020101</v>
      </c>
      <c r="AE438">
        <v>7.1744780849068768</v>
      </c>
      <c r="AF438">
        <v>2.1554944328832093</v>
      </c>
      <c r="AG438">
        <v>1.5844391122230572</v>
      </c>
      <c r="AH438">
        <v>4.0286118156573014</v>
      </c>
      <c r="AI438">
        <v>2.3688333437504427</v>
      </c>
      <c r="AJ438">
        <v>4.0540540540540571</v>
      </c>
      <c r="AK438">
        <v>0.40485829959515662</v>
      </c>
      <c r="AL438">
        <v>26.097009008709364</v>
      </c>
      <c r="AM438">
        <v>9.5315812841604135</v>
      </c>
      <c r="AN438">
        <v>8.3800000000000008</v>
      </c>
      <c r="AO438">
        <v>10.27</v>
      </c>
    </row>
    <row r="439" spans="1:41" x14ac:dyDescent="0.3">
      <c r="A439" s="33">
        <v>30467</v>
      </c>
      <c r="B439">
        <v>1.3225</v>
      </c>
      <c r="C439">
        <v>0.67822915539388351</v>
      </c>
      <c r="D439">
        <v>0.24528219872205001</v>
      </c>
      <c r="E439">
        <v>-1.8084074506404001E-2</v>
      </c>
      <c r="F439">
        <v>-1.3962216030065</v>
      </c>
      <c r="G439">
        <v>-1.9481371396475</v>
      </c>
      <c r="H439">
        <v>-2.9759648049369001</v>
      </c>
      <c r="I439">
        <v>-3.8326663230780005</v>
      </c>
      <c r="J439">
        <v>-3.8326663230780005</v>
      </c>
      <c r="K439">
        <v>9.66</v>
      </c>
      <c r="L439">
        <v>-1.0900000000000001</v>
      </c>
      <c r="M439">
        <v>1.74</v>
      </c>
      <c r="N439">
        <v>1.22</v>
      </c>
      <c r="O439">
        <v>5.6400000000000006</v>
      </c>
      <c r="P439">
        <v>3.1750000000000003</v>
      </c>
      <c r="Q439">
        <v>-0.95</v>
      </c>
      <c r="R439">
        <v>-2.0699999999999998</v>
      </c>
      <c r="S439">
        <v>2.36</v>
      </c>
      <c r="T439">
        <v>1.35</v>
      </c>
      <c r="U439">
        <v>1.28</v>
      </c>
      <c r="V439">
        <v>2.71</v>
      </c>
      <c r="W439">
        <v>-1.31</v>
      </c>
      <c r="X439">
        <v>2.6</v>
      </c>
      <c r="Y439">
        <v>0.48</v>
      </c>
      <c r="Z439">
        <v>-2.73</v>
      </c>
      <c r="AA439">
        <v>0.63</v>
      </c>
      <c r="AB439">
        <v>5.32</v>
      </c>
      <c r="AC439">
        <v>-0.47080742214056226</v>
      </c>
      <c r="AD439">
        <v>-1.8783961315710029</v>
      </c>
      <c r="AE439">
        <v>-0.94128590728888017</v>
      </c>
      <c r="AF439">
        <v>-1.0074364951714543</v>
      </c>
      <c r="AG439">
        <v>-0.11009195562217133</v>
      </c>
      <c r="AH439">
        <v>-1.4474666923651403</v>
      </c>
      <c r="AI439">
        <v>3.7292023828704668</v>
      </c>
      <c r="AJ439">
        <v>-1.6233766233766267</v>
      </c>
      <c r="AK439">
        <v>0.20161290322580072</v>
      </c>
      <c r="AL439">
        <v>26.713221331351818</v>
      </c>
      <c r="AM439">
        <v>9.8744565046684016</v>
      </c>
      <c r="AN439">
        <v>8.9700000000000006</v>
      </c>
      <c r="AO439">
        <v>10.81</v>
      </c>
    </row>
    <row r="440" spans="1:41" x14ac:dyDescent="0.3">
      <c r="A440" s="33">
        <v>30497</v>
      </c>
      <c r="B440">
        <v>3.7837000000000001</v>
      </c>
      <c r="C440">
        <v>0.67535639269677983</v>
      </c>
      <c r="D440">
        <v>0.51062743345884998</v>
      </c>
      <c r="E440">
        <v>0.27960870036107</v>
      </c>
      <c r="F440">
        <v>0.26852932946775998</v>
      </c>
      <c r="G440">
        <v>7.6013796336593997E-2</v>
      </c>
      <c r="H440">
        <v>7.8238712655994996E-2</v>
      </c>
      <c r="I440">
        <v>0.32036557605827998</v>
      </c>
      <c r="J440">
        <v>0.32036557605827998</v>
      </c>
      <c r="K440">
        <v>4.09</v>
      </c>
      <c r="L440">
        <v>3.73</v>
      </c>
      <c r="M440">
        <v>5.84</v>
      </c>
      <c r="N440">
        <v>2.17</v>
      </c>
      <c r="O440">
        <v>4.8049999999999997</v>
      </c>
      <c r="P440">
        <v>5.335</v>
      </c>
      <c r="Q440">
        <v>3</v>
      </c>
      <c r="R440">
        <v>10.41</v>
      </c>
      <c r="S440">
        <v>1.55</v>
      </c>
      <c r="T440">
        <v>6.41</v>
      </c>
      <c r="U440">
        <v>1.63</v>
      </c>
      <c r="V440">
        <v>6.2</v>
      </c>
      <c r="W440">
        <v>0.17</v>
      </c>
      <c r="X440">
        <v>-0.54</v>
      </c>
      <c r="Y440">
        <v>6.11</v>
      </c>
      <c r="Z440">
        <v>6.91</v>
      </c>
      <c r="AA440">
        <v>0.34</v>
      </c>
      <c r="AB440">
        <v>3.8</v>
      </c>
      <c r="AC440">
        <v>2.3002462140375712</v>
      </c>
      <c r="AD440">
        <v>3.1462245619549023</v>
      </c>
      <c r="AE440">
        <v>3.2117783839377578</v>
      </c>
      <c r="AF440">
        <v>-0.3419822379923998</v>
      </c>
      <c r="AG440">
        <v>-0.59541416902504363</v>
      </c>
      <c r="AH440">
        <v>-0.9768690320782647</v>
      </c>
      <c r="AI440">
        <v>-1.2260324687484059</v>
      </c>
      <c r="AJ440">
        <v>3.4653465346534684</v>
      </c>
      <c r="AK440">
        <v>0.40241448692150961</v>
      </c>
      <c r="AL440">
        <v>27.165900285874013</v>
      </c>
      <c r="AM440">
        <v>10.000117903130024</v>
      </c>
      <c r="AN440">
        <v>9.15</v>
      </c>
      <c r="AO440">
        <v>10.96</v>
      </c>
    </row>
    <row r="441" spans="1:41" x14ac:dyDescent="0.3">
      <c r="A441" s="33">
        <v>30528</v>
      </c>
      <c r="B441">
        <v>-3.157</v>
      </c>
      <c r="C441">
        <v>0.72719323016092741</v>
      </c>
      <c r="D441">
        <v>0.21978545509406</v>
      </c>
      <c r="E441">
        <v>-0.40723684004275001</v>
      </c>
      <c r="F441">
        <v>-1.8615408852175002</v>
      </c>
      <c r="G441">
        <v>-2.4965117096135998</v>
      </c>
      <c r="H441">
        <v>-4.4003028032474001</v>
      </c>
      <c r="I441">
        <v>-4.7865677603746999</v>
      </c>
      <c r="J441">
        <v>-4.7865677603746999</v>
      </c>
      <c r="K441">
        <v>-2.19</v>
      </c>
      <c r="L441">
        <v>-3.51</v>
      </c>
      <c r="M441">
        <v>-5.13</v>
      </c>
      <c r="N441">
        <v>-1.36</v>
      </c>
      <c r="O441">
        <v>-2.0449999999999999</v>
      </c>
      <c r="P441">
        <v>-5.87</v>
      </c>
      <c r="Q441">
        <v>-2.65</v>
      </c>
      <c r="R441">
        <v>-3.9</v>
      </c>
      <c r="S441">
        <v>-2.86</v>
      </c>
      <c r="T441">
        <v>-2.2599999999999998</v>
      </c>
      <c r="U441">
        <v>-1.94</v>
      </c>
      <c r="V441">
        <v>-5.35</v>
      </c>
      <c r="W441">
        <v>-5.17</v>
      </c>
      <c r="X441">
        <v>1.03</v>
      </c>
      <c r="Y441">
        <v>-3.27</v>
      </c>
      <c r="Z441">
        <v>-5.68</v>
      </c>
      <c r="AA441">
        <v>-2.85</v>
      </c>
      <c r="AB441">
        <v>-5</v>
      </c>
      <c r="AC441">
        <v>0.25056872506676875</v>
      </c>
      <c r="AD441">
        <v>1.0391988677135311</v>
      </c>
      <c r="AE441">
        <v>-1.6127809369076651</v>
      </c>
      <c r="AF441">
        <v>-2.4058072647099138</v>
      </c>
      <c r="AG441">
        <v>-1.567168445304723</v>
      </c>
      <c r="AH441">
        <v>-1.8668562653987197</v>
      </c>
      <c r="AI441">
        <v>4.3397107226492482</v>
      </c>
      <c r="AJ441">
        <v>1.9138755980861122</v>
      </c>
      <c r="AK441">
        <v>0.30060120240480437</v>
      </c>
      <c r="AL441">
        <v>26.340817698993071</v>
      </c>
      <c r="AM441">
        <v>10.014475995571024</v>
      </c>
      <c r="AN441">
        <v>9.59</v>
      </c>
      <c r="AO441">
        <v>11.76</v>
      </c>
    </row>
    <row r="442" spans="1:41" x14ac:dyDescent="0.3">
      <c r="A442" s="33">
        <v>30559</v>
      </c>
      <c r="B442">
        <v>0.34650000000000003</v>
      </c>
      <c r="C442">
        <v>0.74598827520031552</v>
      </c>
      <c r="D442">
        <v>0.89642489191870001</v>
      </c>
      <c r="E442">
        <v>0.76873227639517006</v>
      </c>
      <c r="F442">
        <v>0.39316976235195999</v>
      </c>
      <c r="G442">
        <v>-0.21394761170665</v>
      </c>
      <c r="H442">
        <v>1.2782753786547001</v>
      </c>
      <c r="I442">
        <v>0.26651928255112001</v>
      </c>
      <c r="J442">
        <v>0.26651928255112001</v>
      </c>
      <c r="K442">
        <v>-3.54</v>
      </c>
      <c r="L442">
        <v>1.6</v>
      </c>
      <c r="M442">
        <v>-1.86</v>
      </c>
      <c r="N442">
        <v>5.0999999999999996</v>
      </c>
      <c r="O442">
        <v>1.7549999999999999</v>
      </c>
      <c r="P442">
        <v>-4.7799999999999994</v>
      </c>
      <c r="Q442">
        <v>0.71</v>
      </c>
      <c r="R442">
        <v>-2.38</v>
      </c>
      <c r="S442">
        <v>-1.06</v>
      </c>
      <c r="T442">
        <v>6.83</v>
      </c>
      <c r="U442">
        <v>4.68</v>
      </c>
      <c r="V442">
        <v>-1.03</v>
      </c>
      <c r="W442">
        <v>2.2000000000000002</v>
      </c>
      <c r="X442">
        <v>1.52</v>
      </c>
      <c r="Y442">
        <v>-4.7300000000000004</v>
      </c>
      <c r="Z442">
        <v>-1.01</v>
      </c>
      <c r="AA442">
        <v>0.88</v>
      </c>
      <c r="AB442">
        <v>-3.56</v>
      </c>
      <c r="AC442">
        <v>-1.5761173414016394</v>
      </c>
      <c r="AD442">
        <v>-3.8350884811638286</v>
      </c>
      <c r="AE442">
        <v>0.44695935532166331</v>
      </c>
      <c r="AF442">
        <v>-0.88837150016873867</v>
      </c>
      <c r="AG442">
        <v>-1.2053875109118928</v>
      </c>
      <c r="AH442">
        <v>0.64603123490580838</v>
      </c>
      <c r="AI442">
        <v>1.350626070721872</v>
      </c>
      <c r="AJ442">
        <v>-0.93896713615023719</v>
      </c>
      <c r="AK442">
        <v>0.29970029970030065</v>
      </c>
      <c r="AL442">
        <v>26.634704039450074</v>
      </c>
      <c r="AM442">
        <v>9.728056935665208</v>
      </c>
      <c r="AN442">
        <v>9.64</v>
      </c>
      <c r="AO442">
        <v>11.98</v>
      </c>
    </row>
    <row r="443" spans="1:41" x14ac:dyDescent="0.3">
      <c r="A443" s="33">
        <v>30589</v>
      </c>
      <c r="B443">
        <v>1.6027</v>
      </c>
      <c r="C443">
        <v>0.76506456667240208</v>
      </c>
      <c r="D443">
        <v>1.4604224553172001</v>
      </c>
      <c r="E443">
        <v>1.9715590043872002</v>
      </c>
      <c r="F443">
        <v>2.8285053895838002</v>
      </c>
      <c r="G443">
        <v>3.1062274729675998</v>
      </c>
      <c r="H443">
        <v>4.2486279410965997</v>
      </c>
      <c r="I443">
        <v>5.0743709331313998</v>
      </c>
      <c r="J443">
        <v>5.0743709331313998</v>
      </c>
      <c r="K443">
        <v>-0.23</v>
      </c>
      <c r="L443">
        <v>1.35</v>
      </c>
      <c r="M443">
        <v>2.4500000000000002</v>
      </c>
      <c r="N443">
        <v>1.28</v>
      </c>
      <c r="O443">
        <v>2.5350000000000001</v>
      </c>
      <c r="P443">
        <v>2.25</v>
      </c>
      <c r="Q443">
        <v>4.66</v>
      </c>
      <c r="R443">
        <v>4.3899999999999997</v>
      </c>
      <c r="S443">
        <v>2.97</v>
      </c>
      <c r="T443">
        <v>-4.63</v>
      </c>
      <c r="U443">
        <v>0.65</v>
      </c>
      <c r="V443">
        <v>2.16</v>
      </c>
      <c r="W443">
        <v>2.2599999999999998</v>
      </c>
      <c r="X443">
        <v>4.66</v>
      </c>
      <c r="Y443">
        <v>2.1800000000000002</v>
      </c>
      <c r="Z443">
        <v>1.3</v>
      </c>
      <c r="AA443">
        <v>1.95</v>
      </c>
      <c r="AB443">
        <v>0.91</v>
      </c>
      <c r="AC443">
        <v>3.9063522427624342</v>
      </c>
      <c r="AD443">
        <v>-4.623070192769041</v>
      </c>
      <c r="AE443">
        <v>1.8664650051511522</v>
      </c>
      <c r="AF443">
        <v>3.9555186839963064</v>
      </c>
      <c r="AG443">
        <v>3.8540633804561741</v>
      </c>
      <c r="AH443">
        <v>2.7370073386790539</v>
      </c>
      <c r="AI443">
        <v>-2.7446826036254812</v>
      </c>
      <c r="AJ443">
        <v>-3.7914691943127909</v>
      </c>
      <c r="AK443">
        <v>0.39840637450199168</v>
      </c>
      <c r="AL443">
        <v>26.456433550779636</v>
      </c>
      <c r="AM443">
        <v>9.9842024580287791</v>
      </c>
      <c r="AN443">
        <v>9.0399999999999991</v>
      </c>
      <c r="AO443">
        <v>11.44</v>
      </c>
    </row>
    <row r="444" spans="1:41" x14ac:dyDescent="0.3">
      <c r="A444" s="33">
        <v>30620</v>
      </c>
      <c r="B444">
        <v>-2.8037999999999998</v>
      </c>
      <c r="C444">
        <v>0.73225530576146447</v>
      </c>
      <c r="D444">
        <v>0.97128019307874003</v>
      </c>
      <c r="E444">
        <v>0.78062373554222997</v>
      </c>
      <c r="F444">
        <v>0.83735273851737002</v>
      </c>
      <c r="G444">
        <v>0.33622217367029</v>
      </c>
      <c r="H444">
        <v>-1.0991957104557999</v>
      </c>
      <c r="I444">
        <v>-1.3853159180076</v>
      </c>
      <c r="J444">
        <v>-1.3853159180076</v>
      </c>
      <c r="K444">
        <v>-6.05</v>
      </c>
      <c r="L444">
        <v>-1.33</v>
      </c>
      <c r="M444">
        <v>-4.6399999999999997</v>
      </c>
      <c r="N444">
        <v>-0.96</v>
      </c>
      <c r="O444">
        <v>0.17000000000000004</v>
      </c>
      <c r="P444">
        <v>-7.57</v>
      </c>
      <c r="Q444">
        <v>-0.21</v>
      </c>
      <c r="R444">
        <v>0.04</v>
      </c>
      <c r="S444">
        <v>-2.39</v>
      </c>
      <c r="T444">
        <v>-2.0499999999999998</v>
      </c>
      <c r="U444">
        <v>-2.0099999999999998</v>
      </c>
      <c r="V444">
        <v>-6.98</v>
      </c>
      <c r="W444">
        <v>-5.2</v>
      </c>
      <c r="X444">
        <v>3.07</v>
      </c>
      <c r="Y444">
        <v>-1.76</v>
      </c>
      <c r="Z444">
        <v>-2.1800000000000002</v>
      </c>
      <c r="AA444">
        <v>-3.01</v>
      </c>
      <c r="AB444">
        <v>-5.95</v>
      </c>
      <c r="AC444">
        <v>-6.190340924315807E-2</v>
      </c>
      <c r="AD444">
        <v>7.2404870173638836</v>
      </c>
      <c r="AE444">
        <v>-0.83059874119103538</v>
      </c>
      <c r="AF444">
        <v>0.27810795143878853</v>
      </c>
      <c r="AG444">
        <v>0.8189310254386406</v>
      </c>
      <c r="AH444">
        <v>4.8172603899532263E-2</v>
      </c>
      <c r="AI444">
        <v>-3.4573503969405062</v>
      </c>
      <c r="AJ444">
        <v>-0.65681444991789739</v>
      </c>
      <c r="AK444">
        <v>0.29761904761904656</v>
      </c>
      <c r="AL444">
        <v>25.810087684765257</v>
      </c>
      <c r="AM444">
        <v>10.003391799449625</v>
      </c>
      <c r="AN444">
        <v>8.83</v>
      </c>
      <c r="AO444">
        <v>11.74</v>
      </c>
    </row>
    <row r="445" spans="1:41" x14ac:dyDescent="0.3">
      <c r="A445" s="33">
        <v>30650</v>
      </c>
      <c r="B445">
        <v>2.9556</v>
      </c>
      <c r="C445">
        <v>0.70627692394062969</v>
      </c>
      <c r="D445">
        <v>0.68689153309076001</v>
      </c>
      <c r="E445">
        <v>0.80787534341309997</v>
      </c>
      <c r="F445">
        <v>0.96634074590448016</v>
      </c>
      <c r="G445">
        <v>1.2548367640731</v>
      </c>
      <c r="H445">
        <v>1.6128535781557998</v>
      </c>
      <c r="I445">
        <v>1.8419167116527999</v>
      </c>
      <c r="J445">
        <v>1.8419167116527999</v>
      </c>
      <c r="K445">
        <v>3.12</v>
      </c>
      <c r="L445">
        <v>1.85</v>
      </c>
      <c r="M445">
        <v>2.78</v>
      </c>
      <c r="N445">
        <v>1.81</v>
      </c>
      <c r="O445">
        <v>2.9749999999999996</v>
      </c>
      <c r="P445">
        <v>4.53</v>
      </c>
      <c r="Q445">
        <v>2.2999999999999998</v>
      </c>
      <c r="R445">
        <v>4.2300000000000004</v>
      </c>
      <c r="S445">
        <v>7.85</v>
      </c>
      <c r="T445">
        <v>-0.43</v>
      </c>
      <c r="U445">
        <v>3.23</v>
      </c>
      <c r="V445">
        <v>2.2000000000000002</v>
      </c>
      <c r="W445">
        <v>3.17</v>
      </c>
      <c r="X445">
        <v>-1.61</v>
      </c>
      <c r="Y445">
        <v>4.46</v>
      </c>
      <c r="Z445">
        <v>-3.01</v>
      </c>
      <c r="AA445">
        <v>3.98</v>
      </c>
      <c r="AB445">
        <v>5.98</v>
      </c>
      <c r="AC445">
        <v>2.3985670271444048</v>
      </c>
      <c r="AD445">
        <v>3.1670233445139973</v>
      </c>
      <c r="AE445">
        <v>2.677573692946944</v>
      </c>
      <c r="AF445">
        <v>0.32073265514833693</v>
      </c>
      <c r="AG445">
        <v>-0.34138116372398608</v>
      </c>
      <c r="AH445">
        <v>-9.7271533485709938E-4</v>
      </c>
      <c r="AI445">
        <v>2.7070213702649282</v>
      </c>
      <c r="AJ445">
        <v>-2.0826446280991728</v>
      </c>
      <c r="AK445">
        <v>0.29673590504453173</v>
      </c>
      <c r="AL445">
        <v>26.626012827138748</v>
      </c>
      <c r="AM445">
        <v>9.8535816493642781</v>
      </c>
      <c r="AN445">
        <v>9.24</v>
      </c>
      <c r="AO445">
        <v>11.63</v>
      </c>
    </row>
    <row r="446" spans="1:41" x14ac:dyDescent="0.3">
      <c r="A446" s="33">
        <v>30681</v>
      </c>
      <c r="B446">
        <v>-1.0464</v>
      </c>
      <c r="C446">
        <v>0.710975149993609</v>
      </c>
      <c r="D446">
        <v>0.72582041199892</v>
      </c>
      <c r="E446">
        <v>0.49633492027508003</v>
      </c>
      <c r="F446">
        <v>0.34928094311628</v>
      </c>
      <c r="G446">
        <v>8.3270880173275993E-3</v>
      </c>
      <c r="H446">
        <v>-3.1208233546153E-2</v>
      </c>
      <c r="I446">
        <v>-0.45001086621982</v>
      </c>
      <c r="J446">
        <v>-0.45001086621982</v>
      </c>
      <c r="K446">
        <v>-1.81</v>
      </c>
      <c r="L446">
        <v>-0.52</v>
      </c>
      <c r="M446">
        <v>-1.29</v>
      </c>
      <c r="N446">
        <v>0.39</v>
      </c>
      <c r="O446">
        <v>-0.61499999999999999</v>
      </c>
      <c r="P446">
        <v>-0.79500000000000004</v>
      </c>
      <c r="Q446">
        <v>-0.48</v>
      </c>
      <c r="R446">
        <v>0.92</v>
      </c>
      <c r="S446">
        <v>-0.3</v>
      </c>
      <c r="T446">
        <v>2.1</v>
      </c>
      <c r="U446">
        <v>-3.08</v>
      </c>
      <c r="V446">
        <v>0.44</v>
      </c>
      <c r="W446">
        <v>-1.54</v>
      </c>
      <c r="X446">
        <v>-3.69</v>
      </c>
      <c r="Y446">
        <v>-4.71</v>
      </c>
      <c r="Z446">
        <v>-3.58</v>
      </c>
      <c r="AA446">
        <v>-0.75</v>
      </c>
      <c r="AB446">
        <v>-1.19</v>
      </c>
      <c r="AC446">
        <v>4.1801527197310229</v>
      </c>
      <c r="AD446">
        <v>5.0088041903488367</v>
      </c>
      <c r="AE446">
        <v>1.481387559303049</v>
      </c>
      <c r="AF446">
        <v>0.8223410219630134</v>
      </c>
      <c r="AG446">
        <v>1.3128445762347951</v>
      </c>
      <c r="AH446">
        <v>-0.66096649935799556</v>
      </c>
      <c r="AI446">
        <v>1.7296604315893749</v>
      </c>
      <c r="AJ446">
        <v>0.10128291694799785</v>
      </c>
      <c r="AK446">
        <v>0.69033530571991353</v>
      </c>
      <c r="AL446">
        <v>25.638966814587338</v>
      </c>
      <c r="AM446">
        <v>9.8150109036086732</v>
      </c>
      <c r="AN446">
        <v>9.33</v>
      </c>
      <c r="AO446">
        <v>11.82</v>
      </c>
    </row>
    <row r="447" spans="1:41" x14ac:dyDescent="0.3">
      <c r="A447" s="33">
        <v>30712</v>
      </c>
      <c r="B447">
        <v>-1.3025</v>
      </c>
      <c r="C447">
        <v>0.72281860152649813</v>
      </c>
      <c r="D447">
        <v>1.2070468291909999</v>
      </c>
      <c r="E447">
        <v>1.4382172536605</v>
      </c>
      <c r="F447">
        <v>1.6915887389601001</v>
      </c>
      <c r="G447">
        <v>2.0566194837634999</v>
      </c>
      <c r="H447">
        <v>1.7864903458123997</v>
      </c>
      <c r="I447">
        <v>2.4018829140885001</v>
      </c>
      <c r="J447">
        <v>2.4018829140885001</v>
      </c>
      <c r="K447">
        <v>0.08</v>
      </c>
      <c r="L447">
        <v>-0.24</v>
      </c>
      <c r="M447">
        <v>-6.02</v>
      </c>
      <c r="N447">
        <v>4.99</v>
      </c>
      <c r="O447">
        <v>-1.345</v>
      </c>
      <c r="P447">
        <v>-4.8449999999999998</v>
      </c>
      <c r="Q447">
        <v>-0.7</v>
      </c>
      <c r="R447">
        <v>-5.38</v>
      </c>
      <c r="S447">
        <v>-3.34</v>
      </c>
      <c r="T447">
        <v>10.11</v>
      </c>
      <c r="U447">
        <v>-4.13</v>
      </c>
      <c r="V447">
        <v>-6.25</v>
      </c>
      <c r="W447">
        <v>4.09</v>
      </c>
      <c r="X447">
        <v>1.45</v>
      </c>
      <c r="Y447">
        <v>-5.88</v>
      </c>
      <c r="Z447">
        <v>-0.62</v>
      </c>
      <c r="AA447">
        <v>-0.47</v>
      </c>
      <c r="AB447">
        <v>-3.51</v>
      </c>
      <c r="AC447">
        <v>4.4907613381292455</v>
      </c>
      <c r="AD447">
        <v>12.184105178701055</v>
      </c>
      <c r="AE447">
        <v>1.3171183740616321</v>
      </c>
      <c r="AF447">
        <v>-0.13392364035238469</v>
      </c>
      <c r="AG447">
        <v>-1.1359235997015604</v>
      </c>
      <c r="AH447">
        <v>3.5730897091295288</v>
      </c>
      <c r="AI447">
        <v>-1.0435407781457462</v>
      </c>
      <c r="AJ447">
        <v>2.0910623946037044</v>
      </c>
      <c r="AK447">
        <v>0.48971596474045587</v>
      </c>
      <c r="AL447">
        <v>25.206955162593204</v>
      </c>
      <c r="AM447">
        <v>9.8949318092025393</v>
      </c>
      <c r="AN447">
        <v>9.26</v>
      </c>
      <c r="AO447">
        <v>11.67</v>
      </c>
    </row>
    <row r="448" spans="1:41" x14ac:dyDescent="0.3">
      <c r="A448" s="33">
        <v>30741</v>
      </c>
      <c r="B448">
        <v>-3.9072999999999998</v>
      </c>
      <c r="C448">
        <v>0.74304728301852752</v>
      </c>
      <c r="D448">
        <v>0.46767919985183992</v>
      </c>
      <c r="E448">
        <v>0.20255994508377001</v>
      </c>
      <c r="F448">
        <v>-0.49291937156353005</v>
      </c>
      <c r="G448">
        <v>-0.92276511799532002</v>
      </c>
      <c r="H448">
        <v>-1.3391951222659</v>
      </c>
      <c r="I448">
        <v>-1.7600844876280002</v>
      </c>
      <c r="J448">
        <v>-1.7600844876280002</v>
      </c>
      <c r="K448">
        <v>-5.64</v>
      </c>
      <c r="L448">
        <v>-3.26</v>
      </c>
      <c r="M448">
        <v>-4.66</v>
      </c>
      <c r="N448">
        <v>-1.06</v>
      </c>
      <c r="O448">
        <v>-4.83</v>
      </c>
      <c r="P448">
        <v>-5.0350000000000001</v>
      </c>
      <c r="Q448">
        <v>-5.72</v>
      </c>
      <c r="R448">
        <v>-6.09</v>
      </c>
      <c r="S448">
        <v>-6.73</v>
      </c>
      <c r="T448">
        <v>3.87</v>
      </c>
      <c r="U448">
        <v>-6.28</v>
      </c>
      <c r="V448">
        <v>-5.89</v>
      </c>
      <c r="W448">
        <v>-3.68</v>
      </c>
      <c r="X448">
        <v>-3.33</v>
      </c>
      <c r="Y448">
        <v>-4.45</v>
      </c>
      <c r="Z448">
        <v>-2.02</v>
      </c>
      <c r="AA448">
        <v>-4.59</v>
      </c>
      <c r="AB448">
        <v>-5.56</v>
      </c>
      <c r="AC448">
        <v>0.93167029504093168</v>
      </c>
      <c r="AD448">
        <v>-2.1844482622044192</v>
      </c>
      <c r="AE448">
        <v>-1.6011016565955605</v>
      </c>
      <c r="AF448">
        <v>3.4326125260944806</v>
      </c>
      <c r="AG448">
        <v>5.8035596657782351</v>
      </c>
      <c r="AH448">
        <v>0.11344996620137326</v>
      </c>
      <c r="AI448">
        <v>1.3272727725974098</v>
      </c>
      <c r="AJ448">
        <v>1.156260323752889</v>
      </c>
      <c r="AK448">
        <v>0.29239766081872176</v>
      </c>
      <c r="AL448">
        <v>24.417523560491375</v>
      </c>
      <c r="AM448">
        <v>9.3245296457279867</v>
      </c>
      <c r="AN448">
        <v>9.49</v>
      </c>
      <c r="AO448">
        <v>12.04</v>
      </c>
    </row>
    <row r="449" spans="1:41" x14ac:dyDescent="0.3">
      <c r="A449" s="33">
        <v>30772</v>
      </c>
      <c r="B449">
        <v>1.3390000000000002</v>
      </c>
      <c r="C449">
        <v>0.74359455812618158</v>
      </c>
      <c r="D449">
        <v>0.23252450232836996</v>
      </c>
      <c r="E449">
        <v>-3.5907579414829E-2</v>
      </c>
      <c r="F449">
        <v>-0.82185444993270995</v>
      </c>
      <c r="G449">
        <v>-1.2585927424603001</v>
      </c>
      <c r="H449">
        <v>-2.1079848159218999</v>
      </c>
      <c r="I449">
        <v>-1.5465258252278</v>
      </c>
      <c r="J449">
        <v>-1.5465258252278</v>
      </c>
      <c r="K449">
        <v>0.72</v>
      </c>
      <c r="L449">
        <v>1.1200000000000001</v>
      </c>
      <c r="M449">
        <v>1.24</v>
      </c>
      <c r="N449">
        <v>0.23</v>
      </c>
      <c r="O449">
        <v>0.41</v>
      </c>
      <c r="P449">
        <v>1.73</v>
      </c>
      <c r="Q449">
        <v>1.62</v>
      </c>
      <c r="R449">
        <v>0.35</v>
      </c>
      <c r="S449">
        <v>2.5499999999999998</v>
      </c>
      <c r="T449">
        <v>0.26</v>
      </c>
      <c r="U449">
        <v>5.34</v>
      </c>
      <c r="V449">
        <v>1.72</v>
      </c>
      <c r="W449">
        <v>-4.24</v>
      </c>
      <c r="X449">
        <v>-0.28999999999999998</v>
      </c>
      <c r="Y449">
        <v>1.21</v>
      </c>
      <c r="Z449">
        <v>-0.67</v>
      </c>
      <c r="AA449">
        <v>2.06</v>
      </c>
      <c r="AB449">
        <v>3.09</v>
      </c>
      <c r="AC449">
        <v>9.4173193065413496</v>
      </c>
      <c r="AD449">
        <v>0.77295259120941928</v>
      </c>
      <c r="AE449">
        <v>4.607832898172326</v>
      </c>
      <c r="AF449">
        <v>0.3014875329204969</v>
      </c>
      <c r="AG449">
        <v>1.2926278518912815</v>
      </c>
      <c r="AH449">
        <v>-1.5142572490284945</v>
      </c>
      <c r="AI449">
        <v>4.2077876374348788</v>
      </c>
      <c r="AJ449">
        <v>0.5878510777269641</v>
      </c>
      <c r="AK449">
        <v>0.38872691933915515</v>
      </c>
      <c r="AL449">
        <v>24.404525485585392</v>
      </c>
      <c r="AM449">
        <v>9.3267470665082488</v>
      </c>
      <c r="AN449">
        <v>10.09</v>
      </c>
      <c r="AO449">
        <v>12.53</v>
      </c>
    </row>
    <row r="450" spans="1:41" x14ac:dyDescent="0.3">
      <c r="A450" s="33">
        <v>30802</v>
      </c>
      <c r="B450">
        <v>0.25379999999999997</v>
      </c>
      <c r="C450">
        <v>0.7992313944746865</v>
      </c>
      <c r="D450">
        <v>0.85027974136485995</v>
      </c>
      <c r="E450">
        <v>0.55804871903884001</v>
      </c>
      <c r="F450">
        <v>0.18258513427973</v>
      </c>
      <c r="G450">
        <v>-0.20400154573858004</v>
      </c>
      <c r="H450">
        <v>-0.51563301733637001</v>
      </c>
      <c r="I450">
        <v>-0.76467167289993998</v>
      </c>
      <c r="J450">
        <v>-0.76467167289993998</v>
      </c>
      <c r="K450">
        <v>-1.72</v>
      </c>
      <c r="L450">
        <v>1.2</v>
      </c>
      <c r="M450">
        <v>0.52</v>
      </c>
      <c r="N450">
        <v>1.1499999999999999</v>
      </c>
      <c r="O450">
        <v>-0.61499999999999999</v>
      </c>
      <c r="P450">
        <v>1.9</v>
      </c>
      <c r="Q450">
        <v>0.56999999999999995</v>
      </c>
      <c r="R450">
        <v>1.32</v>
      </c>
      <c r="S450">
        <v>-0.61</v>
      </c>
      <c r="T450">
        <v>3.98</v>
      </c>
      <c r="U450">
        <v>1.08</v>
      </c>
      <c r="V450">
        <v>-0.38</v>
      </c>
      <c r="W450">
        <v>2.1800000000000002</v>
      </c>
      <c r="X450">
        <v>-0.48</v>
      </c>
      <c r="Y450">
        <v>0.31</v>
      </c>
      <c r="Z450">
        <v>2.3199999999999998</v>
      </c>
      <c r="AA450">
        <v>-1.1599999999999999</v>
      </c>
      <c r="AB450">
        <v>-3.6</v>
      </c>
      <c r="AC450">
        <v>-1.6332273993609148</v>
      </c>
      <c r="AD450">
        <v>2.8659103065792113</v>
      </c>
      <c r="AE450">
        <v>-0.1767137237674965</v>
      </c>
      <c r="AF450">
        <v>-1.6748077354499458</v>
      </c>
      <c r="AG450">
        <v>-2.1948859750638872</v>
      </c>
      <c r="AH450">
        <v>-1.5356218237606689</v>
      </c>
      <c r="AI450">
        <v>-1.7046923456841334</v>
      </c>
      <c r="AJ450">
        <v>-1.7857142857142905</v>
      </c>
      <c r="AK450">
        <v>0.19361084220717029</v>
      </c>
      <c r="AL450">
        <v>24.177014121759559</v>
      </c>
      <c r="AM450">
        <v>9.3056434045948269</v>
      </c>
      <c r="AN450">
        <v>10.1</v>
      </c>
      <c r="AO450">
        <v>12.82</v>
      </c>
    </row>
    <row r="451" spans="1:41" x14ac:dyDescent="0.3">
      <c r="A451" s="33">
        <v>30833</v>
      </c>
      <c r="B451">
        <v>-5.2320000000000002</v>
      </c>
      <c r="C451">
        <v>0.77488119932391797</v>
      </c>
      <c r="D451">
        <v>-6.7906809940629004E-2</v>
      </c>
      <c r="E451">
        <v>-0.70500503740368003</v>
      </c>
      <c r="F451">
        <v>-3.0706608868127998</v>
      </c>
      <c r="G451">
        <v>-3.1059536270166999</v>
      </c>
      <c r="H451">
        <v>-5.0559922308883003</v>
      </c>
      <c r="I451">
        <v>-5.3996885190955002</v>
      </c>
      <c r="J451">
        <v>-5.3996885190955002</v>
      </c>
      <c r="K451">
        <v>-5.05</v>
      </c>
      <c r="L451">
        <v>-4.99</v>
      </c>
      <c r="M451">
        <v>-5.13</v>
      </c>
      <c r="N451">
        <v>-6.1</v>
      </c>
      <c r="O451">
        <v>-7.16</v>
      </c>
      <c r="P451">
        <v>-5.0449999999999999</v>
      </c>
      <c r="Q451">
        <v>-2.41</v>
      </c>
      <c r="R451">
        <v>-5.77</v>
      </c>
      <c r="S451">
        <v>-6.12</v>
      </c>
      <c r="T451">
        <v>-5.04</v>
      </c>
      <c r="U451">
        <v>-5.14</v>
      </c>
      <c r="V451">
        <v>-5.45</v>
      </c>
      <c r="W451">
        <v>-3.5</v>
      </c>
      <c r="X451">
        <v>-0.8</v>
      </c>
      <c r="Y451">
        <v>-5.16</v>
      </c>
      <c r="Z451">
        <v>-6.45</v>
      </c>
      <c r="AA451">
        <v>-7.39</v>
      </c>
      <c r="AB451">
        <v>-5.98</v>
      </c>
      <c r="AC451">
        <v>-10.125046225251499</v>
      </c>
      <c r="AD451">
        <v>-4.5114933234476684</v>
      </c>
      <c r="AE451">
        <v>-7.3130969645446857</v>
      </c>
      <c r="AF451">
        <v>-2.3906650595679313</v>
      </c>
      <c r="AG451">
        <v>-1.2456725472846153</v>
      </c>
      <c r="AH451">
        <v>-2.2110557657381347</v>
      </c>
      <c r="AI451">
        <v>1.7780503279017479</v>
      </c>
      <c r="AJ451">
        <v>1.983471074380172</v>
      </c>
      <c r="AK451">
        <v>0.19323671497584183</v>
      </c>
      <c r="AL451">
        <v>22.861088078530447</v>
      </c>
      <c r="AM451">
        <v>9.2318318168960491</v>
      </c>
      <c r="AN451">
        <v>10.130000000000001</v>
      </c>
      <c r="AO451">
        <v>13.91</v>
      </c>
    </row>
    <row r="452" spans="1:41" x14ac:dyDescent="0.3">
      <c r="A452" s="33">
        <v>30863</v>
      </c>
      <c r="B452">
        <v>2.3384</v>
      </c>
      <c r="C452">
        <v>0.78300756535292226</v>
      </c>
      <c r="D452">
        <v>1.0672334713055001</v>
      </c>
      <c r="E452">
        <v>0.71030823869865001</v>
      </c>
      <c r="F452">
        <v>1.2715917939265</v>
      </c>
      <c r="G452">
        <v>1.2310814984777001</v>
      </c>
      <c r="H452">
        <v>1.4941305787685999</v>
      </c>
      <c r="I452">
        <v>1.3634470001501999</v>
      </c>
      <c r="J452">
        <v>1.3634470001501999</v>
      </c>
      <c r="K452">
        <v>1.8</v>
      </c>
      <c r="L452">
        <v>2.79</v>
      </c>
      <c r="M452">
        <v>4.05</v>
      </c>
      <c r="N452">
        <v>3.9</v>
      </c>
      <c r="O452">
        <v>2.54</v>
      </c>
      <c r="P452">
        <v>1.62</v>
      </c>
      <c r="Q452">
        <v>6.33</v>
      </c>
      <c r="R452">
        <v>2.11</v>
      </c>
      <c r="S452">
        <v>3.79</v>
      </c>
      <c r="T452">
        <v>-2.1800000000000002</v>
      </c>
      <c r="U452">
        <v>1.85</v>
      </c>
      <c r="V452">
        <v>1.65</v>
      </c>
      <c r="W452">
        <v>12.28</v>
      </c>
      <c r="X452">
        <v>0.45</v>
      </c>
      <c r="Y452">
        <v>7.42</v>
      </c>
      <c r="Z452">
        <v>3.86</v>
      </c>
      <c r="AA452">
        <v>2.29</v>
      </c>
      <c r="AB452">
        <v>2.16</v>
      </c>
      <c r="AC452">
        <v>-8.9684109897525399E-2</v>
      </c>
      <c r="AD452">
        <v>-6.5946492407424895</v>
      </c>
      <c r="AE452">
        <v>0.62261931738478715</v>
      </c>
      <c r="AF452">
        <v>0.20138440212589259</v>
      </c>
      <c r="AG452">
        <v>-0.41849493964575268</v>
      </c>
      <c r="AH452">
        <v>1.5564938556832386</v>
      </c>
      <c r="AI452">
        <v>-3.4595525397444482</v>
      </c>
      <c r="AJ452">
        <v>-3.5656401944894722</v>
      </c>
      <c r="AK452">
        <v>0.38572806171648377</v>
      </c>
      <c r="AL452">
        <v>23.02045302288483</v>
      </c>
      <c r="AM452">
        <v>9.0101855122910113</v>
      </c>
      <c r="AN452">
        <v>10.31</v>
      </c>
      <c r="AO452">
        <v>13.84</v>
      </c>
    </row>
    <row r="453" spans="1:41" x14ac:dyDescent="0.3">
      <c r="A453" s="33">
        <v>30894</v>
      </c>
      <c r="B453">
        <v>-2.0623</v>
      </c>
      <c r="C453">
        <v>0.78290988853020327</v>
      </c>
      <c r="D453">
        <v>1.5195991471501</v>
      </c>
      <c r="E453">
        <v>2.1651716671822001</v>
      </c>
      <c r="F453">
        <v>4.3932404400392002</v>
      </c>
      <c r="G453">
        <v>4.8404672652776997</v>
      </c>
      <c r="H453">
        <v>6.4574075824903003</v>
      </c>
      <c r="I453">
        <v>6.8646157356586999</v>
      </c>
      <c r="J453">
        <v>6.8646157356586999</v>
      </c>
      <c r="K453">
        <v>-4.84</v>
      </c>
      <c r="L453">
        <v>-0.83</v>
      </c>
      <c r="M453">
        <v>-1.62</v>
      </c>
      <c r="N453">
        <v>-1.98</v>
      </c>
      <c r="O453">
        <v>-6.0299999999999994</v>
      </c>
      <c r="P453">
        <v>-2.1550000000000002</v>
      </c>
      <c r="Q453">
        <v>-1.61</v>
      </c>
      <c r="R453">
        <v>2.5299999999999998</v>
      </c>
      <c r="S453">
        <v>-1.29</v>
      </c>
      <c r="T453">
        <v>-7.46</v>
      </c>
      <c r="U453">
        <v>-1.95</v>
      </c>
      <c r="V453">
        <v>-2.36</v>
      </c>
      <c r="W453">
        <v>2.81</v>
      </c>
      <c r="X453">
        <v>-0.01</v>
      </c>
      <c r="Y453">
        <v>0.12</v>
      </c>
      <c r="Z453">
        <v>-3.76</v>
      </c>
      <c r="AA453">
        <v>-0.68</v>
      </c>
      <c r="AB453">
        <v>-4.4400000000000004</v>
      </c>
      <c r="AC453">
        <v>-6.3779731445974814</v>
      </c>
      <c r="AD453">
        <v>-0.93588034121275809</v>
      </c>
      <c r="AE453">
        <v>-3.3512064343163561</v>
      </c>
      <c r="AF453">
        <v>0.62560442957282358</v>
      </c>
      <c r="AG453">
        <v>-2.3285594378551266</v>
      </c>
      <c r="AH453">
        <v>3.0613545660466146</v>
      </c>
      <c r="AI453">
        <v>-8.1832767680266478</v>
      </c>
      <c r="AJ453">
        <v>-7.0588235294117734</v>
      </c>
      <c r="AK453">
        <v>0.28818443804035088</v>
      </c>
      <c r="AL453">
        <v>22.27418835081323</v>
      </c>
      <c r="AM453">
        <v>8.8683022140433039</v>
      </c>
      <c r="AN453">
        <v>10.83</v>
      </c>
      <c r="AO453">
        <v>12.91</v>
      </c>
    </row>
    <row r="454" spans="1:41" x14ac:dyDescent="0.3">
      <c r="A454" s="33">
        <v>30925</v>
      </c>
      <c r="B454">
        <v>11.2691</v>
      </c>
      <c r="C454">
        <v>0.80739172730133202</v>
      </c>
      <c r="D454">
        <v>0.92955006347585012</v>
      </c>
      <c r="E454">
        <v>1.2057549790046</v>
      </c>
      <c r="F454">
        <v>1.0768062216293</v>
      </c>
      <c r="G454">
        <v>1.3866406366508</v>
      </c>
      <c r="H454">
        <v>1.4128504131593</v>
      </c>
      <c r="I454">
        <v>2.9078144491398001</v>
      </c>
      <c r="J454">
        <v>2.9078144491398001</v>
      </c>
      <c r="K454">
        <v>8.9700000000000006</v>
      </c>
      <c r="L454">
        <v>10.74</v>
      </c>
      <c r="M454">
        <v>11.92</v>
      </c>
      <c r="N454">
        <v>11.59</v>
      </c>
      <c r="O454">
        <v>14.795</v>
      </c>
      <c r="P454">
        <v>8.44</v>
      </c>
      <c r="Q454">
        <v>8.7100000000000009</v>
      </c>
      <c r="R454">
        <v>10.01</v>
      </c>
      <c r="S454">
        <v>12.04</v>
      </c>
      <c r="T454">
        <v>13.97</v>
      </c>
      <c r="U454">
        <v>11.53</v>
      </c>
      <c r="V454">
        <v>13.91</v>
      </c>
      <c r="W454">
        <v>6.72</v>
      </c>
      <c r="X454">
        <v>7.76</v>
      </c>
      <c r="Y454">
        <v>9.8699999999999992</v>
      </c>
      <c r="Z454">
        <v>10.43</v>
      </c>
      <c r="AA454">
        <v>11.04</v>
      </c>
      <c r="AB454">
        <v>11.65</v>
      </c>
      <c r="AC454">
        <v>8.5090690703346858</v>
      </c>
      <c r="AD454">
        <v>3.5032143068332466</v>
      </c>
      <c r="AE454">
        <v>9.8452149791955712</v>
      </c>
      <c r="AF454">
        <v>2.3336215437079977</v>
      </c>
      <c r="AG454">
        <v>2.6575997346029778</v>
      </c>
      <c r="AH454">
        <v>4.8742661960172295</v>
      </c>
      <c r="AI454">
        <v>4.4563104957077604</v>
      </c>
      <c r="AJ454">
        <v>5.9674502712477429</v>
      </c>
      <c r="AK454">
        <v>0.28735632183907178</v>
      </c>
      <c r="AL454">
        <v>24.688951207892405</v>
      </c>
      <c r="AM454">
        <v>9.6230632573731754</v>
      </c>
      <c r="AN454">
        <v>11.06</v>
      </c>
      <c r="AO454">
        <v>12.79</v>
      </c>
    </row>
    <row r="455" spans="1:41" x14ac:dyDescent="0.3">
      <c r="A455" s="33">
        <v>30955</v>
      </c>
      <c r="B455">
        <v>4.0299999999999996E-2</v>
      </c>
      <c r="C455">
        <v>0.89729066981441008</v>
      </c>
      <c r="D455">
        <v>1.4104187050115</v>
      </c>
      <c r="E455">
        <v>1.7017409026454999</v>
      </c>
      <c r="F455">
        <v>1.9767210538915998</v>
      </c>
      <c r="G455">
        <v>2.3683722081297001</v>
      </c>
      <c r="H455">
        <v>2.7821701199564002</v>
      </c>
      <c r="I455">
        <v>3.3218064613128999</v>
      </c>
      <c r="J455">
        <v>3.3218064613128999</v>
      </c>
      <c r="K455">
        <v>-0.3</v>
      </c>
      <c r="L455">
        <v>0.05</v>
      </c>
      <c r="M455">
        <v>-2.86</v>
      </c>
      <c r="N455">
        <v>3.33</v>
      </c>
      <c r="O455">
        <v>-2.0550000000000002</v>
      </c>
      <c r="P455">
        <v>1.165</v>
      </c>
      <c r="Q455">
        <v>1.26</v>
      </c>
      <c r="R455">
        <v>-0.2</v>
      </c>
      <c r="S455">
        <v>-2.62</v>
      </c>
      <c r="T455">
        <v>2.2400000000000002</v>
      </c>
      <c r="U455">
        <v>-2.39</v>
      </c>
      <c r="V455">
        <v>-4.03</v>
      </c>
      <c r="W455">
        <v>2.9</v>
      </c>
      <c r="X455">
        <v>4.82</v>
      </c>
      <c r="Y455">
        <v>0.09</v>
      </c>
      <c r="Z455">
        <v>-4.42</v>
      </c>
      <c r="AA455">
        <v>3.22</v>
      </c>
      <c r="AB455">
        <v>-0.17</v>
      </c>
      <c r="AC455">
        <v>-0.84889767105396086</v>
      </c>
      <c r="AD455">
        <v>-1.5489482332713078</v>
      </c>
      <c r="AE455">
        <v>-0.36061334572415893</v>
      </c>
      <c r="AF455">
        <v>-0.49959776753797369</v>
      </c>
      <c r="AG455">
        <v>-2.3591413696641639</v>
      </c>
      <c r="AH455">
        <v>1.9219603360368653</v>
      </c>
      <c r="AI455">
        <v>-2.1563340997180491</v>
      </c>
      <c r="AJ455">
        <v>1.1945392491467421</v>
      </c>
      <c r="AK455">
        <v>0.38204393505252288</v>
      </c>
      <c r="AL455">
        <v>24.646955400399854</v>
      </c>
      <c r="AM455">
        <v>9.687341313628087</v>
      </c>
      <c r="AN455">
        <v>10.63</v>
      </c>
      <c r="AO455">
        <v>12.47</v>
      </c>
    </row>
    <row r="456" spans="1:41" x14ac:dyDescent="0.3">
      <c r="A456" s="33">
        <v>30986</v>
      </c>
      <c r="B456">
        <v>-7.3000000000000001E-3</v>
      </c>
      <c r="C456">
        <v>0.87318623022121233</v>
      </c>
      <c r="D456">
        <v>1.9387232029021997</v>
      </c>
      <c r="E456">
        <v>2.7395164676945001</v>
      </c>
      <c r="F456">
        <v>4.4833955095710003</v>
      </c>
      <c r="G456">
        <v>4.3561969195336001</v>
      </c>
      <c r="H456">
        <v>5.3938330595788999</v>
      </c>
      <c r="I456">
        <v>5.8906987531036004</v>
      </c>
      <c r="J456">
        <v>5.8906987531036004</v>
      </c>
      <c r="K456">
        <v>-2.12</v>
      </c>
      <c r="L456">
        <v>0.56000000000000005</v>
      </c>
      <c r="M456">
        <v>-0.15</v>
      </c>
      <c r="N456">
        <v>-0.67</v>
      </c>
      <c r="O456">
        <v>-3.1850000000000001</v>
      </c>
      <c r="P456">
        <v>0.71500000000000008</v>
      </c>
      <c r="Q456">
        <v>1.38</v>
      </c>
      <c r="R456">
        <v>2.15</v>
      </c>
      <c r="S456">
        <v>0.82</v>
      </c>
      <c r="T456">
        <v>-4.47</v>
      </c>
      <c r="U456">
        <v>-0.11</v>
      </c>
      <c r="V456">
        <v>-0.44</v>
      </c>
      <c r="W456">
        <v>-0.81</v>
      </c>
      <c r="X456">
        <v>3.34</v>
      </c>
      <c r="Y456">
        <v>-0.74</v>
      </c>
      <c r="Z456">
        <v>1.65</v>
      </c>
      <c r="AA456">
        <v>1.19</v>
      </c>
      <c r="AB456">
        <v>-0.45</v>
      </c>
      <c r="AC456">
        <v>2.5352002330768286</v>
      </c>
      <c r="AD456">
        <v>0.61788694271698308</v>
      </c>
      <c r="AE456">
        <v>1.1121136241522223</v>
      </c>
      <c r="AF456">
        <v>3.630929460657395</v>
      </c>
      <c r="AG456">
        <v>2.8460008624267674</v>
      </c>
      <c r="AH456">
        <v>4.0544930993506423</v>
      </c>
      <c r="AI456">
        <v>0.88344244223803603</v>
      </c>
      <c r="AJ456">
        <v>-3.8785834738617186</v>
      </c>
      <c r="AK456">
        <v>0.19029495718363432</v>
      </c>
      <c r="AL456">
        <v>23.93233246811419</v>
      </c>
      <c r="AM456">
        <v>9.5950707030485081</v>
      </c>
      <c r="AN456">
        <v>9.35</v>
      </c>
      <c r="AO456">
        <v>11.79</v>
      </c>
    </row>
    <row r="457" spans="1:41" x14ac:dyDescent="0.3">
      <c r="A457" s="33">
        <v>31016</v>
      </c>
      <c r="B457">
        <v>-1.0685</v>
      </c>
      <c r="C457">
        <v>0.71955760103807886</v>
      </c>
      <c r="D457">
        <v>1.6028031879391997</v>
      </c>
      <c r="E457">
        <v>1.9181963380088998</v>
      </c>
      <c r="F457">
        <v>1.8118208518778001</v>
      </c>
      <c r="G457">
        <v>1.4404028200989001</v>
      </c>
      <c r="H457">
        <v>1.8128276307240998</v>
      </c>
      <c r="I457">
        <v>0.99898312921124999</v>
      </c>
      <c r="J457">
        <v>0.99898312921124999</v>
      </c>
      <c r="K457">
        <v>-2.79</v>
      </c>
      <c r="L457">
        <v>-0.89</v>
      </c>
      <c r="M457">
        <v>-3.18</v>
      </c>
      <c r="N457">
        <v>1.46</v>
      </c>
      <c r="O457">
        <v>-2.87</v>
      </c>
      <c r="P457">
        <v>-1.04</v>
      </c>
      <c r="Q457">
        <v>0.38</v>
      </c>
      <c r="R457">
        <v>-3.02</v>
      </c>
      <c r="S457">
        <v>-1.52</v>
      </c>
      <c r="T457">
        <v>-1.02</v>
      </c>
      <c r="U457">
        <v>-0.83</v>
      </c>
      <c r="V457">
        <v>-3.89</v>
      </c>
      <c r="W457">
        <v>-0.24</v>
      </c>
      <c r="X457">
        <v>3.06</v>
      </c>
      <c r="Y457">
        <v>-2.92</v>
      </c>
      <c r="Z457">
        <v>-0.08</v>
      </c>
      <c r="AA457">
        <v>0.34</v>
      </c>
      <c r="AB457">
        <v>-1.87</v>
      </c>
      <c r="AC457">
        <v>0.41164840832466076</v>
      </c>
      <c r="AD457">
        <v>5.9311013431214477</v>
      </c>
      <c r="AE457">
        <v>-8.5223285006719163E-2</v>
      </c>
      <c r="AF457">
        <v>0.58345310222389646</v>
      </c>
      <c r="AG457">
        <v>-0.37117685547510826</v>
      </c>
      <c r="AH457">
        <v>3.195479878014873</v>
      </c>
      <c r="AI457">
        <v>-1.4877589462161667</v>
      </c>
      <c r="AJ457">
        <v>-4.2105263157894761</v>
      </c>
      <c r="AK457">
        <v>0.18993352326686086</v>
      </c>
      <c r="AL457">
        <v>24.032200987177404</v>
      </c>
      <c r="AM457">
        <v>9.6919732217830905</v>
      </c>
      <c r="AN457">
        <v>8.74</v>
      </c>
      <c r="AO457">
        <v>11.58</v>
      </c>
    </row>
    <row r="458" spans="1:41" x14ac:dyDescent="0.3">
      <c r="A458" s="33">
        <v>31047</v>
      </c>
      <c r="B458">
        <v>2.3653</v>
      </c>
      <c r="C458">
        <v>0.61912690455154795</v>
      </c>
      <c r="D458">
        <v>1.1919828300277999</v>
      </c>
      <c r="E458">
        <v>1.6003573868712997</v>
      </c>
      <c r="F458">
        <v>1.6843780343078998</v>
      </c>
      <c r="G458">
        <v>1.2776501561572</v>
      </c>
      <c r="H458">
        <v>0.87606718375090997</v>
      </c>
      <c r="I458">
        <v>1.1143820760522001</v>
      </c>
      <c r="J458">
        <v>1.1143820760522001</v>
      </c>
      <c r="K458">
        <v>0.93</v>
      </c>
      <c r="L458">
        <v>2.58</v>
      </c>
      <c r="M458">
        <v>2.7</v>
      </c>
      <c r="N458">
        <v>1.77</v>
      </c>
      <c r="O458">
        <v>0.42499999999999999</v>
      </c>
      <c r="P458">
        <v>2.77</v>
      </c>
      <c r="Q458">
        <v>2.5</v>
      </c>
      <c r="R458">
        <v>4.6100000000000003</v>
      </c>
      <c r="S458">
        <v>2.4700000000000002</v>
      </c>
      <c r="T458">
        <v>-0.54</v>
      </c>
      <c r="U458">
        <v>1.31</v>
      </c>
      <c r="V458">
        <v>2.6</v>
      </c>
      <c r="W458">
        <v>5.0999999999999996</v>
      </c>
      <c r="X458">
        <v>2.63</v>
      </c>
      <c r="Y458">
        <v>0.77</v>
      </c>
      <c r="Z458">
        <v>2.74</v>
      </c>
      <c r="AA458">
        <v>4.5</v>
      </c>
      <c r="AB458">
        <v>1.83</v>
      </c>
      <c r="AC458">
        <v>2.0445725373815726</v>
      </c>
      <c r="AD458">
        <v>3.3606811326111208</v>
      </c>
      <c r="AE458">
        <v>2.1926083509778982</v>
      </c>
      <c r="AF458">
        <v>0.15236519764811884</v>
      </c>
      <c r="AG458">
        <v>-0.44568880067709093</v>
      </c>
      <c r="AH458">
        <v>0.68056534173333016</v>
      </c>
      <c r="AI458">
        <v>-3.4314661683758962</v>
      </c>
      <c r="AJ458">
        <v>-3.2967032967033072</v>
      </c>
      <c r="AK458">
        <v>0.18957345971564177</v>
      </c>
      <c r="AL458">
        <v>24.254974961729829</v>
      </c>
      <c r="AM458">
        <v>9.5950548011334629</v>
      </c>
      <c r="AN458">
        <v>8.1199999999999992</v>
      </c>
      <c r="AO458">
        <v>11.55</v>
      </c>
    </row>
    <row r="459" spans="1:41" x14ac:dyDescent="0.3">
      <c r="A459" s="33">
        <v>31078</v>
      </c>
      <c r="B459">
        <v>8.5719000000000012</v>
      </c>
      <c r="C459">
        <v>0.63519285716340246</v>
      </c>
      <c r="D459">
        <v>1.0537411183989001</v>
      </c>
      <c r="E459">
        <v>1.2081427207696001</v>
      </c>
      <c r="F459">
        <v>2.2408600603094002</v>
      </c>
      <c r="G459">
        <v>2.8506946214270998</v>
      </c>
      <c r="H459">
        <v>3.3175683150791002</v>
      </c>
      <c r="I459">
        <v>3.9639662033571996</v>
      </c>
      <c r="J459">
        <v>3.9639662033571996</v>
      </c>
      <c r="K459">
        <v>12.74</v>
      </c>
      <c r="L459">
        <v>7.32</v>
      </c>
      <c r="M459">
        <v>11.18</v>
      </c>
      <c r="N459">
        <v>5.46</v>
      </c>
      <c r="O459">
        <v>15.190000000000001</v>
      </c>
      <c r="P459">
        <v>5.7149999999999999</v>
      </c>
      <c r="Q459">
        <v>4.9000000000000004</v>
      </c>
      <c r="R459">
        <v>9.84</v>
      </c>
      <c r="S459">
        <v>9.58</v>
      </c>
      <c r="T459">
        <v>6.54</v>
      </c>
      <c r="U459">
        <v>5.81</v>
      </c>
      <c r="V459">
        <v>12.55</v>
      </c>
      <c r="W459">
        <v>5.85</v>
      </c>
      <c r="X459">
        <v>2.39</v>
      </c>
      <c r="Y459">
        <v>13.19</v>
      </c>
      <c r="Z459">
        <v>8.31</v>
      </c>
      <c r="AA459">
        <v>8.89</v>
      </c>
      <c r="AB459">
        <v>12.24</v>
      </c>
      <c r="AC459">
        <v>2.2795169717052755</v>
      </c>
      <c r="AD459">
        <v>-3.9825872331459622</v>
      </c>
      <c r="AE459">
        <v>5.2013982992596075</v>
      </c>
      <c r="AF459">
        <v>1.8095302228162247</v>
      </c>
      <c r="AG459">
        <v>0.95937121959679406</v>
      </c>
      <c r="AH459">
        <v>3.2353280200237089</v>
      </c>
      <c r="AI459">
        <v>2.2171631902428324</v>
      </c>
      <c r="AJ459">
        <v>-0.18939393939393367</v>
      </c>
      <c r="AK459">
        <v>0.56764427625353164</v>
      </c>
      <c r="AL459">
        <v>26.06543584271715</v>
      </c>
      <c r="AM459">
        <v>9.9970011777304553</v>
      </c>
      <c r="AN459">
        <v>8.33</v>
      </c>
      <c r="AO459">
        <v>11.17</v>
      </c>
    </row>
    <row r="460" spans="1:41" x14ac:dyDescent="0.3">
      <c r="A460" s="33">
        <v>31106</v>
      </c>
      <c r="B460">
        <v>1.6898</v>
      </c>
      <c r="C460">
        <v>0.63974415343923674</v>
      </c>
      <c r="D460">
        <v>-2.4352309735292E-3</v>
      </c>
      <c r="E460">
        <v>-0.44282882430055004</v>
      </c>
      <c r="F460">
        <v>-1.9756575767692</v>
      </c>
      <c r="G460">
        <v>-2.3333094871681999</v>
      </c>
      <c r="H460">
        <v>-3.4552812010567999</v>
      </c>
      <c r="I460">
        <v>-5.0693365695211998</v>
      </c>
      <c r="J460">
        <v>-5.0693365695211998</v>
      </c>
      <c r="K460">
        <v>3.55</v>
      </c>
      <c r="L460">
        <v>1.7</v>
      </c>
      <c r="M460">
        <v>1.18</v>
      </c>
      <c r="N460">
        <v>2.15</v>
      </c>
      <c r="O460">
        <v>0.86499999999999999</v>
      </c>
      <c r="P460">
        <v>2.9299999999999997</v>
      </c>
      <c r="Q460">
        <v>5.08</v>
      </c>
      <c r="R460">
        <v>-1.57</v>
      </c>
      <c r="S460">
        <v>1.05</v>
      </c>
      <c r="T460">
        <v>3.87</v>
      </c>
      <c r="U460">
        <v>1.91</v>
      </c>
      <c r="V460">
        <v>-1.38</v>
      </c>
      <c r="W460">
        <v>2.69</v>
      </c>
      <c r="X460">
        <v>1.38</v>
      </c>
      <c r="Y460">
        <v>2.1</v>
      </c>
      <c r="Z460">
        <v>3.59</v>
      </c>
      <c r="AA460">
        <v>2.17</v>
      </c>
      <c r="AB460">
        <v>2.13</v>
      </c>
      <c r="AC460">
        <v>-0.56070976149897866</v>
      </c>
      <c r="AD460">
        <v>-0.96526735554623988</v>
      </c>
      <c r="AE460">
        <v>0.20161478508424757</v>
      </c>
      <c r="AF460">
        <v>-4.6755574447716608</v>
      </c>
      <c r="AG460">
        <v>-5.5280443303541755</v>
      </c>
      <c r="AH460">
        <v>0.2699674204752478</v>
      </c>
      <c r="AI460">
        <v>-3.9701752079552288</v>
      </c>
      <c r="AJ460">
        <v>0.75901328273244584</v>
      </c>
      <c r="AK460">
        <v>0.47036688617121403</v>
      </c>
      <c r="AL460">
        <v>26.279655846964484</v>
      </c>
      <c r="AM460">
        <v>10.494935172607086</v>
      </c>
      <c r="AN460">
        <v>8.81</v>
      </c>
      <c r="AO460">
        <v>11.91</v>
      </c>
    </row>
    <row r="461" spans="1:41" x14ac:dyDescent="0.3">
      <c r="A461" s="33">
        <v>31137</v>
      </c>
      <c r="B461">
        <v>-0.17469999999999999</v>
      </c>
      <c r="C461">
        <v>0.64487962796011544</v>
      </c>
      <c r="D461">
        <v>0.93012058739850001</v>
      </c>
      <c r="E461">
        <v>1.2113211427282999</v>
      </c>
      <c r="F461">
        <v>1.6815819861432002</v>
      </c>
      <c r="G461">
        <v>1.7254292979755999</v>
      </c>
      <c r="H461">
        <v>2.4851734779027002</v>
      </c>
      <c r="I461">
        <v>2.8923135955729</v>
      </c>
      <c r="J461">
        <v>3.0479963287643002</v>
      </c>
      <c r="K461">
        <v>-1.39</v>
      </c>
      <c r="L461">
        <v>0.22</v>
      </c>
      <c r="M461">
        <v>-2.3199999999999998</v>
      </c>
      <c r="N461">
        <v>2.2000000000000002</v>
      </c>
      <c r="O461">
        <v>-0.81499999999999995</v>
      </c>
      <c r="P461">
        <v>-9.0000000000000024E-2</v>
      </c>
      <c r="Q461">
        <v>4.63</v>
      </c>
      <c r="R461">
        <v>-5.26</v>
      </c>
      <c r="S461">
        <v>-3.43</v>
      </c>
      <c r="T461">
        <v>1.45</v>
      </c>
      <c r="U461">
        <v>-1.39</v>
      </c>
      <c r="V461">
        <v>-5.95</v>
      </c>
      <c r="W461">
        <v>5.47</v>
      </c>
      <c r="X461">
        <v>6.1</v>
      </c>
      <c r="Y461">
        <v>-0.61</v>
      </c>
      <c r="Z461">
        <v>3.07</v>
      </c>
      <c r="AA461">
        <v>0.09</v>
      </c>
      <c r="AB461">
        <v>-0.85</v>
      </c>
      <c r="AC461">
        <v>7.7894910493141234</v>
      </c>
      <c r="AD461">
        <v>0.6507509222488661</v>
      </c>
      <c r="AE461">
        <v>3.4224180492030909</v>
      </c>
      <c r="AF461">
        <v>5.747498132935025</v>
      </c>
      <c r="AG461">
        <v>7.8261900598703527</v>
      </c>
      <c r="AH461">
        <v>0.19924596735707567</v>
      </c>
      <c r="AI461">
        <v>4.7695874948193273</v>
      </c>
      <c r="AJ461">
        <v>6.5913370998116783</v>
      </c>
      <c r="AK461">
        <v>0.18726591760300781</v>
      </c>
      <c r="AL461">
        <v>25.976577232586219</v>
      </c>
      <c r="AM461">
        <v>10.37321721492474</v>
      </c>
      <c r="AN461">
        <v>8.4700000000000006</v>
      </c>
      <c r="AO461">
        <v>11.65</v>
      </c>
    </row>
    <row r="462" spans="1:41" x14ac:dyDescent="0.3">
      <c r="A462" s="33">
        <v>31167</v>
      </c>
      <c r="B462">
        <v>-0.21870000000000001</v>
      </c>
      <c r="C462">
        <v>0.67651581428469498</v>
      </c>
      <c r="D462">
        <v>1.4406375532439</v>
      </c>
      <c r="E462">
        <v>1.8091629391587001</v>
      </c>
      <c r="F462">
        <v>2.3124592087379998</v>
      </c>
      <c r="G462">
        <v>2.5648261894485</v>
      </c>
      <c r="H462">
        <v>2.3987421973998999</v>
      </c>
      <c r="I462">
        <v>1.9952011854447</v>
      </c>
      <c r="J462">
        <v>1.9059454302547001</v>
      </c>
      <c r="K462">
        <v>-0.47</v>
      </c>
      <c r="L462">
        <v>-0.11</v>
      </c>
      <c r="M462">
        <v>-1.7</v>
      </c>
      <c r="N462">
        <v>2.29</v>
      </c>
      <c r="O462">
        <v>-2.875</v>
      </c>
      <c r="P462">
        <v>0.30000000000000004</v>
      </c>
      <c r="Q462">
        <v>-2.12</v>
      </c>
      <c r="R462">
        <v>-3.45</v>
      </c>
      <c r="S462">
        <v>-2.0299999999999998</v>
      </c>
      <c r="T462">
        <v>3.81</v>
      </c>
      <c r="U462">
        <v>-0.11</v>
      </c>
      <c r="V462">
        <v>-3.73</v>
      </c>
      <c r="W462">
        <v>0.9</v>
      </c>
      <c r="X462">
        <v>1.61</v>
      </c>
      <c r="Y462">
        <v>0.09</v>
      </c>
      <c r="Z462">
        <v>-1.76</v>
      </c>
      <c r="AA462">
        <v>2.54</v>
      </c>
      <c r="AB462">
        <v>-1.19</v>
      </c>
      <c r="AC462">
        <v>-0.31140794653561343</v>
      </c>
      <c r="AD462">
        <v>-1.5457291304946108</v>
      </c>
      <c r="AE462">
        <v>-0.26930871425354663</v>
      </c>
      <c r="AF462">
        <v>1.3547580249017255</v>
      </c>
      <c r="AG462">
        <v>0.71966538176895245</v>
      </c>
      <c r="AH462">
        <v>3.9627067382684622</v>
      </c>
      <c r="AI462">
        <v>-2.7333974677419604</v>
      </c>
      <c r="AJ462">
        <v>-2.4734982332155431</v>
      </c>
      <c r="AK462">
        <v>0.18691588785046953</v>
      </c>
      <c r="AL462">
        <v>25.713741361781299</v>
      </c>
      <c r="AM462">
        <v>10.397118719816822</v>
      </c>
      <c r="AN462">
        <v>8.1199999999999992</v>
      </c>
      <c r="AO462">
        <v>11.41</v>
      </c>
    </row>
    <row r="463" spans="1:41" x14ac:dyDescent="0.3">
      <c r="A463" s="33">
        <v>31198</v>
      </c>
      <c r="B463">
        <v>5.5773999999999999</v>
      </c>
      <c r="C463">
        <v>0.61459666318641748</v>
      </c>
      <c r="D463">
        <v>1.6507563333238999</v>
      </c>
      <c r="E463">
        <v>2.6418230033693999</v>
      </c>
      <c r="F463">
        <v>5.0703576557404002</v>
      </c>
      <c r="G463">
        <v>5.8955035727174998</v>
      </c>
      <c r="H463">
        <v>6.7834052686876989</v>
      </c>
      <c r="I463">
        <v>9.7206128753607004</v>
      </c>
      <c r="J463">
        <v>9.3737747108965994</v>
      </c>
      <c r="K463">
        <v>2.86</v>
      </c>
      <c r="L463">
        <v>6.3</v>
      </c>
      <c r="M463">
        <v>5.61</v>
      </c>
      <c r="N463">
        <v>4.66</v>
      </c>
      <c r="O463">
        <v>0.73</v>
      </c>
      <c r="P463">
        <v>6.92</v>
      </c>
      <c r="Q463">
        <v>8</v>
      </c>
      <c r="R463">
        <v>5.93</v>
      </c>
      <c r="S463">
        <v>5.72</v>
      </c>
      <c r="T463">
        <v>0.75</v>
      </c>
      <c r="U463">
        <v>6.95</v>
      </c>
      <c r="V463">
        <v>2.78</v>
      </c>
      <c r="W463">
        <v>6.63</v>
      </c>
      <c r="X463">
        <v>5.45</v>
      </c>
      <c r="Y463">
        <v>9.6199999999999992</v>
      </c>
      <c r="Z463">
        <v>9.4499999999999993</v>
      </c>
      <c r="AA463">
        <v>6.24</v>
      </c>
      <c r="AB463">
        <v>6.54</v>
      </c>
      <c r="AC463">
        <v>4.2801490045396351</v>
      </c>
      <c r="AD463">
        <v>4.1540503021938235</v>
      </c>
      <c r="AE463">
        <v>5.1541643335801801</v>
      </c>
      <c r="AF463">
        <v>4.39711374739018</v>
      </c>
      <c r="AG463">
        <v>2.1970395552932453</v>
      </c>
      <c r="AH463">
        <v>6.340934513787877</v>
      </c>
      <c r="AI463">
        <v>-2.0878685368525884</v>
      </c>
      <c r="AJ463">
        <v>0.90579710144926828</v>
      </c>
      <c r="AK463">
        <v>0.27985074626866169</v>
      </c>
      <c r="AL463">
        <v>26.878338277736521</v>
      </c>
      <c r="AM463">
        <v>10.6081204678601</v>
      </c>
      <c r="AN463">
        <v>7.38</v>
      </c>
      <c r="AO463">
        <v>10.28</v>
      </c>
    </row>
    <row r="464" spans="1:41" x14ac:dyDescent="0.3">
      <c r="A464" s="33">
        <v>31228</v>
      </c>
      <c r="B464">
        <v>1.7090999999999998</v>
      </c>
      <c r="C464">
        <v>0.58752095110090607</v>
      </c>
      <c r="D464">
        <v>1.0745222306505999</v>
      </c>
      <c r="E464">
        <v>1.1071768439662999</v>
      </c>
      <c r="F464">
        <v>0.91849906239564993</v>
      </c>
      <c r="G464">
        <v>0.70493454179255</v>
      </c>
      <c r="H464">
        <v>0.97989180361335992</v>
      </c>
      <c r="I464">
        <v>1.1733765418515001</v>
      </c>
      <c r="J464">
        <v>1.7963911094826999</v>
      </c>
      <c r="K464">
        <v>1.54</v>
      </c>
      <c r="L464">
        <v>1.6</v>
      </c>
      <c r="M464">
        <v>1.07</v>
      </c>
      <c r="N464">
        <v>2.2400000000000002</v>
      </c>
      <c r="O464">
        <v>-0.66500000000000004</v>
      </c>
      <c r="P464">
        <v>3.36</v>
      </c>
      <c r="Q464">
        <v>2.76</v>
      </c>
      <c r="R464">
        <v>1.5</v>
      </c>
      <c r="S464">
        <v>1.37</v>
      </c>
      <c r="T464">
        <v>-0.76</v>
      </c>
      <c r="U464">
        <v>1.91</v>
      </c>
      <c r="V464">
        <v>-0.74</v>
      </c>
      <c r="W464">
        <v>4.09</v>
      </c>
      <c r="X464">
        <v>3.63</v>
      </c>
      <c r="Y464">
        <v>1.61</v>
      </c>
      <c r="Z464">
        <v>2.29</v>
      </c>
      <c r="AA464">
        <v>2.98</v>
      </c>
      <c r="AB464">
        <v>2.82</v>
      </c>
      <c r="AC464">
        <v>2.599928024013809</v>
      </c>
      <c r="AD464">
        <v>6.2351287457670379</v>
      </c>
      <c r="AE464">
        <v>1.9796793005419477</v>
      </c>
      <c r="AF464">
        <v>1.7115582317342781</v>
      </c>
      <c r="AG464">
        <v>2.1546501243926652</v>
      </c>
      <c r="AH464">
        <v>1.4672832104314582</v>
      </c>
      <c r="AI464">
        <v>-2.0414350476329002</v>
      </c>
      <c r="AJ464">
        <v>-4.1292639138240661</v>
      </c>
      <c r="AK464">
        <v>0.18604651162790198</v>
      </c>
      <c r="AL464">
        <v>27.27870311884945</v>
      </c>
      <c r="AM464">
        <v>10.810049845861222</v>
      </c>
      <c r="AN464">
        <v>7.05</v>
      </c>
      <c r="AO464">
        <v>10.25</v>
      </c>
    </row>
    <row r="465" spans="1:41" x14ac:dyDescent="0.3">
      <c r="A465" s="33">
        <v>31259</v>
      </c>
      <c r="B465">
        <v>-2.5099999999999997E-2</v>
      </c>
      <c r="C465">
        <v>0.55411428770431037</v>
      </c>
      <c r="D465">
        <v>0.45016946169789002</v>
      </c>
      <c r="E465">
        <v>0.52290802774936995</v>
      </c>
      <c r="F465">
        <v>-0.25072299277326998</v>
      </c>
      <c r="G465">
        <v>-0.65998812330867995</v>
      </c>
      <c r="H465">
        <v>-0.95079854442533995</v>
      </c>
      <c r="I465">
        <v>-1.6024128124067001</v>
      </c>
      <c r="J465">
        <v>-1.0440761477469001</v>
      </c>
      <c r="K465">
        <v>2.58</v>
      </c>
      <c r="L465">
        <v>-0.86</v>
      </c>
      <c r="M465">
        <v>0.71</v>
      </c>
      <c r="N465">
        <v>-1.31</v>
      </c>
      <c r="O465">
        <v>4.1050000000000004</v>
      </c>
      <c r="P465">
        <v>-1.7850000000000001</v>
      </c>
      <c r="Q465">
        <v>-2.62</v>
      </c>
      <c r="R465">
        <v>2.39</v>
      </c>
      <c r="S465">
        <v>3.34</v>
      </c>
      <c r="T465">
        <v>-0.59</v>
      </c>
      <c r="U465">
        <v>3.39</v>
      </c>
      <c r="V465">
        <v>4.5199999999999996</v>
      </c>
      <c r="W465">
        <v>-4.55</v>
      </c>
      <c r="X465">
        <v>-4.7</v>
      </c>
      <c r="Y465">
        <v>-3.98</v>
      </c>
      <c r="Z465">
        <v>-0.47</v>
      </c>
      <c r="AA465">
        <v>-1.36</v>
      </c>
      <c r="AB465">
        <v>3.09</v>
      </c>
      <c r="AC465">
        <v>5.1970336829644026</v>
      </c>
      <c r="AD465">
        <v>3.2051752405445333</v>
      </c>
      <c r="AE465">
        <v>2.1501120113190275</v>
      </c>
      <c r="AF465">
        <v>3.8505642557116193</v>
      </c>
      <c r="AG465">
        <v>7.0438554818250232</v>
      </c>
      <c r="AH465">
        <v>0.6485534039323726</v>
      </c>
      <c r="AI465">
        <v>0.89755481658295722</v>
      </c>
      <c r="AJ465">
        <v>1.6104868913857651</v>
      </c>
      <c r="AK465">
        <v>0.18570102135562205</v>
      </c>
      <c r="AL465">
        <v>26.898902176356607</v>
      </c>
      <c r="AM465">
        <v>10.997563956793387</v>
      </c>
      <c r="AN465">
        <v>7.52</v>
      </c>
      <c r="AO465">
        <v>10.57</v>
      </c>
    </row>
    <row r="466" spans="1:41" x14ac:dyDescent="0.3">
      <c r="A466" s="33">
        <v>31290</v>
      </c>
      <c r="B466">
        <v>-0.47939999999999994</v>
      </c>
      <c r="C466">
        <v>0.59014442435532111</v>
      </c>
      <c r="D466">
        <v>0.89592847514716001</v>
      </c>
      <c r="E466">
        <v>0.90280135290577002</v>
      </c>
      <c r="F466">
        <v>1.7242659944536003</v>
      </c>
      <c r="G466">
        <v>2.5752492731781</v>
      </c>
      <c r="H466">
        <v>2.5767226404169001</v>
      </c>
      <c r="I466">
        <v>2.7287142558066</v>
      </c>
      <c r="J466">
        <v>2.1166085703688999</v>
      </c>
      <c r="K466">
        <v>-0.45</v>
      </c>
      <c r="L466">
        <v>-0.42</v>
      </c>
      <c r="M466">
        <v>-1.83</v>
      </c>
      <c r="N466">
        <v>0.6</v>
      </c>
      <c r="O466">
        <v>-2.5499999999999998</v>
      </c>
      <c r="P466">
        <v>-0.28000000000000003</v>
      </c>
      <c r="Q466">
        <v>0.74</v>
      </c>
      <c r="R466">
        <v>-2.64</v>
      </c>
      <c r="S466">
        <v>-1.25</v>
      </c>
      <c r="T466">
        <v>1.55</v>
      </c>
      <c r="U466">
        <v>-0.88</v>
      </c>
      <c r="V466">
        <v>-2.62</v>
      </c>
      <c r="W466">
        <v>0.54</v>
      </c>
      <c r="X466">
        <v>1.91</v>
      </c>
      <c r="Y466">
        <v>-0.61</v>
      </c>
      <c r="Z466">
        <v>-0.82</v>
      </c>
      <c r="AA466">
        <v>-0.4</v>
      </c>
      <c r="AB466">
        <v>-0.65</v>
      </c>
      <c r="AC466">
        <v>3.2426247148778842</v>
      </c>
      <c r="AD466">
        <v>4.4723184096765678</v>
      </c>
      <c r="AE466">
        <v>0.99347849387010356</v>
      </c>
      <c r="AF466">
        <v>1.1870347465098741</v>
      </c>
      <c r="AG466">
        <v>0.31090815427323726</v>
      </c>
      <c r="AH466">
        <v>2.282554436093398</v>
      </c>
      <c r="AI466">
        <v>1.1963190249732802</v>
      </c>
      <c r="AJ466">
        <v>2.8381865093991987</v>
      </c>
      <c r="AK466">
        <v>0.1853568118628246</v>
      </c>
      <c r="AL466">
        <v>26.498915759038411</v>
      </c>
      <c r="AM466">
        <v>10.738799808877287</v>
      </c>
      <c r="AN466">
        <v>7.38</v>
      </c>
      <c r="AO466">
        <v>10.28</v>
      </c>
    </row>
    <row r="467" spans="1:41" x14ac:dyDescent="0.3">
      <c r="A467" s="33">
        <v>31320</v>
      </c>
      <c r="B467">
        <v>-3.9826000000000001</v>
      </c>
      <c r="C467">
        <v>0.59088519595020816</v>
      </c>
      <c r="D467">
        <v>0.75017757070754998</v>
      </c>
      <c r="E467">
        <v>0.92477481796049998</v>
      </c>
      <c r="F467">
        <v>0.8820491250641801</v>
      </c>
      <c r="G467">
        <v>0.84296942779080986</v>
      </c>
      <c r="H467">
        <v>0.47981936212249993</v>
      </c>
      <c r="I467">
        <v>0.24604092704135996</v>
      </c>
      <c r="J467">
        <v>8.1049980821517001E-2</v>
      </c>
      <c r="K467">
        <v>-5.7</v>
      </c>
      <c r="L467">
        <v>-3.18</v>
      </c>
      <c r="M467">
        <v>-4.57</v>
      </c>
      <c r="N467">
        <v>-4.17</v>
      </c>
      <c r="O467">
        <v>-7.0200000000000005</v>
      </c>
      <c r="P467">
        <v>-4.7349999999999994</v>
      </c>
      <c r="Q467">
        <v>-0.64</v>
      </c>
      <c r="R467">
        <v>-3.28</v>
      </c>
      <c r="S467">
        <v>-4.3499999999999996</v>
      </c>
      <c r="T467">
        <v>-1.3</v>
      </c>
      <c r="U467">
        <v>-3.09</v>
      </c>
      <c r="V467">
        <v>-4.68</v>
      </c>
      <c r="W467">
        <v>-4.18</v>
      </c>
      <c r="X467">
        <v>-5.35</v>
      </c>
      <c r="Y467">
        <v>-4.34</v>
      </c>
      <c r="Z467">
        <v>-3.92</v>
      </c>
      <c r="AA467">
        <v>-4.45</v>
      </c>
      <c r="AB467">
        <v>-6.36</v>
      </c>
      <c r="AC467">
        <v>5.8835510863182616</v>
      </c>
      <c r="AD467">
        <v>9.5696934605588702</v>
      </c>
      <c r="AE467">
        <v>1.1135057471264309</v>
      </c>
      <c r="AF467">
        <v>4.074722220866045</v>
      </c>
      <c r="AG467">
        <v>6.1672471270778129</v>
      </c>
      <c r="AH467">
        <v>0.24471138148509652</v>
      </c>
      <c r="AI467">
        <v>1.7075882779315155</v>
      </c>
      <c r="AJ467">
        <v>4.1218637992831653</v>
      </c>
      <c r="AK467">
        <v>0.37002775208141436</v>
      </c>
      <c r="AL467">
        <v>25.251508565430807</v>
      </c>
      <c r="AM467">
        <v>10.471234661697554</v>
      </c>
      <c r="AN467">
        <v>7.27</v>
      </c>
      <c r="AO467">
        <v>10.31</v>
      </c>
    </row>
    <row r="468" spans="1:41" x14ac:dyDescent="0.3">
      <c r="A468" s="33">
        <v>31351</v>
      </c>
      <c r="B468">
        <v>4.4440999999999997</v>
      </c>
      <c r="C468">
        <v>0.59071270372403895</v>
      </c>
      <c r="D468">
        <v>0.90473455784747003</v>
      </c>
      <c r="E468">
        <v>1.1772191204496001</v>
      </c>
      <c r="F468">
        <v>1.8743237425974997</v>
      </c>
      <c r="G468">
        <v>2.0172577621408001</v>
      </c>
      <c r="H468">
        <v>2.6404494382022001</v>
      </c>
      <c r="I468">
        <v>3.2256102014659995</v>
      </c>
      <c r="J468">
        <v>3.4843263635696999</v>
      </c>
      <c r="K468">
        <v>2.25</v>
      </c>
      <c r="L468">
        <v>4.9000000000000004</v>
      </c>
      <c r="M468">
        <v>3.95</v>
      </c>
      <c r="N468">
        <v>5.7</v>
      </c>
      <c r="O468">
        <v>0.15</v>
      </c>
      <c r="P468">
        <v>6.57</v>
      </c>
      <c r="Q468">
        <v>3.6</v>
      </c>
      <c r="R468">
        <v>0.85</v>
      </c>
      <c r="S468">
        <v>1.82</v>
      </c>
      <c r="T468">
        <v>5.95</v>
      </c>
      <c r="U468">
        <v>6.82</v>
      </c>
      <c r="V468">
        <v>2.98</v>
      </c>
      <c r="W468">
        <v>4.08</v>
      </c>
      <c r="X468">
        <v>6.32</v>
      </c>
      <c r="Y468">
        <v>6.86</v>
      </c>
      <c r="Z468">
        <v>3.18</v>
      </c>
      <c r="AA468">
        <v>7.67</v>
      </c>
      <c r="AB468">
        <v>3.07</v>
      </c>
      <c r="AC468">
        <v>6.8343896170516505</v>
      </c>
      <c r="AD468">
        <v>8.0073105667216602</v>
      </c>
      <c r="AE468">
        <v>5.5296302276764076</v>
      </c>
      <c r="AF468">
        <v>2.0401521831102221</v>
      </c>
      <c r="AG468">
        <v>1.6584882497077125</v>
      </c>
      <c r="AH468">
        <v>0.72959916617238996</v>
      </c>
      <c r="AI468">
        <v>2.9604607840674646</v>
      </c>
      <c r="AJ468">
        <v>4.4750430292598953</v>
      </c>
      <c r="AK468">
        <v>0.46082949308756671</v>
      </c>
      <c r="AL468">
        <v>26.430058509050724</v>
      </c>
      <c r="AM468">
        <v>10.552516982943756</v>
      </c>
      <c r="AN468">
        <v>7.42</v>
      </c>
      <c r="AO468">
        <v>10.01</v>
      </c>
    </row>
    <row r="469" spans="1:41" x14ac:dyDescent="0.3">
      <c r="A469" s="33">
        <v>31381</v>
      </c>
      <c r="B469">
        <v>6.9227999999999996</v>
      </c>
      <c r="C469">
        <v>0.59950106079553755</v>
      </c>
      <c r="D469">
        <v>0.85946752437134999</v>
      </c>
      <c r="E469">
        <v>1.1651576679279001</v>
      </c>
      <c r="F469">
        <v>1.8924112619300999</v>
      </c>
      <c r="G469">
        <v>2.6254237664122</v>
      </c>
      <c r="H469">
        <v>2.7978118281033</v>
      </c>
      <c r="I469">
        <v>3.8944337917129999</v>
      </c>
      <c r="J469">
        <v>4.3492542985318003</v>
      </c>
      <c r="K469">
        <v>5.76</v>
      </c>
      <c r="L469">
        <v>7.15</v>
      </c>
      <c r="M469">
        <v>9.3699999999999992</v>
      </c>
      <c r="N469">
        <v>5.04</v>
      </c>
      <c r="O469">
        <v>7.25</v>
      </c>
      <c r="P469">
        <v>7.46</v>
      </c>
      <c r="Q469">
        <v>8.56</v>
      </c>
      <c r="R469">
        <v>9.94</v>
      </c>
      <c r="S469">
        <v>8.5500000000000007</v>
      </c>
      <c r="T469">
        <v>0.34</v>
      </c>
      <c r="U469">
        <v>6.52</v>
      </c>
      <c r="V469">
        <v>8.5299999999999994</v>
      </c>
      <c r="W469">
        <v>7.42</v>
      </c>
      <c r="X469">
        <v>4.24</v>
      </c>
      <c r="Y469">
        <v>7.99</v>
      </c>
      <c r="Z469">
        <v>9.74</v>
      </c>
      <c r="AA469">
        <v>7.64</v>
      </c>
      <c r="AB469">
        <v>7.08</v>
      </c>
      <c r="AC469">
        <v>4.1350681878275841</v>
      </c>
      <c r="AD469">
        <v>0.97041524986731797</v>
      </c>
      <c r="AE469">
        <v>5.4433895141114963</v>
      </c>
      <c r="AF469">
        <v>4.427854755091043</v>
      </c>
      <c r="AG469">
        <v>5.0143421747484096</v>
      </c>
      <c r="AH469">
        <v>3.678755594887595</v>
      </c>
      <c r="AI469">
        <v>1.1675029645478396</v>
      </c>
      <c r="AJ469">
        <v>-1.8780889621087371</v>
      </c>
      <c r="AK469">
        <v>0.45871559633028358</v>
      </c>
      <c r="AL469">
        <v>27.741227629583584</v>
      </c>
      <c r="AM469">
        <v>11.164611128667472</v>
      </c>
      <c r="AN469">
        <v>7.39</v>
      </c>
      <c r="AO469">
        <v>9.59</v>
      </c>
    </row>
    <row r="470" spans="1:41" x14ac:dyDescent="0.3">
      <c r="A470" s="33">
        <v>31412</v>
      </c>
      <c r="B470">
        <v>4.3060999999999998</v>
      </c>
      <c r="C470">
        <v>0.54898378643768453</v>
      </c>
      <c r="D470">
        <v>0.87719298245616995</v>
      </c>
      <c r="E470">
        <v>1.4300369560112001</v>
      </c>
      <c r="F470">
        <v>3.1466758911904003</v>
      </c>
      <c r="G470">
        <v>4.0481271844359998</v>
      </c>
      <c r="H470">
        <v>4.6271644722284</v>
      </c>
      <c r="I470">
        <v>5.6146153214441004</v>
      </c>
      <c r="J470">
        <v>6.7331993033195996</v>
      </c>
      <c r="K470">
        <v>3.84</v>
      </c>
      <c r="L470">
        <v>4.84</v>
      </c>
      <c r="M470">
        <v>6.07</v>
      </c>
      <c r="N470">
        <v>4.41</v>
      </c>
      <c r="O470">
        <v>4.2549999999999999</v>
      </c>
      <c r="P470">
        <v>4.03</v>
      </c>
      <c r="Q470">
        <v>5.45</v>
      </c>
      <c r="R470">
        <v>7.18</v>
      </c>
      <c r="S470">
        <v>4.0599999999999996</v>
      </c>
      <c r="T470">
        <v>-2.75</v>
      </c>
      <c r="U470">
        <v>5.69</v>
      </c>
      <c r="V470">
        <v>8.2899999999999991</v>
      </c>
      <c r="W470">
        <v>6.15</v>
      </c>
      <c r="X470">
        <v>4.8499999999999996</v>
      </c>
      <c r="Y470">
        <v>4.55</v>
      </c>
      <c r="Z470">
        <v>3.52</v>
      </c>
      <c r="AA470">
        <v>4.9800000000000004</v>
      </c>
      <c r="AB470">
        <v>3.23</v>
      </c>
      <c r="AC470">
        <v>4.7656360050720492</v>
      </c>
      <c r="AD470">
        <v>-6.636871111974207</v>
      </c>
      <c r="AE470">
        <v>4.2808219178082085</v>
      </c>
      <c r="AF470">
        <v>3.0396053846000193</v>
      </c>
      <c r="AG470">
        <v>2.1846630895722141</v>
      </c>
      <c r="AH470">
        <v>3.1664166144128592</v>
      </c>
      <c r="AI470">
        <v>1.1254173429647185</v>
      </c>
      <c r="AJ470">
        <v>-10.913364674278036</v>
      </c>
      <c r="AK470">
        <v>0.36529680365298134</v>
      </c>
      <c r="AL470">
        <v>28.765385190438604</v>
      </c>
      <c r="AM470">
        <v>11.690521474467602</v>
      </c>
      <c r="AN470">
        <v>7.28</v>
      </c>
      <c r="AO470">
        <v>9</v>
      </c>
    </row>
    <row r="471" spans="1:41" x14ac:dyDescent="0.3">
      <c r="A471" s="33">
        <v>31443</v>
      </c>
      <c r="B471">
        <v>0.98299999999999998</v>
      </c>
      <c r="C471">
        <v>0.49329852707140631</v>
      </c>
      <c r="D471">
        <v>0.71572742126677003</v>
      </c>
      <c r="E471">
        <v>0.66255275650793999</v>
      </c>
      <c r="F471">
        <v>0.66275103595749996</v>
      </c>
      <c r="G471">
        <v>0.25475775718048999</v>
      </c>
      <c r="H471">
        <v>0.38979043187591</v>
      </c>
      <c r="I471">
        <v>0.40462462944475003</v>
      </c>
      <c r="J471">
        <v>0.17706371226904999</v>
      </c>
      <c r="K471">
        <v>3.77</v>
      </c>
      <c r="L471">
        <v>0.56999999999999995</v>
      </c>
      <c r="M471">
        <v>0.85</v>
      </c>
      <c r="N471">
        <v>1.9</v>
      </c>
      <c r="O471">
        <v>-0.58499999999999996</v>
      </c>
      <c r="P471">
        <v>3.4449999999999998</v>
      </c>
      <c r="Q471">
        <v>1.79</v>
      </c>
      <c r="R471">
        <v>2.15</v>
      </c>
      <c r="S471">
        <v>2.1800000000000002</v>
      </c>
      <c r="T471">
        <v>-6.76</v>
      </c>
      <c r="U471">
        <v>0.27</v>
      </c>
      <c r="V471">
        <v>-0.37</v>
      </c>
      <c r="W471">
        <v>-3.97</v>
      </c>
      <c r="X471">
        <v>3.78</v>
      </c>
      <c r="Y471">
        <v>1.64</v>
      </c>
      <c r="Z471">
        <v>1.06</v>
      </c>
      <c r="AA471">
        <v>3.51</v>
      </c>
      <c r="AB471">
        <v>3.68</v>
      </c>
      <c r="AC471">
        <v>2.5360460210745561</v>
      </c>
      <c r="AD471">
        <v>-0.34110306992762851</v>
      </c>
      <c r="AE471">
        <v>1.4527845036319542</v>
      </c>
      <c r="AF471">
        <v>2.0382978461262136</v>
      </c>
      <c r="AG471">
        <v>3.0981045161590171</v>
      </c>
      <c r="AH471">
        <v>1.7782133856062643</v>
      </c>
      <c r="AI471">
        <v>-3.7347921102256154</v>
      </c>
      <c r="AJ471">
        <v>-28.948360346777235</v>
      </c>
      <c r="AK471">
        <v>-0.18198362147406888</v>
      </c>
      <c r="AL471">
        <v>28.933863330611885</v>
      </c>
      <c r="AM471">
        <v>11.71500758448799</v>
      </c>
      <c r="AN471">
        <v>7.19</v>
      </c>
      <c r="AO471">
        <v>9.08</v>
      </c>
    </row>
    <row r="472" spans="1:41" x14ac:dyDescent="0.3">
      <c r="A472" s="33">
        <v>31471</v>
      </c>
      <c r="B472">
        <v>7.2500999999999998</v>
      </c>
      <c r="C472">
        <v>0.56693595001964248</v>
      </c>
      <c r="D472">
        <v>0.87369189583840989</v>
      </c>
      <c r="E472">
        <v>1.0160651083229999</v>
      </c>
      <c r="F472">
        <v>2.8119278325555999</v>
      </c>
      <c r="G472">
        <v>4.6833244448129001</v>
      </c>
      <c r="H472">
        <v>6.4800610972486998</v>
      </c>
      <c r="I472">
        <v>11.617156435149999</v>
      </c>
      <c r="J472">
        <v>10.307452855725</v>
      </c>
      <c r="K472">
        <v>6.45</v>
      </c>
      <c r="L472">
        <v>7.84</v>
      </c>
      <c r="M472">
        <v>7.51</v>
      </c>
      <c r="N472">
        <v>7.08</v>
      </c>
      <c r="O472">
        <v>5.4399999999999995</v>
      </c>
      <c r="P472">
        <v>8.745000000000001</v>
      </c>
      <c r="Q472">
        <v>10.82</v>
      </c>
      <c r="R472">
        <v>10.9</v>
      </c>
      <c r="S472">
        <v>9.76</v>
      </c>
      <c r="T472">
        <v>0.8</v>
      </c>
      <c r="U472">
        <v>11.24</v>
      </c>
      <c r="V472">
        <v>4.92</v>
      </c>
      <c r="W472">
        <v>7.4</v>
      </c>
      <c r="X472">
        <v>6.57</v>
      </c>
      <c r="Y472">
        <v>7.81</v>
      </c>
      <c r="Z472">
        <v>6.13</v>
      </c>
      <c r="AA472">
        <v>8.66</v>
      </c>
      <c r="AB472">
        <v>7.54</v>
      </c>
      <c r="AC472">
        <v>11.108049696747946</v>
      </c>
      <c r="AD472">
        <v>11.384535110076467</v>
      </c>
      <c r="AE472">
        <v>9.1288782816229208</v>
      </c>
      <c r="AF472">
        <v>7.5823212769438042</v>
      </c>
      <c r="AG472">
        <v>7.8315785642906421</v>
      </c>
      <c r="AH472">
        <v>6.8156805362748374</v>
      </c>
      <c r="AI472">
        <v>-3.7327323340683116</v>
      </c>
      <c r="AJ472">
        <v>-29.708222811671092</v>
      </c>
      <c r="AK472">
        <v>-0.54694621695533518</v>
      </c>
      <c r="AL472">
        <v>30.574088715290664</v>
      </c>
      <c r="AM472">
        <v>12.38821909941813</v>
      </c>
      <c r="AN472">
        <v>7.24</v>
      </c>
      <c r="AO472">
        <v>8.1300000000000008</v>
      </c>
    </row>
    <row r="473" spans="1:41" x14ac:dyDescent="0.3">
      <c r="A473" s="33">
        <v>31502</v>
      </c>
      <c r="B473">
        <v>5.3887</v>
      </c>
      <c r="C473">
        <v>0.58062233491138482</v>
      </c>
      <c r="D473">
        <v>1.1684595579801</v>
      </c>
      <c r="E473">
        <v>1.9838796476750999</v>
      </c>
      <c r="F473">
        <v>3.2452420283043999</v>
      </c>
      <c r="G473">
        <v>4.4438713724922003</v>
      </c>
      <c r="H473">
        <v>5.7310715438072997</v>
      </c>
      <c r="I473">
        <v>9.5498689658175007</v>
      </c>
      <c r="J473">
        <v>10.473405057134</v>
      </c>
      <c r="K473">
        <v>4.8600000000000003</v>
      </c>
      <c r="L473">
        <v>5.64</v>
      </c>
      <c r="M473">
        <v>5.65</v>
      </c>
      <c r="N473">
        <v>4.8099999999999996</v>
      </c>
      <c r="O473">
        <v>1.9049999999999998</v>
      </c>
      <c r="P473">
        <v>7</v>
      </c>
      <c r="Q473">
        <v>8.11</v>
      </c>
      <c r="R473">
        <v>7.86</v>
      </c>
      <c r="S473">
        <v>6</v>
      </c>
      <c r="T473">
        <v>0.95</v>
      </c>
      <c r="U473">
        <v>5.97</v>
      </c>
      <c r="V473">
        <v>-0.23</v>
      </c>
      <c r="W473">
        <v>3.85</v>
      </c>
      <c r="X473">
        <v>3.96</v>
      </c>
      <c r="Y473">
        <v>8.57</v>
      </c>
      <c r="Z473">
        <v>12.05</v>
      </c>
      <c r="AA473">
        <v>5.86</v>
      </c>
      <c r="AB473">
        <v>5.56</v>
      </c>
      <c r="AC473">
        <v>14.08992434541374</v>
      </c>
      <c r="AD473">
        <v>7.8382142561142176</v>
      </c>
      <c r="AE473">
        <v>9.7390069317446315</v>
      </c>
      <c r="AF473">
        <v>4.4268797743123089</v>
      </c>
      <c r="AG473">
        <v>3.6885812035309495</v>
      </c>
      <c r="AH473">
        <v>2.3176782238353955</v>
      </c>
      <c r="AI473">
        <v>-0.29513539924919119</v>
      </c>
      <c r="AJ473">
        <v>-21.283018867924529</v>
      </c>
      <c r="AK473">
        <v>-0.36663611365719273</v>
      </c>
      <c r="AL473">
        <v>32.178073063065312</v>
      </c>
      <c r="AM473">
        <v>13.189022981532725</v>
      </c>
      <c r="AN473">
        <v>6.53</v>
      </c>
      <c r="AO473">
        <v>7.39</v>
      </c>
    </row>
    <row r="474" spans="1:41" x14ac:dyDescent="0.3">
      <c r="A474" s="33">
        <v>31532</v>
      </c>
      <c r="B474">
        <v>-0.7903</v>
      </c>
      <c r="C474">
        <v>0.52406803967570692</v>
      </c>
      <c r="D474">
        <v>0.87244594838944001</v>
      </c>
      <c r="E474">
        <v>0.68611514690598996</v>
      </c>
      <c r="F474">
        <v>0.65919662491329001</v>
      </c>
      <c r="G474">
        <v>7.5185559709860003E-2</v>
      </c>
      <c r="H474">
        <v>0.65991263128542998</v>
      </c>
      <c r="I474">
        <v>-0.21040507457843</v>
      </c>
      <c r="J474">
        <v>0.26811763415024997</v>
      </c>
      <c r="K474">
        <v>1.83</v>
      </c>
      <c r="L474">
        <v>-1.37</v>
      </c>
      <c r="M474">
        <v>0.93</v>
      </c>
      <c r="N474">
        <v>-2.79</v>
      </c>
      <c r="O474">
        <v>-0.505</v>
      </c>
      <c r="P474">
        <v>-1.345</v>
      </c>
      <c r="Q474">
        <v>0.42</v>
      </c>
      <c r="R474">
        <v>-3.51</v>
      </c>
      <c r="S474">
        <v>-2.84</v>
      </c>
      <c r="T474">
        <v>0.76</v>
      </c>
      <c r="U474">
        <v>0.93</v>
      </c>
      <c r="V474">
        <v>3.92</v>
      </c>
      <c r="W474">
        <v>2.44</v>
      </c>
      <c r="X474">
        <v>-3.97</v>
      </c>
      <c r="Y474">
        <v>0.4</v>
      </c>
      <c r="Z474">
        <v>0.7</v>
      </c>
      <c r="AA474">
        <v>-3.29</v>
      </c>
      <c r="AB474">
        <v>-0.39</v>
      </c>
      <c r="AC474">
        <v>6.5749058399627192</v>
      </c>
      <c r="AD474">
        <v>3.7759712892519337</v>
      </c>
      <c r="AE474">
        <v>2.8146833123353421</v>
      </c>
      <c r="AF474">
        <v>4.7321040543532034</v>
      </c>
      <c r="AG474">
        <v>7.1018995762802462</v>
      </c>
      <c r="AH474">
        <v>0.96752137730187204</v>
      </c>
      <c r="AI474">
        <v>2.6844953088117407</v>
      </c>
      <c r="AJ474">
        <v>27.996164908916587</v>
      </c>
      <c r="AK474">
        <v>0.27598896044158661</v>
      </c>
      <c r="AL474">
        <v>31.482402908452613</v>
      </c>
      <c r="AM474">
        <v>13.552504172869487</v>
      </c>
      <c r="AN474">
        <v>6.28</v>
      </c>
      <c r="AO474">
        <v>7.38</v>
      </c>
    </row>
    <row r="475" spans="1:41" x14ac:dyDescent="0.3">
      <c r="A475" s="33">
        <v>31563</v>
      </c>
      <c r="B475">
        <v>5.0847000000000007</v>
      </c>
      <c r="C475">
        <v>0.49268265891004859</v>
      </c>
      <c r="D475">
        <v>0.32545602626918002</v>
      </c>
      <c r="E475">
        <v>-0.13325387941005001</v>
      </c>
      <c r="F475">
        <v>-1.7460159320699002</v>
      </c>
      <c r="G475">
        <v>-2.7768083488227</v>
      </c>
      <c r="H475">
        <v>-3.8011695906432994</v>
      </c>
      <c r="I475">
        <v>-7.0527484045469002</v>
      </c>
      <c r="J475">
        <v>-3.6939454648507</v>
      </c>
      <c r="K475">
        <v>3.96</v>
      </c>
      <c r="L475">
        <v>5.44</v>
      </c>
      <c r="M475">
        <v>5.3</v>
      </c>
      <c r="N475">
        <v>5.0199999999999996</v>
      </c>
      <c r="O475">
        <v>5.33</v>
      </c>
      <c r="P475">
        <v>7.2349999999999994</v>
      </c>
      <c r="Q475">
        <v>8.8800000000000008</v>
      </c>
      <c r="R475">
        <v>3.15</v>
      </c>
      <c r="S475">
        <v>3.68</v>
      </c>
      <c r="T475">
        <v>7.33</v>
      </c>
      <c r="U475">
        <v>6.07</v>
      </c>
      <c r="V475">
        <v>0.82</v>
      </c>
      <c r="W475">
        <v>4.8499999999999996</v>
      </c>
      <c r="X475">
        <v>3.63</v>
      </c>
      <c r="Y475">
        <v>9.85</v>
      </c>
      <c r="Z475">
        <v>7.29</v>
      </c>
      <c r="AA475">
        <v>5.01</v>
      </c>
      <c r="AB475">
        <v>3.78</v>
      </c>
      <c r="AC475">
        <v>-4.4234204063407052</v>
      </c>
      <c r="AD475">
        <v>-9.7484952621984533E-2</v>
      </c>
      <c r="AE475">
        <v>-0.25510346172055165</v>
      </c>
      <c r="AF475">
        <v>-4.8370742468448409</v>
      </c>
      <c r="AG475">
        <v>-5.4415169335515596</v>
      </c>
      <c r="AH475">
        <v>9.2934959695134545E-2</v>
      </c>
      <c r="AI475">
        <v>-3.2504971313618958</v>
      </c>
      <c r="AJ475">
        <v>7.4906367041198463</v>
      </c>
      <c r="AK475">
        <v>0.36697247706423131</v>
      </c>
      <c r="AL475">
        <v>33.064224541398872</v>
      </c>
      <c r="AM475">
        <v>13.560046199232342</v>
      </c>
      <c r="AN475">
        <v>6.49</v>
      </c>
      <c r="AO475">
        <v>8.0500000000000007</v>
      </c>
    </row>
    <row r="476" spans="1:41" x14ac:dyDescent="0.3">
      <c r="A476" s="33">
        <v>31593</v>
      </c>
      <c r="B476">
        <v>1.4243999999999999</v>
      </c>
      <c r="C476">
        <v>0.51395117092787324</v>
      </c>
      <c r="D476">
        <v>1.0356437385538999</v>
      </c>
      <c r="E476">
        <v>1.6091317230719999</v>
      </c>
      <c r="F476">
        <v>2.9246572013372001</v>
      </c>
      <c r="G476">
        <v>3.7872246317506999</v>
      </c>
      <c r="H476">
        <v>5.6067111761932003</v>
      </c>
      <c r="I476">
        <v>6.3268933065623996</v>
      </c>
      <c r="J476">
        <v>6.7540503485057997</v>
      </c>
      <c r="K476">
        <v>0.89</v>
      </c>
      <c r="L476">
        <v>1.82</v>
      </c>
      <c r="M476">
        <v>1.85</v>
      </c>
      <c r="N476">
        <v>2.62</v>
      </c>
      <c r="O476">
        <v>-3.0550000000000002</v>
      </c>
      <c r="P476">
        <v>3.7949999999999999</v>
      </c>
      <c r="Q476">
        <v>6.3</v>
      </c>
      <c r="R476">
        <v>-1.29</v>
      </c>
      <c r="S476">
        <v>-0.77</v>
      </c>
      <c r="T476">
        <v>-2.0499999999999998</v>
      </c>
      <c r="U476">
        <v>1.41</v>
      </c>
      <c r="V476">
        <v>-4</v>
      </c>
      <c r="W476">
        <v>5.38</v>
      </c>
      <c r="X476">
        <v>5.04</v>
      </c>
      <c r="Y476">
        <v>3.84</v>
      </c>
      <c r="Z476">
        <v>5.64</v>
      </c>
      <c r="AA476">
        <v>1.96</v>
      </c>
      <c r="AB476">
        <v>0.23</v>
      </c>
      <c r="AC476">
        <v>6.8439459043015516</v>
      </c>
      <c r="AD476">
        <v>-0.15817480935221839</v>
      </c>
      <c r="AE476">
        <v>3.8949725537059443</v>
      </c>
      <c r="AF476">
        <v>5.9422151555659219</v>
      </c>
      <c r="AG476">
        <v>6.2269647160341446</v>
      </c>
      <c r="AH476">
        <v>1.0428490954331293</v>
      </c>
      <c r="AI476">
        <v>-1.3459363666780799</v>
      </c>
      <c r="AJ476">
        <v>-10.801393728222985</v>
      </c>
      <c r="AK476">
        <v>9.1407678244959101E-2</v>
      </c>
      <c r="AL476">
        <v>33.150102160006469</v>
      </c>
      <c r="AM476">
        <v>13.888688626457121</v>
      </c>
      <c r="AN476">
        <v>6.13</v>
      </c>
      <c r="AO476">
        <v>7.35</v>
      </c>
    </row>
    <row r="477" spans="1:41" x14ac:dyDescent="0.3">
      <c r="A477" s="33">
        <v>31624</v>
      </c>
      <c r="B477">
        <v>-5.9700000000000006</v>
      </c>
      <c r="C477">
        <v>0.49163070383768659</v>
      </c>
      <c r="D477">
        <v>0.86448149028985999</v>
      </c>
      <c r="E477">
        <v>0.99340456847671998</v>
      </c>
      <c r="F477">
        <v>1.4429757818871001</v>
      </c>
      <c r="G477">
        <v>1.0450611360765001</v>
      </c>
      <c r="H477">
        <v>0.67584354540876002</v>
      </c>
      <c r="I477">
        <v>-0.32196423040744998</v>
      </c>
      <c r="J477">
        <v>-1.9627751852499</v>
      </c>
      <c r="K477">
        <v>-8.4</v>
      </c>
      <c r="L477">
        <v>-4.97</v>
      </c>
      <c r="M477">
        <v>-7.89</v>
      </c>
      <c r="N477">
        <v>-3.46</v>
      </c>
      <c r="O477">
        <v>-10.31</v>
      </c>
      <c r="P477">
        <v>-6.74</v>
      </c>
      <c r="Q477">
        <v>-5.74</v>
      </c>
      <c r="R477">
        <v>-9.09</v>
      </c>
      <c r="S477">
        <v>-7.94</v>
      </c>
      <c r="T477">
        <v>-5.1100000000000003</v>
      </c>
      <c r="U477">
        <v>-6.5</v>
      </c>
      <c r="V477">
        <v>-8.24</v>
      </c>
      <c r="W477">
        <v>-3</v>
      </c>
      <c r="X477">
        <v>5.15</v>
      </c>
      <c r="Y477">
        <v>-9.5399999999999991</v>
      </c>
      <c r="Z477">
        <v>-5.35</v>
      </c>
      <c r="AA477">
        <v>-5.46</v>
      </c>
      <c r="AB477">
        <v>-9.76</v>
      </c>
      <c r="AC477">
        <v>6.1898625339250612</v>
      </c>
      <c r="AD477">
        <v>-5.1556450851405362</v>
      </c>
      <c r="AE477">
        <v>0.63100638531163877</v>
      </c>
      <c r="AF477">
        <v>2.496067982045691</v>
      </c>
      <c r="AG477">
        <v>3.5058837291219946</v>
      </c>
      <c r="AH477">
        <v>0.65275797247210665</v>
      </c>
      <c r="AI477">
        <v>7.2901277373449425E-2</v>
      </c>
      <c r="AJ477">
        <v>-11.093750000000002</v>
      </c>
      <c r="AK477">
        <v>9.1324200913245335E-2</v>
      </c>
      <c r="AL477">
        <v>30.872046694460831</v>
      </c>
      <c r="AM477">
        <v>13.619995534083815</v>
      </c>
      <c r="AN477">
        <v>5.96</v>
      </c>
      <c r="AO477">
        <v>7.34</v>
      </c>
    </row>
    <row r="478" spans="1:41" x14ac:dyDescent="0.3">
      <c r="A478" s="33">
        <v>31655</v>
      </c>
      <c r="B478">
        <v>6.6183000000000005</v>
      </c>
      <c r="C478">
        <v>0.47044817285928353</v>
      </c>
      <c r="D478">
        <v>1.246088993573</v>
      </c>
      <c r="E478">
        <v>1.7505278232812</v>
      </c>
      <c r="F478">
        <v>2.7385513939065</v>
      </c>
      <c r="G478">
        <v>3.2869930563752003</v>
      </c>
      <c r="H478">
        <v>3.3625355579048</v>
      </c>
      <c r="I478">
        <v>4.2511711155910996</v>
      </c>
      <c r="J478">
        <v>3.6056488727631999</v>
      </c>
      <c r="K478">
        <v>0.74</v>
      </c>
      <c r="L478">
        <v>7.16</v>
      </c>
      <c r="M478">
        <v>4.08</v>
      </c>
      <c r="N478">
        <v>9.94</v>
      </c>
      <c r="O478">
        <v>11.57</v>
      </c>
      <c r="P478">
        <v>4.1500000000000004</v>
      </c>
      <c r="Q478">
        <v>2.58</v>
      </c>
      <c r="R478">
        <v>7.49</v>
      </c>
      <c r="S478">
        <v>7.15</v>
      </c>
      <c r="T478">
        <v>16.64</v>
      </c>
      <c r="U478">
        <v>4.7699999999999996</v>
      </c>
      <c r="V478">
        <v>7.03</v>
      </c>
      <c r="W478">
        <v>6.83</v>
      </c>
      <c r="X478">
        <v>7.9</v>
      </c>
      <c r="Y478">
        <v>1.67</v>
      </c>
      <c r="Z478">
        <v>4</v>
      </c>
      <c r="AA478">
        <v>7.04</v>
      </c>
      <c r="AB478">
        <v>6.1</v>
      </c>
      <c r="AC478">
        <v>9.881712447414003</v>
      </c>
      <c r="AD478">
        <v>-4.6218176341297212</v>
      </c>
      <c r="AE478">
        <v>8.3439265913922256</v>
      </c>
      <c r="AF478">
        <v>2.5903820180373183</v>
      </c>
      <c r="AG478">
        <v>2.2240243918293601</v>
      </c>
      <c r="AH478">
        <v>2.3700376032977477</v>
      </c>
      <c r="AI478">
        <v>6.8789676830728341</v>
      </c>
      <c r="AJ478">
        <v>39.543057996485054</v>
      </c>
      <c r="AK478">
        <v>0.36496350364965124</v>
      </c>
      <c r="AL478">
        <v>32.983224975699635</v>
      </c>
      <c r="AM478">
        <v>13.887667550866064</v>
      </c>
      <c r="AN478">
        <v>5.31</v>
      </c>
      <c r="AO478">
        <v>6.95</v>
      </c>
    </row>
    <row r="479" spans="1:41" x14ac:dyDescent="0.3">
      <c r="A479" s="33">
        <v>31685</v>
      </c>
      <c r="B479">
        <v>-7.902000000000001</v>
      </c>
      <c r="C479">
        <v>0.42776370080421788</v>
      </c>
      <c r="D479">
        <v>0.25852713838322</v>
      </c>
      <c r="E479">
        <v>-0.19495984985271</v>
      </c>
      <c r="F479">
        <v>-0.65818778335649997</v>
      </c>
      <c r="G479">
        <v>-2.0071864818714</v>
      </c>
      <c r="H479">
        <v>-2.7449942893278001</v>
      </c>
      <c r="I479">
        <v>-3.6389314411648996</v>
      </c>
      <c r="J479">
        <v>-3.8621438406948005</v>
      </c>
      <c r="K479">
        <v>-6.52</v>
      </c>
      <c r="L479">
        <v>-8.94</v>
      </c>
      <c r="M479">
        <v>-9.91</v>
      </c>
      <c r="N479">
        <v>-6.19</v>
      </c>
      <c r="O479">
        <v>-2.105</v>
      </c>
      <c r="P479">
        <v>-10.879999999999999</v>
      </c>
      <c r="Q479">
        <v>-10.84</v>
      </c>
      <c r="R479">
        <v>-8.15</v>
      </c>
      <c r="S479">
        <v>-6.38</v>
      </c>
      <c r="T479">
        <v>-0.88</v>
      </c>
      <c r="U479">
        <v>-6.9</v>
      </c>
      <c r="V479">
        <v>-7.11</v>
      </c>
      <c r="W479">
        <v>-9.42</v>
      </c>
      <c r="X479">
        <v>-9.09</v>
      </c>
      <c r="Y479">
        <v>-8.44</v>
      </c>
      <c r="Z479">
        <v>-12.59</v>
      </c>
      <c r="AA479">
        <v>-10.33</v>
      </c>
      <c r="AB479">
        <v>-3.82</v>
      </c>
      <c r="AC479">
        <v>-1.0035402582603048</v>
      </c>
      <c r="AD479">
        <v>5.5785138713430271</v>
      </c>
      <c r="AE479">
        <v>-3.683546300678342</v>
      </c>
      <c r="AF479">
        <v>-1.4987255602265548</v>
      </c>
      <c r="AG479">
        <v>-0.83067157451048868</v>
      </c>
      <c r="AH479">
        <v>-7.2867272806376171E-2</v>
      </c>
      <c r="AI479">
        <v>1.0905551208890696</v>
      </c>
      <c r="AJ479">
        <v>-4.9118387909319994</v>
      </c>
      <c r="AK479">
        <v>0.18181818181819409</v>
      </c>
      <c r="AL479">
        <v>30.153493588448402</v>
      </c>
      <c r="AM479">
        <v>13.467314312977138</v>
      </c>
      <c r="AN479">
        <v>5.34</v>
      </c>
      <c r="AO479">
        <v>7.45</v>
      </c>
    </row>
    <row r="480" spans="1:41" x14ac:dyDescent="0.3">
      <c r="A480" s="33">
        <v>31716</v>
      </c>
      <c r="B480">
        <v>4.9305000000000003</v>
      </c>
      <c r="C480">
        <v>0.42678962187663316</v>
      </c>
      <c r="D480">
        <v>0.61305146766112995</v>
      </c>
      <c r="E480">
        <v>0.90223814296763005</v>
      </c>
      <c r="F480">
        <v>1.6344717613338</v>
      </c>
      <c r="G480">
        <v>1.8360932639163001</v>
      </c>
      <c r="H480">
        <v>1.4308083254268</v>
      </c>
      <c r="I480">
        <v>2.0190767739686</v>
      </c>
      <c r="J480">
        <v>0.49234964399333003</v>
      </c>
      <c r="K480">
        <v>1.87</v>
      </c>
      <c r="L480">
        <v>5.65</v>
      </c>
      <c r="M480">
        <v>5.12</v>
      </c>
      <c r="N480">
        <v>5.23</v>
      </c>
      <c r="O480">
        <v>2.4550000000000001</v>
      </c>
      <c r="P480">
        <v>6.46</v>
      </c>
      <c r="Q480">
        <v>8.9</v>
      </c>
      <c r="R480">
        <v>6.47</v>
      </c>
      <c r="S480">
        <v>5.74</v>
      </c>
      <c r="T480">
        <v>1.91</v>
      </c>
      <c r="U480">
        <v>8.4700000000000006</v>
      </c>
      <c r="V480">
        <v>0.48</v>
      </c>
      <c r="W480">
        <v>4.63</v>
      </c>
      <c r="X480">
        <v>5.25</v>
      </c>
      <c r="Y480">
        <v>7.36</v>
      </c>
      <c r="Z480">
        <v>7.99</v>
      </c>
      <c r="AA480">
        <v>3.47</v>
      </c>
      <c r="AB480">
        <v>6.66</v>
      </c>
      <c r="AC480">
        <v>-6.6573158624105506</v>
      </c>
      <c r="AD480">
        <v>-7.6488930201115357</v>
      </c>
      <c r="AE480">
        <v>-1.8733109491442135</v>
      </c>
      <c r="AF480">
        <v>-1.0382981826136062</v>
      </c>
      <c r="AG480">
        <v>-2.3228938938339883</v>
      </c>
      <c r="AH480">
        <v>1.8015150031018168</v>
      </c>
      <c r="AI480">
        <v>0.47197060090262699</v>
      </c>
      <c r="AJ480">
        <v>1.8543046357615944</v>
      </c>
      <c r="AK480">
        <v>0.18148820326679971</v>
      </c>
      <c r="AL480">
        <v>31.080645800162429</v>
      </c>
      <c r="AM480">
        <v>13.425918860857369</v>
      </c>
      <c r="AN480">
        <v>5.34</v>
      </c>
      <c r="AO480">
        <v>7.34</v>
      </c>
    </row>
    <row r="481" spans="1:41" x14ac:dyDescent="0.3">
      <c r="A481" s="33">
        <v>31746</v>
      </c>
      <c r="B481">
        <v>1.5093000000000001</v>
      </c>
      <c r="C481">
        <v>0.42776370080421788</v>
      </c>
      <c r="D481">
        <v>0.49441770902648002</v>
      </c>
      <c r="E481">
        <v>0.61655036126842999</v>
      </c>
      <c r="F481">
        <v>1.2781491050241001</v>
      </c>
      <c r="G481">
        <v>1.4204123893528</v>
      </c>
      <c r="H481">
        <v>1.2064433827468</v>
      </c>
      <c r="I481">
        <v>1.8606537197143997</v>
      </c>
      <c r="J481">
        <v>1.4747792669333999</v>
      </c>
      <c r="K481">
        <v>-0.96</v>
      </c>
      <c r="L481">
        <v>2.3199999999999998</v>
      </c>
      <c r="M481">
        <v>1.98</v>
      </c>
      <c r="N481">
        <v>1.41</v>
      </c>
      <c r="O481">
        <v>0.15000000000000002</v>
      </c>
      <c r="P481">
        <v>1.04</v>
      </c>
      <c r="Q481">
        <v>0.72</v>
      </c>
      <c r="R481">
        <v>4.8499999999999996</v>
      </c>
      <c r="S481">
        <v>2.14</v>
      </c>
      <c r="T481">
        <v>3.23</v>
      </c>
      <c r="U481">
        <v>3.27</v>
      </c>
      <c r="V481">
        <v>3.61</v>
      </c>
      <c r="W481">
        <v>3.98</v>
      </c>
      <c r="X481">
        <v>0.55000000000000004</v>
      </c>
      <c r="Y481">
        <v>1.76</v>
      </c>
      <c r="Z481">
        <v>1.35</v>
      </c>
      <c r="AA481">
        <v>-0.94</v>
      </c>
      <c r="AB481">
        <v>0.14000000000000001</v>
      </c>
      <c r="AC481">
        <v>5.7868158864473829</v>
      </c>
      <c r="AD481">
        <v>1.3866992166590375</v>
      </c>
      <c r="AE481">
        <v>4.1744038056291677</v>
      </c>
      <c r="AF481">
        <v>3.0585760916415516</v>
      </c>
      <c r="AG481">
        <v>3.7058731911092213</v>
      </c>
      <c r="AH481">
        <v>1.8321773643908301</v>
      </c>
      <c r="AI481">
        <v>-0.47934038577180926</v>
      </c>
      <c r="AJ481">
        <v>-1.6254876462938883</v>
      </c>
      <c r="AK481">
        <v>0.36231884057971175</v>
      </c>
      <c r="AL481">
        <v>30.817271408889635</v>
      </c>
      <c r="AM481">
        <v>13.872985596138612</v>
      </c>
      <c r="AN481">
        <v>5.54</v>
      </c>
      <c r="AO481">
        <v>7.15</v>
      </c>
    </row>
    <row r="482" spans="1:41" x14ac:dyDescent="0.3">
      <c r="A482" s="33">
        <v>31777</v>
      </c>
      <c r="B482">
        <v>-2.6387</v>
      </c>
      <c r="C482">
        <v>0.41415126777302191</v>
      </c>
      <c r="D482">
        <v>0.23485320133883</v>
      </c>
      <c r="E482">
        <v>0.17972887132074999</v>
      </c>
      <c r="F482">
        <v>0.20983409735865999</v>
      </c>
      <c r="G482">
        <v>7.8108101612647002E-2</v>
      </c>
      <c r="H482">
        <v>9.7427237237022998E-2</v>
      </c>
      <c r="I482">
        <v>-0.15952047179389001</v>
      </c>
      <c r="J482">
        <v>-0.31188393559394001</v>
      </c>
      <c r="K482">
        <v>-3.8</v>
      </c>
      <c r="L482">
        <v>-2.62</v>
      </c>
      <c r="M482">
        <v>-2.35</v>
      </c>
      <c r="N482">
        <v>-2.75</v>
      </c>
      <c r="O482">
        <v>-4.58</v>
      </c>
      <c r="P482">
        <v>-2.75</v>
      </c>
      <c r="Q482">
        <v>-3.22</v>
      </c>
      <c r="R482">
        <v>-2.2200000000000002</v>
      </c>
      <c r="S482">
        <v>-1.69</v>
      </c>
      <c r="T482">
        <v>-0.45</v>
      </c>
      <c r="U482">
        <v>-2.5099999999999998</v>
      </c>
      <c r="V482">
        <v>-3.77</v>
      </c>
      <c r="W482">
        <v>-3.7</v>
      </c>
      <c r="X482">
        <v>-3.29</v>
      </c>
      <c r="Y482">
        <v>-6.25</v>
      </c>
      <c r="Z482">
        <v>-1.23</v>
      </c>
      <c r="AA482">
        <v>-2.31</v>
      </c>
      <c r="AB482">
        <v>-3.18</v>
      </c>
      <c r="AC482">
        <v>5.3246585694011861</v>
      </c>
      <c r="AD482">
        <v>0.30071170844321315</v>
      </c>
      <c r="AE482">
        <v>1.9697675233703249</v>
      </c>
      <c r="AF482">
        <v>1.6907522749591175</v>
      </c>
      <c r="AG482">
        <v>2.5815846312032598</v>
      </c>
      <c r="AH482">
        <v>1.3162729658792616</v>
      </c>
      <c r="AI482">
        <v>0.95366542798163145</v>
      </c>
      <c r="AJ482">
        <v>16.65565102445472</v>
      </c>
      <c r="AK482">
        <v>0.54151624548737232</v>
      </c>
      <c r="AL482">
        <v>29.757044338954863</v>
      </c>
      <c r="AM482">
        <v>14.085139814743316</v>
      </c>
      <c r="AN482">
        <v>5.83</v>
      </c>
      <c r="AO482">
        <v>7.23</v>
      </c>
    </row>
    <row r="483" spans="1:41" x14ac:dyDescent="0.3">
      <c r="A483" s="33">
        <v>31808</v>
      </c>
      <c r="B483">
        <v>12.8499</v>
      </c>
      <c r="C483">
        <v>0.42697150492794211</v>
      </c>
      <c r="D483">
        <v>0.62837347941675004</v>
      </c>
      <c r="E483">
        <v>0.80483285224334011</v>
      </c>
      <c r="F483">
        <v>1.0666119028129</v>
      </c>
      <c r="G483">
        <v>1.4492753623187999</v>
      </c>
      <c r="H483">
        <v>0.99603498502448995</v>
      </c>
      <c r="I483">
        <v>2.0072033857823999</v>
      </c>
      <c r="J483">
        <v>0.73843085151804</v>
      </c>
      <c r="K483">
        <v>10.79</v>
      </c>
      <c r="L483">
        <v>13.23</v>
      </c>
      <c r="M483">
        <v>13.51</v>
      </c>
      <c r="N483">
        <v>11.67</v>
      </c>
      <c r="O483">
        <v>12.14</v>
      </c>
      <c r="P483">
        <v>15.215</v>
      </c>
      <c r="Q483">
        <v>14.56</v>
      </c>
      <c r="R483">
        <v>18.71</v>
      </c>
      <c r="S483">
        <v>14.24</v>
      </c>
      <c r="T483">
        <v>14.16</v>
      </c>
      <c r="U483">
        <v>14.83</v>
      </c>
      <c r="V483">
        <v>16.61</v>
      </c>
      <c r="W483">
        <v>5.3</v>
      </c>
      <c r="X483">
        <v>9.3000000000000007</v>
      </c>
      <c r="Y483">
        <v>11.8</v>
      </c>
      <c r="Z483">
        <v>13.16</v>
      </c>
      <c r="AA483">
        <v>10.44</v>
      </c>
      <c r="AB483">
        <v>13.28</v>
      </c>
      <c r="AC483">
        <v>10.642923362868428</v>
      </c>
      <c r="AD483">
        <v>3.7382689833268756</v>
      </c>
      <c r="AE483">
        <v>11.551511639897294</v>
      </c>
      <c r="AF483">
        <v>3.4777576452232006</v>
      </c>
      <c r="AG483">
        <v>4.8307160965146201</v>
      </c>
      <c r="AH483">
        <v>3.1731927515770142</v>
      </c>
      <c r="AI483">
        <v>2.3187022637857657</v>
      </c>
      <c r="AJ483">
        <v>5.6657223796034106</v>
      </c>
      <c r="AK483">
        <v>0.35906642728904536</v>
      </c>
      <c r="AL483">
        <v>33.593030451896695</v>
      </c>
      <c r="AM483">
        <v>14.922208103718955</v>
      </c>
      <c r="AN483">
        <v>5.76</v>
      </c>
      <c r="AO483">
        <v>7.18</v>
      </c>
    </row>
    <row r="484" spans="1:41" x14ac:dyDescent="0.3">
      <c r="A484" s="33">
        <v>31836</v>
      </c>
      <c r="B484">
        <v>4.7922000000000002</v>
      </c>
      <c r="C484">
        <v>0.46614532327706737</v>
      </c>
      <c r="D484">
        <v>0.40922576385805998</v>
      </c>
      <c r="E484">
        <v>0.43301450218975002</v>
      </c>
      <c r="F484">
        <v>0.37733163346405002</v>
      </c>
      <c r="G484">
        <v>0.68242408627912998</v>
      </c>
      <c r="H484">
        <v>0.42674421553625003</v>
      </c>
      <c r="I484">
        <v>1.1973655928611</v>
      </c>
      <c r="J484">
        <v>0.56959772160911004</v>
      </c>
      <c r="K484">
        <v>8.0500000000000007</v>
      </c>
      <c r="L484">
        <v>3.85</v>
      </c>
      <c r="M484">
        <v>8.2899999999999991</v>
      </c>
      <c r="N484">
        <v>0.25</v>
      </c>
      <c r="O484">
        <v>8.1950000000000003</v>
      </c>
      <c r="P484">
        <v>4.25</v>
      </c>
      <c r="Q484">
        <v>5.61</v>
      </c>
      <c r="R484">
        <v>3.46</v>
      </c>
      <c r="S484">
        <v>4.82</v>
      </c>
      <c r="T484">
        <v>-1.72</v>
      </c>
      <c r="U484">
        <v>4.75</v>
      </c>
      <c r="V484">
        <v>9.52</v>
      </c>
      <c r="W484">
        <v>0.03</v>
      </c>
      <c r="X484">
        <v>-2.14</v>
      </c>
      <c r="Y484">
        <v>9.8000000000000007</v>
      </c>
      <c r="Z484">
        <v>11.26</v>
      </c>
      <c r="AA484">
        <v>3.95</v>
      </c>
      <c r="AB484">
        <v>6.99</v>
      </c>
      <c r="AC484">
        <v>3.0176422860558771</v>
      </c>
      <c r="AD484">
        <v>1.6379337263078941</v>
      </c>
      <c r="AE484">
        <v>3.2758453723511716</v>
      </c>
      <c r="AF484">
        <v>1.236335353546103</v>
      </c>
      <c r="AG484">
        <v>1.5981258719089286</v>
      </c>
      <c r="AH484">
        <v>0.17475845168029025</v>
      </c>
      <c r="AI484">
        <v>-1.1470670337465294</v>
      </c>
      <c r="AJ484">
        <v>-9.9195710455763919</v>
      </c>
      <c r="AK484">
        <v>0.35778175313059268</v>
      </c>
      <c r="AL484">
        <v>35.114137000723431</v>
      </c>
      <c r="AM484">
        <v>15.822318142836462</v>
      </c>
      <c r="AN484">
        <v>5.6</v>
      </c>
      <c r="AO484">
        <v>7.19</v>
      </c>
    </row>
    <row r="485" spans="1:41" x14ac:dyDescent="0.3">
      <c r="A485" s="33">
        <v>31867</v>
      </c>
      <c r="B485">
        <v>2.3664000000000001</v>
      </c>
      <c r="C485">
        <v>0.44823033524326039</v>
      </c>
      <c r="D485">
        <v>0.38731152592080997</v>
      </c>
      <c r="E485">
        <v>0.20963855421686001</v>
      </c>
      <c r="F485">
        <v>-0.32334744204176002</v>
      </c>
      <c r="G485">
        <v>-1.0842854766986001</v>
      </c>
      <c r="H485">
        <v>-1.447189210393</v>
      </c>
      <c r="I485">
        <v>-2.1509123859976</v>
      </c>
      <c r="J485">
        <v>-3.1054361567636</v>
      </c>
      <c r="K485">
        <v>2.5099999999999998</v>
      </c>
      <c r="L485">
        <v>2.29</v>
      </c>
      <c r="M485">
        <v>1.46</v>
      </c>
      <c r="N485">
        <v>3.7</v>
      </c>
      <c r="O485">
        <v>2.2349999999999999</v>
      </c>
      <c r="P485">
        <v>3.2350000000000003</v>
      </c>
      <c r="Q485">
        <v>1.1399999999999999</v>
      </c>
      <c r="R485">
        <v>4.6500000000000004</v>
      </c>
      <c r="S485">
        <v>2.8</v>
      </c>
      <c r="T485">
        <v>11.82</v>
      </c>
      <c r="U485">
        <v>4.92</v>
      </c>
      <c r="V485">
        <v>2.71</v>
      </c>
      <c r="W485">
        <v>1.4</v>
      </c>
      <c r="X485">
        <v>-1.67</v>
      </c>
      <c r="Y485">
        <v>1.7</v>
      </c>
      <c r="Z485">
        <v>0.15</v>
      </c>
      <c r="AA485">
        <v>-1.47</v>
      </c>
      <c r="AB485">
        <v>3.09</v>
      </c>
      <c r="AC485">
        <v>8.218957258658822</v>
      </c>
      <c r="AD485">
        <v>9.1589861751151922</v>
      </c>
      <c r="AE485">
        <v>6.2867615719035097</v>
      </c>
      <c r="AF485">
        <v>2.7772716058766855</v>
      </c>
      <c r="AG485">
        <v>4.9588971978174801</v>
      </c>
      <c r="AH485">
        <v>0.54441548024863895</v>
      </c>
      <c r="AI485">
        <v>1.7641509828213442</v>
      </c>
      <c r="AJ485">
        <v>12.202380952380953</v>
      </c>
      <c r="AK485">
        <v>0.44563279857396942</v>
      </c>
      <c r="AL485">
        <v>35.387063455627136</v>
      </c>
      <c r="AM485">
        <v>16.433343976069928</v>
      </c>
      <c r="AN485">
        <v>5.79</v>
      </c>
      <c r="AO485">
        <v>7.51</v>
      </c>
    </row>
    <row r="486" spans="1:41" x14ac:dyDescent="0.3">
      <c r="A486" s="33">
        <v>31897</v>
      </c>
      <c r="B486">
        <v>-1.6996</v>
      </c>
      <c r="C486">
        <v>0.43445845753764534</v>
      </c>
      <c r="D486">
        <v>-4.3408742755423002E-2</v>
      </c>
      <c r="E486">
        <v>-0.67485700559447004</v>
      </c>
      <c r="F486">
        <v>-2.4081074082527998</v>
      </c>
      <c r="G486">
        <v>-2.7785236939571001</v>
      </c>
      <c r="H486">
        <v>-3.8270670654938996</v>
      </c>
      <c r="I486">
        <v>-5.0933754250729004</v>
      </c>
      <c r="J486">
        <v>-6.1120998143790004</v>
      </c>
      <c r="K486">
        <v>-2.08</v>
      </c>
      <c r="L486">
        <v>-1.18</v>
      </c>
      <c r="M486">
        <v>-1.82</v>
      </c>
      <c r="N486">
        <v>-0.98</v>
      </c>
      <c r="O486">
        <v>-3.56</v>
      </c>
      <c r="P486">
        <v>3.0000000000000027E-2</v>
      </c>
      <c r="Q486">
        <v>-3.68</v>
      </c>
      <c r="R486">
        <v>4.04</v>
      </c>
      <c r="S486">
        <v>-2.1</v>
      </c>
      <c r="T486">
        <v>0.12</v>
      </c>
      <c r="U486">
        <v>-0.48</v>
      </c>
      <c r="V486">
        <v>4.43</v>
      </c>
      <c r="W486">
        <v>-2.4500000000000002</v>
      </c>
      <c r="X486">
        <v>-4.33</v>
      </c>
      <c r="Y486">
        <v>-2.7</v>
      </c>
      <c r="Z486">
        <v>-2.4500000000000002</v>
      </c>
      <c r="AA486">
        <v>-4.96</v>
      </c>
      <c r="AB486">
        <v>-1.51</v>
      </c>
      <c r="AC486">
        <v>10.598741656558763</v>
      </c>
      <c r="AD486">
        <v>1.3918889866119555</v>
      </c>
      <c r="AE486">
        <v>5.7685367125155596</v>
      </c>
      <c r="AF486">
        <v>1.1111421827905366</v>
      </c>
      <c r="AG486">
        <v>3.500502296304453</v>
      </c>
      <c r="AH486">
        <v>-5.2436604409521026</v>
      </c>
      <c r="AI486">
        <v>7.1104106060494443</v>
      </c>
      <c r="AJ486">
        <v>-0.68965517241380558</v>
      </c>
      <c r="AK486">
        <v>0.26619343389528982</v>
      </c>
      <c r="AL486">
        <v>34.186894276358899</v>
      </c>
      <c r="AM486">
        <v>16.196534453220881</v>
      </c>
      <c r="AN486">
        <v>5.7</v>
      </c>
      <c r="AO486">
        <v>8.2100000000000009</v>
      </c>
    </row>
    <row r="487" spans="1:41" x14ac:dyDescent="0.3">
      <c r="A487" s="33">
        <v>31928</v>
      </c>
      <c r="B487">
        <v>0.51229999999999998</v>
      </c>
      <c r="C487">
        <v>0.40562734099820474</v>
      </c>
      <c r="D487">
        <v>0.42981280301968999</v>
      </c>
      <c r="E487">
        <v>-3.0719159739677999E-2</v>
      </c>
      <c r="F487">
        <v>-0.40976362365351993</v>
      </c>
      <c r="G487">
        <v>-0.60412310143582004</v>
      </c>
      <c r="H487">
        <v>-1.4004899394063</v>
      </c>
      <c r="I487">
        <v>-1.2908841430494</v>
      </c>
      <c r="J487">
        <v>-1.47313218892</v>
      </c>
      <c r="K487">
        <v>-0.32</v>
      </c>
      <c r="L487">
        <v>0.71</v>
      </c>
      <c r="M487">
        <v>1.56</v>
      </c>
      <c r="N487">
        <v>0.61</v>
      </c>
      <c r="O487">
        <v>1.8049999999999999</v>
      </c>
      <c r="P487">
        <v>1.02</v>
      </c>
      <c r="Q487">
        <v>2.64</v>
      </c>
      <c r="R487">
        <v>-1.49</v>
      </c>
      <c r="S487">
        <v>0.06</v>
      </c>
      <c r="T487">
        <v>3.06</v>
      </c>
      <c r="U487">
        <v>1.05</v>
      </c>
      <c r="V487">
        <v>0.27</v>
      </c>
      <c r="W487">
        <v>3.34</v>
      </c>
      <c r="X487">
        <v>-1.84</v>
      </c>
      <c r="Y487">
        <v>-0.06</v>
      </c>
      <c r="Z487">
        <v>1.25</v>
      </c>
      <c r="AA487">
        <v>-0.78</v>
      </c>
      <c r="AB487">
        <v>2.04</v>
      </c>
      <c r="AC487">
        <v>1.7957811968871695E-2</v>
      </c>
      <c r="AD487">
        <v>2.270594612349619</v>
      </c>
      <c r="AE487">
        <v>0.20928513203541943</v>
      </c>
      <c r="AF487">
        <v>-1.6523352294192883</v>
      </c>
      <c r="AG487">
        <v>-1.8810585949030734</v>
      </c>
      <c r="AH487">
        <v>-0.75480533967554608</v>
      </c>
      <c r="AI487">
        <v>1.0386013440544684</v>
      </c>
      <c r="AJ487">
        <v>3.5256410256410353</v>
      </c>
      <c r="AK487">
        <v>0.44247787610618428</v>
      </c>
      <c r="AL487">
        <v>34.150016258149478</v>
      </c>
      <c r="AM487">
        <v>16.160311952655743</v>
      </c>
      <c r="AN487">
        <v>5.87</v>
      </c>
      <c r="AO487">
        <v>8.49</v>
      </c>
    </row>
    <row r="488" spans="1:41" x14ac:dyDescent="0.3">
      <c r="A488" s="33">
        <v>31958</v>
      </c>
      <c r="B488">
        <v>4.3654999999999999</v>
      </c>
      <c r="C488">
        <v>0.44993229792231748</v>
      </c>
      <c r="D488">
        <v>0.99098974195445011</v>
      </c>
      <c r="E488">
        <v>1.1400494556665</v>
      </c>
      <c r="F488">
        <v>1.3430410033442</v>
      </c>
      <c r="G488">
        <v>1.1571286239817999</v>
      </c>
      <c r="H488">
        <v>1.4513729203300001</v>
      </c>
      <c r="I488">
        <v>1.4203594188358999</v>
      </c>
      <c r="J488">
        <v>2.2906898861352998</v>
      </c>
      <c r="K488">
        <v>1.51</v>
      </c>
      <c r="L488">
        <v>5.18</v>
      </c>
      <c r="M488">
        <v>4.22</v>
      </c>
      <c r="N488">
        <v>4.83</v>
      </c>
      <c r="O488">
        <v>3.38</v>
      </c>
      <c r="P488">
        <v>4.2149999999999999</v>
      </c>
      <c r="Q488">
        <v>6.78</v>
      </c>
      <c r="R488">
        <v>2.88</v>
      </c>
      <c r="S488">
        <v>5.07</v>
      </c>
      <c r="T488">
        <v>6</v>
      </c>
      <c r="U488">
        <v>5.35</v>
      </c>
      <c r="V488">
        <v>-0.08</v>
      </c>
      <c r="W488">
        <v>7.04</v>
      </c>
      <c r="X488">
        <v>3.4</v>
      </c>
      <c r="Y488">
        <v>6.26</v>
      </c>
      <c r="Z488">
        <v>4.78</v>
      </c>
      <c r="AA488">
        <v>4.96</v>
      </c>
      <c r="AB488">
        <v>3.75</v>
      </c>
      <c r="AC488">
        <v>-3.1677022616368067</v>
      </c>
      <c r="AD488">
        <v>15.588403598675171</v>
      </c>
      <c r="AE488">
        <v>0.35186355261116464</v>
      </c>
      <c r="AF488">
        <v>-0.79802581630324942</v>
      </c>
      <c r="AG488">
        <v>-1.7909914956716677</v>
      </c>
      <c r="AH488">
        <v>2.5933849200353132</v>
      </c>
      <c r="AI488">
        <v>0.17988685330039278</v>
      </c>
      <c r="AJ488">
        <v>4.695562435500511</v>
      </c>
      <c r="AK488">
        <v>0.26431718061674658</v>
      </c>
      <c r="AL488">
        <v>35.335543466124768</v>
      </c>
      <c r="AM488">
        <v>16.825207307878717</v>
      </c>
      <c r="AN488">
        <v>5.91</v>
      </c>
      <c r="AO488">
        <v>8.3800000000000008</v>
      </c>
    </row>
    <row r="489" spans="1:41" x14ac:dyDescent="0.3">
      <c r="A489" s="33">
        <v>31989</v>
      </c>
      <c r="B489">
        <v>4.4247000000000005</v>
      </c>
      <c r="C489">
        <v>0.41145492826581975</v>
      </c>
      <c r="D489">
        <v>0.58526127434016995</v>
      </c>
      <c r="E489">
        <v>0.58444446282852003</v>
      </c>
      <c r="F489">
        <v>0.1148960904778</v>
      </c>
      <c r="G489">
        <v>-0.20577885470066001</v>
      </c>
      <c r="H489">
        <v>-1.0759569617214999</v>
      </c>
      <c r="I489">
        <v>-1.884916198178</v>
      </c>
      <c r="J489">
        <v>-3.1750916710320003</v>
      </c>
      <c r="K489">
        <v>2.33</v>
      </c>
      <c r="L489">
        <v>4.41</v>
      </c>
      <c r="M489">
        <v>5.05</v>
      </c>
      <c r="N489">
        <v>3.9</v>
      </c>
      <c r="O489">
        <v>2.3149999999999999</v>
      </c>
      <c r="P489">
        <v>4.87</v>
      </c>
      <c r="Q489">
        <v>5.73</v>
      </c>
      <c r="R489">
        <v>6.98</v>
      </c>
      <c r="S489">
        <v>8.35</v>
      </c>
      <c r="T489">
        <v>3.19</v>
      </c>
      <c r="U489">
        <v>4.43</v>
      </c>
      <c r="V489">
        <v>0.89</v>
      </c>
      <c r="W489">
        <v>5.84</v>
      </c>
      <c r="X489">
        <v>-1.67</v>
      </c>
      <c r="Y489">
        <v>5.74</v>
      </c>
      <c r="Z489">
        <v>5.78</v>
      </c>
      <c r="AA489">
        <v>1.9</v>
      </c>
      <c r="AB489">
        <v>7.36</v>
      </c>
      <c r="AC489">
        <v>-0.15694428808880057</v>
      </c>
      <c r="AD489">
        <v>8.5065401809882868</v>
      </c>
      <c r="AE489">
        <v>2.2033125091899031</v>
      </c>
      <c r="AF489">
        <v>-3.1310900734042968</v>
      </c>
      <c r="AG489">
        <v>-4.0591468469024505</v>
      </c>
      <c r="AH489">
        <v>-0.3059336661395573</v>
      </c>
      <c r="AI489">
        <v>1.9495511224173701</v>
      </c>
      <c r="AJ489">
        <v>5.2242483982257282</v>
      </c>
      <c r="AK489">
        <v>0.43936731107205862</v>
      </c>
      <c r="AL489">
        <v>36.337877161666384</v>
      </c>
      <c r="AM489">
        <v>17.306004390512228</v>
      </c>
      <c r="AN489">
        <v>6.27</v>
      </c>
      <c r="AO489">
        <v>8.66</v>
      </c>
    </row>
    <row r="490" spans="1:41" x14ac:dyDescent="0.3">
      <c r="A490" s="33">
        <v>32020</v>
      </c>
      <c r="B490">
        <v>3.7147000000000001</v>
      </c>
      <c r="C490">
        <v>0.46785109111044942</v>
      </c>
      <c r="D490">
        <v>0.35423628463338003</v>
      </c>
      <c r="E490">
        <v>7.1473742310875998E-2</v>
      </c>
      <c r="F490">
        <v>-0.60540042316572995</v>
      </c>
      <c r="G490">
        <v>-0.70411344186776004</v>
      </c>
      <c r="H490">
        <v>-1.6456412744622</v>
      </c>
      <c r="I490">
        <v>-2.0002193975916001</v>
      </c>
      <c r="J490">
        <v>-2.4081801029275001</v>
      </c>
      <c r="K490">
        <v>1.65</v>
      </c>
      <c r="L490">
        <v>4.38</v>
      </c>
      <c r="M490">
        <v>4.5599999999999996</v>
      </c>
      <c r="N490">
        <v>2.2999999999999998</v>
      </c>
      <c r="O490">
        <v>4.165</v>
      </c>
      <c r="P490">
        <v>3.915</v>
      </c>
      <c r="Q490">
        <v>3.68</v>
      </c>
      <c r="R490">
        <v>5.69</v>
      </c>
      <c r="S490">
        <v>2.72</v>
      </c>
      <c r="T490">
        <v>1.92</v>
      </c>
      <c r="U490">
        <v>3.06</v>
      </c>
      <c r="V490">
        <v>7.6</v>
      </c>
      <c r="W490">
        <v>5.15</v>
      </c>
      <c r="X490">
        <v>3.7</v>
      </c>
      <c r="Y490">
        <v>3.34</v>
      </c>
      <c r="Z490">
        <v>2.21</v>
      </c>
      <c r="AA490">
        <v>5.81</v>
      </c>
      <c r="AB490">
        <v>1.06</v>
      </c>
      <c r="AC490">
        <v>7.5186374127822253</v>
      </c>
      <c r="AD490">
        <v>15.355548809627573</v>
      </c>
      <c r="AE490">
        <v>6.217698769002622</v>
      </c>
      <c r="AF490">
        <v>2.0303171628280214</v>
      </c>
      <c r="AG490">
        <v>3.6867372117014741</v>
      </c>
      <c r="AH490">
        <v>0.17131986273675182</v>
      </c>
      <c r="AI490">
        <v>-1.0567809851125931</v>
      </c>
      <c r="AJ490">
        <v>-7.5878220140515262</v>
      </c>
      <c r="AK490">
        <v>0.34995625546807574</v>
      </c>
      <c r="AL490">
        <v>37.07235500344931</v>
      </c>
      <c r="AM490">
        <v>18.326907245856344</v>
      </c>
      <c r="AN490">
        <v>6.45</v>
      </c>
      <c r="AO490">
        <v>9</v>
      </c>
    </row>
    <row r="491" spans="1:41" x14ac:dyDescent="0.3">
      <c r="A491" s="33">
        <v>32050</v>
      </c>
      <c r="B491">
        <v>-2.0773000000000001</v>
      </c>
      <c r="C491">
        <v>0.47286223323645959</v>
      </c>
      <c r="D491">
        <v>2.4016840043132998E-2</v>
      </c>
      <c r="E491">
        <v>-0.51034138090113002</v>
      </c>
      <c r="F491">
        <v>-1.9122949427067</v>
      </c>
      <c r="G491">
        <v>-2.3494919706010999</v>
      </c>
      <c r="H491">
        <v>-3.2366071428572001</v>
      </c>
      <c r="I491">
        <v>-4.5003323981115004</v>
      </c>
      <c r="J491">
        <v>-5.1927489834209002</v>
      </c>
      <c r="K491">
        <v>-1.81</v>
      </c>
      <c r="L491">
        <v>-2.3199999999999998</v>
      </c>
      <c r="M491">
        <v>-2.2999999999999998</v>
      </c>
      <c r="N491">
        <v>-2.11</v>
      </c>
      <c r="O491">
        <v>-2.27</v>
      </c>
      <c r="P491">
        <v>-0.42499999999999993</v>
      </c>
      <c r="Q491">
        <v>-2.82</v>
      </c>
      <c r="R491">
        <v>-3.97</v>
      </c>
      <c r="S491">
        <v>0.76</v>
      </c>
      <c r="T491">
        <v>-3.86</v>
      </c>
      <c r="U491">
        <v>-0.66</v>
      </c>
      <c r="V491">
        <v>-2.82</v>
      </c>
      <c r="W491">
        <v>3.3</v>
      </c>
      <c r="X491">
        <v>-2.31</v>
      </c>
      <c r="Y491">
        <v>-6.38</v>
      </c>
      <c r="Z491">
        <v>-2.57</v>
      </c>
      <c r="AA491">
        <v>-2.2799999999999998</v>
      </c>
      <c r="AB491">
        <v>-0.65</v>
      </c>
      <c r="AC491">
        <v>-1.5557529548202553</v>
      </c>
      <c r="AD491">
        <v>-25.063639817134209</v>
      </c>
      <c r="AE491">
        <v>-2.5029867748388557</v>
      </c>
      <c r="AF491">
        <v>-3.6861531356543131</v>
      </c>
      <c r="AG491">
        <v>-3.89747453023912</v>
      </c>
      <c r="AH491">
        <v>-3.451068465079199</v>
      </c>
      <c r="AI491">
        <v>0.3305925947429067</v>
      </c>
      <c r="AJ491">
        <v>-0.70957932083122177</v>
      </c>
      <c r="AK491">
        <v>0.26155187445509043</v>
      </c>
      <c r="AL491">
        <v>35.862943499350415</v>
      </c>
      <c r="AM491">
        <v>17.675620449938222</v>
      </c>
      <c r="AN491">
        <v>6.83</v>
      </c>
      <c r="AO491">
        <v>9.6300000000000008</v>
      </c>
    </row>
    <row r="492" spans="1:41" x14ac:dyDescent="0.3">
      <c r="A492" s="33">
        <v>32081</v>
      </c>
      <c r="B492">
        <v>-22.536100000000001</v>
      </c>
      <c r="C492">
        <v>0.54309764152942197</v>
      </c>
      <c r="D492">
        <v>1.5685667044945999</v>
      </c>
      <c r="E492">
        <v>2.1924297475049999</v>
      </c>
      <c r="F492">
        <v>3.5681293302540005</v>
      </c>
      <c r="G492">
        <v>3.7532515793385</v>
      </c>
      <c r="H492">
        <v>5.6846267918931996</v>
      </c>
      <c r="I492">
        <v>7.6892218748156012</v>
      </c>
      <c r="J492">
        <v>8.6008769348478999</v>
      </c>
      <c r="K492">
        <v>-29.65</v>
      </c>
      <c r="L492">
        <v>-20.32</v>
      </c>
      <c r="M492">
        <v>-23.78</v>
      </c>
      <c r="N492">
        <v>-21.01</v>
      </c>
      <c r="O492">
        <v>-19.785</v>
      </c>
      <c r="P492">
        <v>-26.53</v>
      </c>
      <c r="Q492">
        <v>-21.02</v>
      </c>
      <c r="R492">
        <v>-26.92</v>
      </c>
      <c r="S492">
        <v>-28.58</v>
      </c>
      <c r="T492">
        <v>-18.45</v>
      </c>
      <c r="U492">
        <v>-24.58</v>
      </c>
      <c r="V492">
        <v>-25.79</v>
      </c>
      <c r="W492">
        <v>-12.26</v>
      </c>
      <c r="X492">
        <v>-6.92</v>
      </c>
      <c r="Y492">
        <v>-28.07</v>
      </c>
      <c r="Z492">
        <v>-20.45</v>
      </c>
      <c r="AA492">
        <v>-21.24</v>
      </c>
      <c r="AB492">
        <v>-29.29</v>
      </c>
      <c r="AC492">
        <v>-13.9937087213164</v>
      </c>
      <c r="AD492">
        <v>-9.217742872024326</v>
      </c>
      <c r="AE492">
        <v>-16.764566539260283</v>
      </c>
      <c r="AF492">
        <v>7.7473456315255707</v>
      </c>
      <c r="AG492">
        <v>8.6553200912305108</v>
      </c>
      <c r="AH492">
        <v>1.9812354783988351</v>
      </c>
      <c r="AI492">
        <v>0.5407230612033187</v>
      </c>
      <c r="AJ492">
        <v>1.8887187340479894</v>
      </c>
      <c r="AK492">
        <v>0.34782608695653749</v>
      </c>
      <c r="AL492">
        <v>27.567073558918043</v>
      </c>
      <c r="AM492">
        <v>15.530055563627315</v>
      </c>
      <c r="AN492">
        <v>5.45</v>
      </c>
      <c r="AO492">
        <v>8.8800000000000008</v>
      </c>
    </row>
    <row r="493" spans="1:41" x14ac:dyDescent="0.3">
      <c r="A493" s="33">
        <v>32111</v>
      </c>
      <c r="B493">
        <v>-7.2271999999999998</v>
      </c>
      <c r="C493">
        <v>0.33577347797695278</v>
      </c>
      <c r="D493">
        <v>0.58257583907057997</v>
      </c>
      <c r="E493">
        <v>0.58530120519446005</v>
      </c>
      <c r="F493">
        <v>0.56702607986205</v>
      </c>
      <c r="G493">
        <v>0.69311686176197995</v>
      </c>
      <c r="H493">
        <v>-0.36638603055815</v>
      </c>
      <c r="I493">
        <v>8.3815408887723E-2</v>
      </c>
      <c r="J493">
        <v>-6.4693569256006001E-2</v>
      </c>
      <c r="K493">
        <v>-5.37</v>
      </c>
      <c r="L493">
        <v>-8.52</v>
      </c>
      <c r="M493">
        <v>-8.91</v>
      </c>
      <c r="N493">
        <v>-6.05</v>
      </c>
      <c r="O493">
        <v>-5.2</v>
      </c>
      <c r="P493">
        <v>-7.4</v>
      </c>
      <c r="Q493">
        <v>-8.0299999999999994</v>
      </c>
      <c r="R493">
        <v>-8.51</v>
      </c>
      <c r="S493">
        <v>-4.45</v>
      </c>
      <c r="T493">
        <v>-10.56</v>
      </c>
      <c r="U493">
        <v>-6.65</v>
      </c>
      <c r="V493">
        <v>-9.91</v>
      </c>
      <c r="W493">
        <v>-8.89</v>
      </c>
      <c r="X493">
        <v>-2.5099999999999998</v>
      </c>
      <c r="Y493">
        <v>-8.4600000000000009</v>
      </c>
      <c r="Z493">
        <v>-9.3000000000000007</v>
      </c>
      <c r="AA493">
        <v>-7.17</v>
      </c>
      <c r="AB493">
        <v>-5.22</v>
      </c>
      <c r="AC493">
        <v>1.0076209072230835</v>
      </c>
      <c r="AD493">
        <v>-5.0547041426237342</v>
      </c>
      <c r="AE493">
        <v>-2.4868829868273434</v>
      </c>
      <c r="AF493">
        <v>3.6984137239176373</v>
      </c>
      <c r="AG493">
        <v>5.3193661148032811</v>
      </c>
      <c r="AH493">
        <v>3.3523061722166236</v>
      </c>
      <c r="AI493">
        <v>4.8319327670199197</v>
      </c>
      <c r="AJ493">
        <v>-7.2645290581162314</v>
      </c>
      <c r="AK493">
        <v>0.17331022530329143</v>
      </c>
      <c r="AL493">
        <v>25.496298214040085</v>
      </c>
      <c r="AM493">
        <v>13.590885143189087</v>
      </c>
      <c r="AN493">
        <v>5.42</v>
      </c>
      <c r="AO493">
        <v>8.99</v>
      </c>
    </row>
    <row r="494" spans="1:41" x14ac:dyDescent="0.3">
      <c r="A494" s="33">
        <v>32142</v>
      </c>
      <c r="B494">
        <v>7.0324</v>
      </c>
      <c r="C494">
        <v>0.29320585724741388</v>
      </c>
      <c r="D494">
        <v>0.51158553691264996</v>
      </c>
      <c r="E494">
        <v>0.67483486527671999</v>
      </c>
      <c r="F494">
        <v>1.3401549901334</v>
      </c>
      <c r="G494">
        <v>1.4413726239093001</v>
      </c>
      <c r="H494">
        <v>1.8247797857822001</v>
      </c>
      <c r="I494">
        <v>2.2239007756011002</v>
      </c>
      <c r="J494">
        <v>2.3050564825265001</v>
      </c>
      <c r="K494">
        <v>3.67</v>
      </c>
      <c r="L494">
        <v>6.86</v>
      </c>
      <c r="M494">
        <v>9.11</v>
      </c>
      <c r="N494">
        <v>5.79</v>
      </c>
      <c r="O494">
        <v>3.0999999999999996</v>
      </c>
      <c r="P494">
        <v>8.1349999999999998</v>
      </c>
      <c r="Q494">
        <v>7.57</v>
      </c>
      <c r="R494">
        <v>8.6</v>
      </c>
      <c r="S494">
        <v>10.199999999999999</v>
      </c>
      <c r="T494">
        <v>6.76</v>
      </c>
      <c r="U494">
        <v>12.49</v>
      </c>
      <c r="V494">
        <v>11.82</v>
      </c>
      <c r="W494">
        <v>3.92</v>
      </c>
      <c r="X494">
        <v>0.55000000000000004</v>
      </c>
      <c r="Y494">
        <v>8.5399999999999991</v>
      </c>
      <c r="Z494">
        <v>5.36</v>
      </c>
      <c r="AA494">
        <v>3.58</v>
      </c>
      <c r="AB494">
        <v>10.01</v>
      </c>
      <c r="AC494">
        <v>2.9941501907860157</v>
      </c>
      <c r="AD494">
        <v>10.053175139109749</v>
      </c>
      <c r="AE494">
        <v>4.507076869061466</v>
      </c>
      <c r="AF494">
        <v>4.0697061272140678</v>
      </c>
      <c r="AG494">
        <v>5.2264503733925105</v>
      </c>
      <c r="AH494">
        <v>0.68675136854470242</v>
      </c>
      <c r="AI494">
        <v>-0.27254504279756731</v>
      </c>
      <c r="AJ494">
        <v>-9.7784981091302079</v>
      </c>
      <c r="AK494">
        <v>0.34602076124568004</v>
      </c>
      <c r="AL494">
        <v>27.114544514901617</v>
      </c>
      <c r="AM494">
        <v>13.389028514426968</v>
      </c>
      <c r="AN494">
        <v>5.86</v>
      </c>
      <c r="AO494">
        <v>8.83</v>
      </c>
    </row>
    <row r="495" spans="1:41" x14ac:dyDescent="0.3">
      <c r="A495" s="33">
        <v>32173</v>
      </c>
      <c r="B495">
        <v>4.4874999999999998</v>
      </c>
      <c r="C495">
        <v>0.30771619767764324</v>
      </c>
      <c r="D495">
        <v>1.1253905974673</v>
      </c>
      <c r="E495">
        <v>1.5546256085325001</v>
      </c>
      <c r="F495">
        <v>3.0010281672187999</v>
      </c>
      <c r="G495">
        <v>3.7401962487981</v>
      </c>
      <c r="H495">
        <v>4.4235058399077003</v>
      </c>
      <c r="I495">
        <v>5.8711715570785996</v>
      </c>
      <c r="J495">
        <v>6.2292942143066004</v>
      </c>
      <c r="K495">
        <v>6.36</v>
      </c>
      <c r="L495">
        <v>4.7</v>
      </c>
      <c r="M495">
        <v>2.0099999999999998</v>
      </c>
      <c r="N495">
        <v>7.87</v>
      </c>
      <c r="O495">
        <v>8.0549999999999997</v>
      </c>
      <c r="P495">
        <v>0.21999999999999997</v>
      </c>
      <c r="Q495">
        <v>3.02</v>
      </c>
      <c r="R495">
        <v>4.43</v>
      </c>
      <c r="S495">
        <v>0.64</v>
      </c>
      <c r="T495">
        <v>8.42</v>
      </c>
      <c r="U495">
        <v>-0.64</v>
      </c>
      <c r="V495">
        <v>-2.5099999999999998</v>
      </c>
      <c r="W495">
        <v>9.98</v>
      </c>
      <c r="X495">
        <v>9.77</v>
      </c>
      <c r="Y495">
        <v>5.61</v>
      </c>
      <c r="Z495">
        <v>6.37</v>
      </c>
      <c r="AA495">
        <v>8.85</v>
      </c>
      <c r="AB495">
        <v>0.45</v>
      </c>
      <c r="AC495">
        <v>1.8082752051993056</v>
      </c>
      <c r="AD495">
        <v>9.8380100535372605</v>
      </c>
      <c r="AE495">
        <v>2.5329999924409208</v>
      </c>
      <c r="AF495">
        <v>5.7656178203990827E-2</v>
      </c>
      <c r="AG495">
        <v>-2.1388213615029406</v>
      </c>
      <c r="AH495">
        <v>5.3360841611910903</v>
      </c>
      <c r="AI495">
        <v>4.0189810671020787E-2</v>
      </c>
      <c r="AJ495">
        <v>1.4371257485030098</v>
      </c>
      <c r="AK495">
        <v>0.17241379310344307</v>
      </c>
      <c r="AL495">
        <v>28.099233540841347</v>
      </c>
      <c r="AM495">
        <v>13.89833668356914</v>
      </c>
      <c r="AN495">
        <v>5.82</v>
      </c>
      <c r="AO495">
        <v>8.26</v>
      </c>
    </row>
    <row r="496" spans="1:41" x14ac:dyDescent="0.3">
      <c r="A496" s="33">
        <v>32202</v>
      </c>
      <c r="B496">
        <v>5.1691000000000003</v>
      </c>
      <c r="C496">
        <v>0.44140593835515496</v>
      </c>
      <c r="D496">
        <v>0.76765471039400002</v>
      </c>
      <c r="E496">
        <v>0.83174716379817004</v>
      </c>
      <c r="F496">
        <v>1.1304995341807</v>
      </c>
      <c r="G496">
        <v>1.3221603489338001</v>
      </c>
      <c r="H496">
        <v>1.3917293549881999</v>
      </c>
      <c r="I496">
        <v>1.2673779627882999</v>
      </c>
      <c r="J496">
        <v>1.4358049957501999</v>
      </c>
      <c r="K496">
        <v>6.51</v>
      </c>
      <c r="L496">
        <v>4.0199999999999996</v>
      </c>
      <c r="M496">
        <v>5.57</v>
      </c>
      <c r="N496">
        <v>3.96</v>
      </c>
      <c r="O496">
        <v>9.51</v>
      </c>
      <c r="P496">
        <v>6.98</v>
      </c>
      <c r="Q496">
        <v>6.04</v>
      </c>
      <c r="R496">
        <v>6.28</v>
      </c>
      <c r="S496">
        <v>8.5</v>
      </c>
      <c r="T496">
        <v>3.58</v>
      </c>
      <c r="U496">
        <v>6.08</v>
      </c>
      <c r="V496">
        <v>7.43</v>
      </c>
      <c r="W496">
        <v>1.24</v>
      </c>
      <c r="X496">
        <v>-1.42</v>
      </c>
      <c r="Y496">
        <v>10.26</v>
      </c>
      <c r="Z496">
        <v>4.1900000000000004</v>
      </c>
      <c r="AA496">
        <v>3.05</v>
      </c>
      <c r="AB496">
        <v>7.57</v>
      </c>
      <c r="AC496">
        <v>6.6912017610236019</v>
      </c>
      <c r="AD496">
        <v>0.33958554278625819</v>
      </c>
      <c r="AE496">
        <v>5.8078862296436995</v>
      </c>
      <c r="AF496">
        <v>0.95372811748795083</v>
      </c>
      <c r="AG496">
        <v>0.74675065909692862</v>
      </c>
      <c r="AH496">
        <v>0.89395948054937779</v>
      </c>
      <c r="AI496">
        <v>-2.6353850172991078</v>
      </c>
      <c r="AJ496">
        <v>-5.0767414403778188</v>
      </c>
      <c r="AK496">
        <v>0.25817555938036918</v>
      </c>
      <c r="AL496">
        <v>27.870095180601446</v>
      </c>
      <c r="AM496">
        <v>14.298270962469525</v>
      </c>
      <c r="AN496">
        <v>5.8</v>
      </c>
      <c r="AO496">
        <v>8.16</v>
      </c>
    </row>
    <row r="497" spans="1:41" x14ac:dyDescent="0.3">
      <c r="A497" s="33">
        <v>32233</v>
      </c>
      <c r="B497">
        <v>-1.6598000000000002</v>
      </c>
      <c r="C497">
        <v>0.43193327147768024</v>
      </c>
      <c r="D497">
        <v>0.38586505506662999</v>
      </c>
      <c r="E497">
        <v>0.14077447465976001</v>
      </c>
      <c r="F497">
        <v>-0.92473947502679998</v>
      </c>
      <c r="G497">
        <v>-1.4056641585487</v>
      </c>
      <c r="H497">
        <v>-1.9930444087746999</v>
      </c>
      <c r="I497">
        <v>-3.4350813343199995</v>
      </c>
      <c r="J497">
        <v>-3.7648330733028001</v>
      </c>
      <c r="K497">
        <v>4.5599999999999996</v>
      </c>
      <c r="L497">
        <v>-3.71</v>
      </c>
      <c r="M497">
        <v>-3.02</v>
      </c>
      <c r="N497">
        <v>0.52</v>
      </c>
      <c r="O497">
        <v>0.185</v>
      </c>
      <c r="P497">
        <v>-0.87</v>
      </c>
      <c r="Q497">
        <v>-1.53</v>
      </c>
      <c r="R497">
        <v>-4.2</v>
      </c>
      <c r="S497">
        <v>-0.65</v>
      </c>
      <c r="T497">
        <v>2.62</v>
      </c>
      <c r="U497">
        <v>-2.8</v>
      </c>
      <c r="V497">
        <v>-4.8099999999999996</v>
      </c>
      <c r="W497">
        <v>-3.97</v>
      </c>
      <c r="X497">
        <v>-3.18</v>
      </c>
      <c r="Y497">
        <v>-1.1299999999999999</v>
      </c>
      <c r="Z497">
        <v>-2.56</v>
      </c>
      <c r="AA497">
        <v>-2.6</v>
      </c>
      <c r="AB497">
        <v>1.7</v>
      </c>
      <c r="AC497">
        <v>6.1677530835541727</v>
      </c>
      <c r="AD497">
        <v>10.738500118066874</v>
      </c>
      <c r="AE497">
        <v>3.1100214225922906</v>
      </c>
      <c r="AF497">
        <v>1.0295959196858773</v>
      </c>
      <c r="AG497">
        <v>2.6138056605756965</v>
      </c>
      <c r="AH497">
        <v>-0.18105697354476868</v>
      </c>
      <c r="AI497">
        <v>4.8687903754105699</v>
      </c>
      <c r="AJ497">
        <v>6.2189054726368154</v>
      </c>
      <c r="AK497">
        <v>0.60085836909871126</v>
      </c>
      <c r="AL497">
        <v>27.333270086242326</v>
      </c>
      <c r="AM497">
        <v>14.668946811103462</v>
      </c>
      <c r="AN497">
        <v>5.87</v>
      </c>
      <c r="AO497">
        <v>8.57</v>
      </c>
    </row>
    <row r="498" spans="1:41" x14ac:dyDescent="0.3">
      <c r="A498" s="33">
        <v>32263</v>
      </c>
      <c r="B498">
        <v>1.0992999999999999</v>
      </c>
      <c r="C498">
        <v>0.47898179345207126</v>
      </c>
      <c r="D498">
        <v>0.36883156691778002</v>
      </c>
      <c r="E498">
        <v>0.10245236660329998</v>
      </c>
      <c r="F498">
        <v>-0.41366065889990994</v>
      </c>
      <c r="G498">
        <v>-0.61179889634016005</v>
      </c>
      <c r="H498">
        <v>-1.2510804785952001</v>
      </c>
      <c r="I498">
        <v>-2.0428978551072001</v>
      </c>
      <c r="J498">
        <v>-2.2764347963553</v>
      </c>
      <c r="K498">
        <v>1.69</v>
      </c>
      <c r="L498">
        <v>0.97</v>
      </c>
      <c r="M498">
        <v>-0.48</v>
      </c>
      <c r="N498">
        <v>2.12</v>
      </c>
      <c r="O498">
        <v>-0.185</v>
      </c>
      <c r="P498">
        <v>1.925</v>
      </c>
      <c r="Q498">
        <v>-0.15</v>
      </c>
      <c r="R498">
        <v>2.93</v>
      </c>
      <c r="S498">
        <v>1.86</v>
      </c>
      <c r="T498">
        <v>4.62</v>
      </c>
      <c r="U498">
        <v>1.08</v>
      </c>
      <c r="V498">
        <v>2.69</v>
      </c>
      <c r="W498">
        <v>0.72</v>
      </c>
      <c r="X498">
        <v>-0.28999999999999998</v>
      </c>
      <c r="Y498">
        <v>1.6</v>
      </c>
      <c r="Z498">
        <v>-2</v>
      </c>
      <c r="AA498">
        <v>-0.46</v>
      </c>
      <c r="AB498">
        <v>-0.23</v>
      </c>
      <c r="AC498">
        <v>1.4714902558558896</v>
      </c>
      <c r="AD498">
        <v>5.3381554588888047</v>
      </c>
      <c r="AE498">
        <v>1.2980278924953126</v>
      </c>
      <c r="AF498">
        <v>-0.57513452725000969</v>
      </c>
      <c r="AG498">
        <v>-0.25045293490136844</v>
      </c>
      <c r="AH498">
        <v>-0.33587241133063994</v>
      </c>
      <c r="AI498">
        <v>0.78690581654972114</v>
      </c>
      <c r="AJ498">
        <v>5.3278688524590168</v>
      </c>
      <c r="AK498">
        <v>0.25597269624573205</v>
      </c>
      <c r="AL498">
        <v>27.857452944249033</v>
      </c>
      <c r="AM498">
        <v>14.433316420838949</v>
      </c>
      <c r="AN498">
        <v>6.16</v>
      </c>
      <c r="AO498">
        <v>8.8699999999999992</v>
      </c>
    </row>
    <row r="499" spans="1:41" x14ac:dyDescent="0.3">
      <c r="A499" s="33">
        <v>32294</v>
      </c>
      <c r="B499">
        <v>4.4700000000000004E-2</v>
      </c>
      <c r="C499">
        <v>0.48065353508643938</v>
      </c>
      <c r="D499">
        <v>0.16170418148956001</v>
      </c>
      <c r="E499">
        <v>-0.11655719194299001</v>
      </c>
      <c r="F499">
        <v>-0.71832741612294004</v>
      </c>
      <c r="G499">
        <v>-0.83215911103175</v>
      </c>
      <c r="H499">
        <v>-1.5848152584538997</v>
      </c>
      <c r="I499">
        <v>-1.782323758192</v>
      </c>
      <c r="J499">
        <v>-1.8802983420470001</v>
      </c>
      <c r="K499">
        <v>-2.1800000000000002</v>
      </c>
      <c r="L499">
        <v>0.84</v>
      </c>
      <c r="M499">
        <v>-0.43</v>
      </c>
      <c r="N499">
        <v>1.7</v>
      </c>
      <c r="O499">
        <v>-1.4549999999999998</v>
      </c>
      <c r="P499">
        <v>-0.69499999999999995</v>
      </c>
      <c r="Q499">
        <v>-0.28999999999999998</v>
      </c>
      <c r="R499">
        <v>1.24</v>
      </c>
      <c r="S499">
        <v>-0.06</v>
      </c>
      <c r="T499">
        <v>-0.42</v>
      </c>
      <c r="U499">
        <v>-1.21</v>
      </c>
      <c r="V499">
        <v>-1.38</v>
      </c>
      <c r="W499">
        <v>2.34</v>
      </c>
      <c r="X499">
        <v>3.58</v>
      </c>
      <c r="Y499">
        <v>-1.41</v>
      </c>
      <c r="Z499">
        <v>-0.25</v>
      </c>
      <c r="AA499">
        <v>1.99</v>
      </c>
      <c r="AB499">
        <v>-1.44</v>
      </c>
      <c r="AC499">
        <v>-3.1827861281677583</v>
      </c>
      <c r="AD499">
        <v>2.9962416540599612</v>
      </c>
      <c r="AE499">
        <v>-1.9520976918327881</v>
      </c>
      <c r="AF499">
        <v>-1.1611190310527153</v>
      </c>
      <c r="AG499">
        <v>-1.0560929493327542</v>
      </c>
      <c r="AH499">
        <v>-1.0657074821645574</v>
      </c>
      <c r="AI499">
        <v>4.6377264146489905</v>
      </c>
      <c r="AJ499">
        <v>-2.501389660922726</v>
      </c>
      <c r="AK499">
        <v>0.42553191489360653</v>
      </c>
      <c r="AL499">
        <v>27.213603511320485</v>
      </c>
      <c r="AM499">
        <v>14.031891348027779</v>
      </c>
      <c r="AN499">
        <v>6.67</v>
      </c>
      <c r="AO499">
        <v>9.1999999999999993</v>
      </c>
    </row>
    <row r="500" spans="1:41" x14ac:dyDescent="0.3">
      <c r="A500" s="33">
        <v>32324</v>
      </c>
      <c r="B500">
        <v>5.1457000000000006</v>
      </c>
      <c r="C500">
        <v>0.48988513452257187</v>
      </c>
      <c r="D500">
        <v>0.74933581598128995</v>
      </c>
      <c r="E500">
        <v>1.0538033647042</v>
      </c>
      <c r="F500">
        <v>2.0762390717237</v>
      </c>
      <c r="G500">
        <v>2.5642140977403001</v>
      </c>
      <c r="H500">
        <v>3.2301830939589999</v>
      </c>
      <c r="I500">
        <v>4.3507222385995004</v>
      </c>
      <c r="J500">
        <v>5.2187920571925996</v>
      </c>
      <c r="K500">
        <v>5.37</v>
      </c>
      <c r="L500">
        <v>4.57</v>
      </c>
      <c r="M500">
        <v>4.99</v>
      </c>
      <c r="N500">
        <v>4.28</v>
      </c>
      <c r="O500">
        <v>8.870000000000001</v>
      </c>
      <c r="P500">
        <v>4.17</v>
      </c>
      <c r="Q500">
        <v>3.4</v>
      </c>
      <c r="R500">
        <v>8.27</v>
      </c>
      <c r="S500">
        <v>7.87</v>
      </c>
      <c r="T500">
        <v>-2.08</v>
      </c>
      <c r="U500">
        <v>6.92</v>
      </c>
      <c r="V500">
        <v>9.5399999999999991</v>
      </c>
      <c r="W500">
        <v>2.89</v>
      </c>
      <c r="X500">
        <v>3.22</v>
      </c>
      <c r="Y500">
        <v>6.56</v>
      </c>
      <c r="Z500">
        <v>2.67</v>
      </c>
      <c r="AA500">
        <v>5.53</v>
      </c>
      <c r="AB500">
        <v>7.19</v>
      </c>
      <c r="AC500">
        <v>-2.6154800140504531</v>
      </c>
      <c r="AD500">
        <v>3.3969423809212529</v>
      </c>
      <c r="AE500">
        <v>-7.9206514585372645E-2</v>
      </c>
      <c r="AF500">
        <v>-1.699984366529439</v>
      </c>
      <c r="AG500">
        <v>-4.1663162829482348</v>
      </c>
      <c r="AH500">
        <v>2.6982789629840687</v>
      </c>
      <c r="AI500">
        <v>3.2457841476516425</v>
      </c>
      <c r="AJ500">
        <v>-13.568985176738879</v>
      </c>
      <c r="AK500">
        <v>0.4237288135593209</v>
      </c>
      <c r="AL500">
        <v>28.605005316437239</v>
      </c>
      <c r="AM500">
        <v>14.76646864787962</v>
      </c>
      <c r="AN500">
        <v>6.77</v>
      </c>
      <c r="AO500">
        <v>8.82</v>
      </c>
    </row>
    <row r="501" spans="1:41" x14ac:dyDescent="0.3">
      <c r="A501" s="33">
        <v>32355</v>
      </c>
      <c r="B501">
        <v>-0.72719999999999996</v>
      </c>
      <c r="C501">
        <v>0.54647026384979647</v>
      </c>
      <c r="D501">
        <v>0.25580473571840001</v>
      </c>
      <c r="E501">
        <v>-2.0950728584328001E-2</v>
      </c>
      <c r="F501">
        <v>-0.59044664064689001</v>
      </c>
      <c r="G501">
        <v>-0.80580177276390985</v>
      </c>
      <c r="H501">
        <v>-1.2001327580484999</v>
      </c>
      <c r="I501">
        <v>-2.2820060791925001</v>
      </c>
      <c r="J501">
        <v>-2.8587878530139998</v>
      </c>
      <c r="K501">
        <v>-0.08</v>
      </c>
      <c r="L501">
        <v>-0.39</v>
      </c>
      <c r="M501">
        <v>-1.61</v>
      </c>
      <c r="N501">
        <v>0.53</v>
      </c>
      <c r="O501">
        <v>-2.33</v>
      </c>
      <c r="P501">
        <v>-0.91500000000000004</v>
      </c>
      <c r="Q501">
        <v>1.67</v>
      </c>
      <c r="R501">
        <v>-0.84</v>
      </c>
      <c r="S501">
        <v>-1.94</v>
      </c>
      <c r="T501">
        <v>3.59</v>
      </c>
      <c r="U501">
        <v>-3.34</v>
      </c>
      <c r="V501">
        <v>-5.13</v>
      </c>
      <c r="W501">
        <v>0.16</v>
      </c>
      <c r="X501">
        <v>-0.22</v>
      </c>
      <c r="Y501">
        <v>-0.83</v>
      </c>
      <c r="Z501">
        <v>0.55000000000000004</v>
      </c>
      <c r="AA501">
        <v>0.23</v>
      </c>
      <c r="AB501">
        <v>-2.09</v>
      </c>
      <c r="AC501">
        <v>3.1579882821178629</v>
      </c>
      <c r="AD501">
        <v>-2.5418197375346563</v>
      </c>
      <c r="AE501">
        <v>1.8745383748198785</v>
      </c>
      <c r="AF501">
        <v>-1.160162216461591</v>
      </c>
      <c r="AG501">
        <v>-1.1451238773139139</v>
      </c>
      <c r="AH501">
        <v>0.36083346654003368</v>
      </c>
      <c r="AI501">
        <v>-4.1772060275014455</v>
      </c>
      <c r="AJ501">
        <v>7.5857519788918193</v>
      </c>
      <c r="AK501">
        <v>0.42194092827003704</v>
      </c>
      <c r="AL501">
        <v>27.867445277316257</v>
      </c>
      <c r="AM501">
        <v>14.608315717522096</v>
      </c>
      <c r="AN501">
        <v>7.18</v>
      </c>
      <c r="AO501">
        <v>9.1199999999999992</v>
      </c>
    </row>
    <row r="502" spans="1:41" x14ac:dyDescent="0.3">
      <c r="A502" s="33">
        <v>32386</v>
      </c>
      <c r="B502">
        <v>-2.8005999999999998</v>
      </c>
      <c r="C502">
        <v>0.53274605801201247</v>
      </c>
      <c r="D502">
        <v>0.43283177712136994</v>
      </c>
      <c r="E502">
        <v>0.25830592947799003</v>
      </c>
      <c r="F502">
        <v>-4.5936624701593001E-2</v>
      </c>
      <c r="G502">
        <v>3.6155978191155999E-2</v>
      </c>
      <c r="H502">
        <v>5.6435683476439E-2</v>
      </c>
      <c r="I502">
        <v>0.39121249404764002</v>
      </c>
      <c r="J502">
        <v>-2.5256777235212E-2</v>
      </c>
      <c r="K502">
        <v>-2.42</v>
      </c>
      <c r="L502">
        <v>-3.04</v>
      </c>
      <c r="M502">
        <v>-3.17</v>
      </c>
      <c r="N502">
        <v>-1.87</v>
      </c>
      <c r="O502">
        <v>-3.51</v>
      </c>
      <c r="P502">
        <v>-2.9550000000000001</v>
      </c>
      <c r="Q502">
        <v>-0.15</v>
      </c>
      <c r="R502">
        <v>-6.66</v>
      </c>
      <c r="S502">
        <v>-4.7300000000000004</v>
      </c>
      <c r="T502">
        <v>-1.48</v>
      </c>
      <c r="U502">
        <v>-3.67</v>
      </c>
      <c r="V502">
        <v>-8.2100000000000009</v>
      </c>
      <c r="W502">
        <v>-2.9</v>
      </c>
      <c r="X502">
        <v>-0.12</v>
      </c>
      <c r="Y502">
        <v>-2.61</v>
      </c>
      <c r="Z502">
        <v>-1.06</v>
      </c>
      <c r="AA502">
        <v>-0.05</v>
      </c>
      <c r="AB502">
        <v>-2.39</v>
      </c>
      <c r="AC502">
        <v>-6.4825982081323286</v>
      </c>
      <c r="AD502">
        <v>-2.6785478823467379</v>
      </c>
      <c r="AE502">
        <v>-5.4715062745019587</v>
      </c>
      <c r="AF502">
        <v>-1.2097501281336909</v>
      </c>
      <c r="AG502">
        <v>-1.8184346542111207</v>
      </c>
      <c r="AH502">
        <v>0.2419549396986298</v>
      </c>
      <c r="AI502">
        <v>3.0168237046779289E-2</v>
      </c>
      <c r="AJ502">
        <v>-6.376456161863886</v>
      </c>
      <c r="AK502">
        <v>0.42016806722688926</v>
      </c>
      <c r="AL502">
        <v>26.510991496114261</v>
      </c>
      <c r="AM502">
        <v>14.244946310675655</v>
      </c>
      <c r="AN502">
        <v>7.54</v>
      </c>
      <c r="AO502">
        <v>9.25</v>
      </c>
    </row>
    <row r="503" spans="1:41" x14ac:dyDescent="0.3">
      <c r="A503" s="33">
        <v>32416</v>
      </c>
      <c r="B503">
        <v>3.7204000000000002</v>
      </c>
      <c r="C503">
        <v>0.60212764561093923</v>
      </c>
      <c r="D503">
        <v>0.88239032450453014</v>
      </c>
      <c r="E503">
        <v>1.1885690661981001</v>
      </c>
      <c r="F503">
        <v>2.0929743940610002</v>
      </c>
      <c r="G503">
        <v>2.5344424226669999</v>
      </c>
      <c r="H503">
        <v>3.2089178695598997</v>
      </c>
      <c r="I503">
        <v>3.9683723705802998</v>
      </c>
      <c r="J503">
        <v>4.0535578947369002</v>
      </c>
      <c r="K503">
        <v>1.59</v>
      </c>
      <c r="L503">
        <v>4.5199999999999996</v>
      </c>
      <c r="M503">
        <v>5.15</v>
      </c>
      <c r="N503">
        <v>3.84</v>
      </c>
      <c r="O503">
        <v>2.57</v>
      </c>
      <c r="P503">
        <v>4.2249999999999996</v>
      </c>
      <c r="Q503">
        <v>6.54</v>
      </c>
      <c r="R503">
        <v>3.91</v>
      </c>
      <c r="S503">
        <v>3.65</v>
      </c>
      <c r="T503">
        <v>-2.48</v>
      </c>
      <c r="U503">
        <v>2.91</v>
      </c>
      <c r="V503">
        <v>2.86</v>
      </c>
      <c r="W503">
        <v>7.06</v>
      </c>
      <c r="X503">
        <v>2.67</v>
      </c>
      <c r="Y503">
        <v>8.2899999999999991</v>
      </c>
      <c r="Z503">
        <v>3.8</v>
      </c>
      <c r="AA503">
        <v>3.92</v>
      </c>
      <c r="AB503">
        <v>4.47</v>
      </c>
      <c r="AC503">
        <v>4.3894799871033285</v>
      </c>
      <c r="AD503">
        <v>6.4802201679486249</v>
      </c>
      <c r="AE503">
        <v>4.3205777089599717</v>
      </c>
      <c r="AF503">
        <v>2.687377872934027</v>
      </c>
      <c r="AG503">
        <v>2.3767943214302534</v>
      </c>
      <c r="AH503">
        <v>2.4401129045825698</v>
      </c>
      <c r="AI503">
        <v>-3.1667043481748314</v>
      </c>
      <c r="AJ503">
        <v>-8.8408644400785885</v>
      </c>
      <c r="AK503">
        <v>0.33472803347280866</v>
      </c>
      <c r="AL503">
        <v>27.412521172702661</v>
      </c>
      <c r="AM503">
        <v>14.369428776140163</v>
      </c>
      <c r="AN503">
        <v>7.49</v>
      </c>
      <c r="AO503">
        <v>8.8699999999999992</v>
      </c>
    </row>
    <row r="504" spans="1:41" x14ac:dyDescent="0.3">
      <c r="A504" s="33">
        <v>32447</v>
      </c>
      <c r="B504">
        <v>1.7645000000000002</v>
      </c>
      <c r="C504">
        <v>0.59259625742997812</v>
      </c>
      <c r="D504">
        <v>0.85754004550213003</v>
      </c>
      <c r="E504">
        <v>1.0752816926705999</v>
      </c>
      <c r="F504">
        <v>1.7311004561959003</v>
      </c>
      <c r="G504">
        <v>2.0002535175561</v>
      </c>
      <c r="H504">
        <v>2.1686699610700999</v>
      </c>
      <c r="I504">
        <v>3.4609313774186994</v>
      </c>
      <c r="J504">
        <v>3.2342858252753999</v>
      </c>
      <c r="K504">
        <v>-1.61</v>
      </c>
      <c r="L504">
        <v>2.83</v>
      </c>
      <c r="M504">
        <v>0.9</v>
      </c>
      <c r="N504">
        <v>3.16</v>
      </c>
      <c r="O504">
        <v>0.82000000000000006</v>
      </c>
      <c r="P504">
        <v>2.66</v>
      </c>
      <c r="Q504">
        <v>8.07</v>
      </c>
      <c r="R504">
        <v>3.35</v>
      </c>
      <c r="S504">
        <v>0.64</v>
      </c>
      <c r="T504">
        <v>1.89</v>
      </c>
      <c r="U504">
        <v>0.97</v>
      </c>
      <c r="V504">
        <v>-0.02</v>
      </c>
      <c r="W504">
        <v>2.96</v>
      </c>
      <c r="X504">
        <v>2.52</v>
      </c>
      <c r="Y504">
        <v>1.6</v>
      </c>
      <c r="Z504">
        <v>1.2</v>
      </c>
      <c r="AA504">
        <v>-0.19</v>
      </c>
      <c r="AB504">
        <v>0.38</v>
      </c>
      <c r="AC504">
        <v>8.580001008521986</v>
      </c>
      <c r="AD504">
        <v>-0.6458081057638676</v>
      </c>
      <c r="AE504">
        <v>6.5661818925878412</v>
      </c>
      <c r="AF504">
        <v>4.6185960268245285</v>
      </c>
      <c r="AG504">
        <v>5.9604744943207333</v>
      </c>
      <c r="AH504">
        <v>2.0653946603104378</v>
      </c>
      <c r="AI504">
        <v>5.0221910963887506</v>
      </c>
      <c r="AJ504">
        <v>-2.4425287356321879</v>
      </c>
      <c r="AK504">
        <v>0.33361134278564464</v>
      </c>
      <c r="AL504">
        <v>27.185845018890667</v>
      </c>
      <c r="AM504">
        <v>14.811450153277725</v>
      </c>
      <c r="AN504">
        <v>7.62</v>
      </c>
      <c r="AO504">
        <v>8.65</v>
      </c>
    </row>
    <row r="505" spans="1:41" x14ac:dyDescent="0.3">
      <c r="A505" s="33">
        <v>32477</v>
      </c>
      <c r="B505">
        <v>-1.6410999999999998</v>
      </c>
      <c r="C505">
        <v>0.5633580678824357</v>
      </c>
      <c r="D505">
        <v>7.0741440036648007E-2</v>
      </c>
      <c r="E505">
        <v>-0.34893072182797003</v>
      </c>
      <c r="F505">
        <v>-1.2654019694030001</v>
      </c>
      <c r="G505">
        <v>-1.6581451547123001</v>
      </c>
      <c r="H505">
        <v>-2.0026813606943001</v>
      </c>
      <c r="I505">
        <v>-2.5679460165897998</v>
      </c>
      <c r="J505">
        <v>-2.8560209560141998</v>
      </c>
      <c r="K505">
        <v>-3.99</v>
      </c>
      <c r="L505">
        <v>-1.27</v>
      </c>
      <c r="M505">
        <v>-2.08</v>
      </c>
      <c r="N505">
        <v>-0.54</v>
      </c>
      <c r="O505">
        <v>-2.4300000000000002</v>
      </c>
      <c r="P505">
        <v>-1.7200000000000002</v>
      </c>
      <c r="Q505">
        <v>-1.1599999999999999</v>
      </c>
      <c r="R505">
        <v>-0.96</v>
      </c>
      <c r="S505">
        <v>-1.95</v>
      </c>
      <c r="T505">
        <v>-0.3</v>
      </c>
      <c r="U505">
        <v>-2.69</v>
      </c>
      <c r="V505">
        <v>-3.13</v>
      </c>
      <c r="W505">
        <v>0.05</v>
      </c>
      <c r="X505">
        <v>-0.48</v>
      </c>
      <c r="Y505">
        <v>-2.77</v>
      </c>
      <c r="Z505">
        <v>-2.15</v>
      </c>
      <c r="AA505">
        <v>-2.61</v>
      </c>
      <c r="AB505">
        <v>-1.4</v>
      </c>
      <c r="AC505">
        <v>5.9775862243761857</v>
      </c>
      <c r="AD505">
        <v>-0.42732511447542976</v>
      </c>
      <c r="AE505">
        <v>3.3731878210747412</v>
      </c>
      <c r="AF505">
        <v>1.4823902515096465</v>
      </c>
      <c r="AG505">
        <v>3.279529552321625</v>
      </c>
      <c r="AH505">
        <v>-0.64317160926988803</v>
      </c>
      <c r="AI505">
        <v>3.3066429651674278</v>
      </c>
      <c r="AJ505">
        <v>12.812960235640647</v>
      </c>
      <c r="AK505">
        <v>0.33250207813799726</v>
      </c>
      <c r="AL505">
        <v>25.958013921997217</v>
      </c>
      <c r="AM505">
        <v>14.445530680872887</v>
      </c>
      <c r="AN505">
        <v>8.1</v>
      </c>
      <c r="AO505">
        <v>9.06</v>
      </c>
    </row>
    <row r="506" spans="1:41" x14ac:dyDescent="0.3">
      <c r="A506" s="33">
        <v>32508</v>
      </c>
      <c r="B506">
        <v>2.1071</v>
      </c>
      <c r="C506">
        <v>0.57046446845010479</v>
      </c>
      <c r="D506">
        <v>0.45014911601389002</v>
      </c>
      <c r="E506">
        <v>0.19912289465435998</v>
      </c>
      <c r="F506">
        <v>-0.32152956205950001</v>
      </c>
      <c r="G506">
        <v>-0.27177451396101998</v>
      </c>
      <c r="H506">
        <v>0.30046026473927001</v>
      </c>
      <c r="I506">
        <v>1.7213155142868</v>
      </c>
      <c r="J506">
        <v>1.5350865774944999</v>
      </c>
      <c r="K506">
        <v>2.39</v>
      </c>
      <c r="L506">
        <v>1.8</v>
      </c>
      <c r="M506">
        <v>2.92</v>
      </c>
      <c r="N506">
        <v>0.74</v>
      </c>
      <c r="O506">
        <v>2.9450000000000003</v>
      </c>
      <c r="P506">
        <v>2.5499999999999998</v>
      </c>
      <c r="Q506">
        <v>3.52</v>
      </c>
      <c r="R506">
        <v>0.3</v>
      </c>
      <c r="S506">
        <v>2.42</v>
      </c>
      <c r="T506">
        <v>1.84</v>
      </c>
      <c r="U506">
        <v>4.84</v>
      </c>
      <c r="V506">
        <v>4.8899999999999997</v>
      </c>
      <c r="W506">
        <v>1.25</v>
      </c>
      <c r="X506">
        <v>1.04</v>
      </c>
      <c r="Y506">
        <v>1.58</v>
      </c>
      <c r="Z506">
        <v>1.81</v>
      </c>
      <c r="AA506">
        <v>-0.13</v>
      </c>
      <c r="AB506">
        <v>2.78</v>
      </c>
      <c r="AC506">
        <v>0.5751628572681744</v>
      </c>
      <c r="AD506">
        <v>2.6573239191307607</v>
      </c>
      <c r="AE506">
        <v>0.92220286209852009</v>
      </c>
      <c r="AF506">
        <v>-0.79230687233520225</v>
      </c>
      <c r="AG506">
        <v>-1.3125217895940011</v>
      </c>
      <c r="AH506">
        <v>0.44242811386618897</v>
      </c>
      <c r="AI506">
        <v>3.5955216616586183</v>
      </c>
      <c r="AJ506">
        <v>12.532637075718011</v>
      </c>
      <c r="AK506">
        <v>0.41425020712511085</v>
      </c>
      <c r="AL506">
        <v>25.866900437616508</v>
      </c>
      <c r="AM506">
        <v>14.702086748571997</v>
      </c>
      <c r="AN506">
        <v>8.3699999999999992</v>
      </c>
      <c r="AO506">
        <v>9.14</v>
      </c>
    </row>
    <row r="507" spans="1:41" x14ac:dyDescent="0.3">
      <c r="A507" s="33">
        <v>32539</v>
      </c>
      <c r="B507">
        <v>6.6100999999999992</v>
      </c>
      <c r="C507">
        <v>0.55240179625062336</v>
      </c>
      <c r="D507">
        <v>0.84957320019327998</v>
      </c>
      <c r="E507">
        <v>0.82810564261983011</v>
      </c>
      <c r="F507">
        <v>1.0971420349287</v>
      </c>
      <c r="G507">
        <v>1.7462395254084999</v>
      </c>
      <c r="H507">
        <v>1.6054066625243997</v>
      </c>
      <c r="I507">
        <v>2.3843483409133999</v>
      </c>
      <c r="J507">
        <v>2.4273802890087999</v>
      </c>
      <c r="K507">
        <v>4.91</v>
      </c>
      <c r="L507">
        <v>7.17</v>
      </c>
      <c r="M507">
        <v>6.93</v>
      </c>
      <c r="N507">
        <v>7.77</v>
      </c>
      <c r="O507">
        <v>7.34</v>
      </c>
      <c r="P507">
        <v>7.29</v>
      </c>
      <c r="Q507">
        <v>5.65</v>
      </c>
      <c r="R507">
        <v>7.6</v>
      </c>
      <c r="S507">
        <v>6.67</v>
      </c>
      <c r="T507">
        <v>6.26</v>
      </c>
      <c r="U507">
        <v>9.4700000000000006</v>
      </c>
      <c r="V507">
        <v>7.13</v>
      </c>
      <c r="W507">
        <v>8.34</v>
      </c>
      <c r="X507">
        <v>2.74</v>
      </c>
      <c r="Y507">
        <v>6.27</v>
      </c>
      <c r="Z507">
        <v>6.79</v>
      </c>
      <c r="AA507">
        <v>6.75</v>
      </c>
      <c r="AB507">
        <v>6.98</v>
      </c>
      <c r="AC507">
        <v>1.7798940930046747</v>
      </c>
      <c r="AD507">
        <v>-1.2604147090146012</v>
      </c>
      <c r="AE507">
        <v>3.6220370879066488</v>
      </c>
      <c r="AF507">
        <v>-1.2252975556294898</v>
      </c>
      <c r="AG507">
        <v>-2.6741370798749386</v>
      </c>
      <c r="AH507">
        <v>1.8288736762667401</v>
      </c>
      <c r="AI507">
        <v>-1.8912364739365528</v>
      </c>
      <c r="AJ507">
        <v>-1.2180974477958073</v>
      </c>
      <c r="AK507">
        <v>0.33003300330032292</v>
      </c>
      <c r="AL507">
        <v>26.693968137147039</v>
      </c>
      <c r="AM507">
        <v>15.08807244271328</v>
      </c>
      <c r="AN507">
        <v>8.69</v>
      </c>
      <c r="AO507">
        <v>9.01</v>
      </c>
    </row>
    <row r="508" spans="1:41" x14ac:dyDescent="0.3">
      <c r="A508" s="33">
        <v>32567</v>
      </c>
      <c r="B508">
        <v>-1.6441999999999999</v>
      </c>
      <c r="C508">
        <v>0.65908935502494437</v>
      </c>
      <c r="D508">
        <v>0.26715300021535998</v>
      </c>
      <c r="E508">
        <v>-7.8307695241355002E-2</v>
      </c>
      <c r="F508">
        <v>-0.81085913503076013</v>
      </c>
      <c r="G508">
        <v>-1.1268616743032001</v>
      </c>
      <c r="H508">
        <v>-1.4850673353512001</v>
      </c>
      <c r="I508">
        <v>-2.4278112064152002</v>
      </c>
      <c r="J508">
        <v>-2.4382754678882002</v>
      </c>
      <c r="K508">
        <v>0.41</v>
      </c>
      <c r="L508">
        <v>-2.65</v>
      </c>
      <c r="M508">
        <v>-2.34</v>
      </c>
      <c r="N508">
        <v>-1.08</v>
      </c>
      <c r="O508">
        <v>-1.48</v>
      </c>
      <c r="P508">
        <v>0.29499999999999998</v>
      </c>
      <c r="Q508">
        <v>-1.44</v>
      </c>
      <c r="R508">
        <v>-2.96</v>
      </c>
      <c r="S508">
        <v>-2.0499999999999998</v>
      </c>
      <c r="T508">
        <v>-1.29</v>
      </c>
      <c r="U508">
        <v>-2.23</v>
      </c>
      <c r="V508">
        <v>-3.76</v>
      </c>
      <c r="W508">
        <v>-1.37</v>
      </c>
      <c r="X508">
        <v>-1.82</v>
      </c>
      <c r="Y508">
        <v>-1.85</v>
      </c>
      <c r="Z508">
        <v>-1.1599999999999999</v>
      </c>
      <c r="AA508">
        <v>-0.39</v>
      </c>
      <c r="AB508">
        <v>-0.67</v>
      </c>
      <c r="AC508">
        <v>0.53351170568562978</v>
      </c>
      <c r="AD508">
        <v>7.6505115743971563</v>
      </c>
      <c r="AE508">
        <v>-0.59074422413354366</v>
      </c>
      <c r="AF508">
        <v>-0.11950066848570584</v>
      </c>
      <c r="AG508">
        <v>0.472794194635906</v>
      </c>
      <c r="AH508">
        <v>-0.82445252745608766</v>
      </c>
      <c r="AI508">
        <v>1.6876146779231105</v>
      </c>
      <c r="AJ508">
        <v>6.5766294773928147</v>
      </c>
      <c r="AK508">
        <v>0.49342105263159297</v>
      </c>
      <c r="AL508">
        <v>27.032316147265202</v>
      </c>
      <c r="AM508">
        <v>15.467060462734747</v>
      </c>
      <c r="AN508">
        <v>9.0299999999999994</v>
      </c>
      <c r="AO508">
        <v>9.32</v>
      </c>
    </row>
    <row r="509" spans="1:41" x14ac:dyDescent="0.3">
      <c r="A509" s="33">
        <v>32598</v>
      </c>
      <c r="B509">
        <v>2.1465000000000001</v>
      </c>
      <c r="C509">
        <v>0.62999355829385095</v>
      </c>
      <c r="D509">
        <v>0.62343417128249001</v>
      </c>
      <c r="E509">
        <v>0.36482226787876998</v>
      </c>
      <c r="F509">
        <v>0.44079135011798004</v>
      </c>
      <c r="G509">
        <v>0.86115624805377</v>
      </c>
      <c r="H509">
        <v>0.93999911437806005</v>
      </c>
      <c r="I509">
        <v>1.0591307388691</v>
      </c>
      <c r="J509">
        <v>1.0985357572328001</v>
      </c>
      <c r="K509">
        <v>2.17</v>
      </c>
      <c r="L509">
        <v>2.42</v>
      </c>
      <c r="M509">
        <v>2.44</v>
      </c>
      <c r="N509">
        <v>1.98</v>
      </c>
      <c r="O509">
        <v>-0.52499999999999991</v>
      </c>
      <c r="P509">
        <v>3.9699999999999998</v>
      </c>
      <c r="Q509">
        <v>5.52</v>
      </c>
      <c r="R509">
        <v>-1.35</v>
      </c>
      <c r="S509">
        <v>0.53</v>
      </c>
      <c r="T509">
        <v>3.89</v>
      </c>
      <c r="U509">
        <v>2.77</v>
      </c>
      <c r="V509">
        <v>-5.53</v>
      </c>
      <c r="W509">
        <v>5.21</v>
      </c>
      <c r="X509">
        <v>0.54</v>
      </c>
      <c r="Y509">
        <v>2.76</v>
      </c>
      <c r="Z509">
        <v>4.93</v>
      </c>
      <c r="AA509">
        <v>4.78</v>
      </c>
      <c r="AB509">
        <v>1.41</v>
      </c>
      <c r="AC509">
        <v>-1.9433444047010862</v>
      </c>
      <c r="AD509">
        <v>9.96351392035535</v>
      </c>
      <c r="AE509">
        <v>-0.55040989167159937</v>
      </c>
      <c r="AF509">
        <v>-1.6213846337465476</v>
      </c>
      <c r="AG509">
        <v>-2.9488525650703035</v>
      </c>
      <c r="AH509">
        <v>0.37895502431386507</v>
      </c>
      <c r="AI509">
        <v>1.0415942422759894</v>
      </c>
      <c r="AJ509">
        <v>12.286501377410474</v>
      </c>
      <c r="AK509">
        <v>0.73649754500817455</v>
      </c>
      <c r="AL509">
        <v>27.282820228645722</v>
      </c>
      <c r="AM509">
        <v>15.298969108882355</v>
      </c>
      <c r="AN509">
        <v>9.23</v>
      </c>
      <c r="AO509">
        <v>9.3000000000000007</v>
      </c>
    </row>
    <row r="510" spans="1:41" x14ac:dyDescent="0.3">
      <c r="A510" s="33">
        <v>32628</v>
      </c>
      <c r="B510">
        <v>4.8207000000000004</v>
      </c>
      <c r="C510">
        <v>0.7339714640268058</v>
      </c>
      <c r="D510">
        <v>1.3278371825212001</v>
      </c>
      <c r="E510">
        <v>1.5120100136682</v>
      </c>
      <c r="F510">
        <v>2.4225719441078999</v>
      </c>
      <c r="G510">
        <v>2.3454808095324</v>
      </c>
      <c r="H510">
        <v>2.4763021116652002</v>
      </c>
      <c r="I510">
        <v>2.5885933413886</v>
      </c>
      <c r="J510">
        <v>2.7850660845349999</v>
      </c>
      <c r="K510">
        <v>2.78</v>
      </c>
      <c r="L510">
        <v>5.19</v>
      </c>
      <c r="M510">
        <v>6.04</v>
      </c>
      <c r="N510">
        <v>4.09</v>
      </c>
      <c r="O510">
        <v>3.42</v>
      </c>
      <c r="P510">
        <v>5.84</v>
      </c>
      <c r="Q510">
        <v>5.67</v>
      </c>
      <c r="R510">
        <v>0.49</v>
      </c>
      <c r="S510">
        <v>5.54</v>
      </c>
      <c r="T510">
        <v>2.4900000000000002</v>
      </c>
      <c r="U510">
        <v>5.04</v>
      </c>
      <c r="V510">
        <v>5.17</v>
      </c>
      <c r="W510">
        <v>9.68</v>
      </c>
      <c r="X510">
        <v>3.94</v>
      </c>
      <c r="Y510">
        <v>5.54</v>
      </c>
      <c r="Z510">
        <v>5.42</v>
      </c>
      <c r="AA510">
        <v>3.82</v>
      </c>
      <c r="AB510">
        <v>6.01</v>
      </c>
      <c r="AC510">
        <v>0.9472318573886751</v>
      </c>
      <c r="AD510">
        <v>18.978663574793607</v>
      </c>
      <c r="AE510">
        <v>2.516926481002546</v>
      </c>
      <c r="AF510">
        <v>1.411051121736695</v>
      </c>
      <c r="AG510">
        <v>0.76334223726224337</v>
      </c>
      <c r="AH510">
        <v>2.4306031112073301</v>
      </c>
      <c r="AI510">
        <v>0.46732192162497466</v>
      </c>
      <c r="AJ510">
        <v>0.19627085377822429</v>
      </c>
      <c r="AK510">
        <v>0.48740861088547582</v>
      </c>
      <c r="AL510">
        <v>28.293410854201255</v>
      </c>
      <c r="AM510">
        <v>15.686742656144581</v>
      </c>
      <c r="AN510">
        <v>8.7100000000000009</v>
      </c>
      <c r="AO510">
        <v>9.02</v>
      </c>
    </row>
    <row r="511" spans="1:41" x14ac:dyDescent="0.3">
      <c r="A511" s="33">
        <v>32659</v>
      </c>
      <c r="B511">
        <v>3.9336000000000002</v>
      </c>
      <c r="C511">
        <v>0.71595488957938436</v>
      </c>
      <c r="D511">
        <v>1.1498775795733001</v>
      </c>
      <c r="E511">
        <v>1.5246458077689</v>
      </c>
      <c r="F511">
        <v>2.0271824055415002</v>
      </c>
      <c r="G511">
        <v>2.8241589330443002</v>
      </c>
      <c r="H511">
        <v>3.1579091566008999</v>
      </c>
      <c r="I511">
        <v>3.7986687586831001</v>
      </c>
      <c r="J511">
        <v>4.0009257778064997</v>
      </c>
      <c r="K511">
        <v>3.1</v>
      </c>
      <c r="L511">
        <v>4.1900000000000004</v>
      </c>
      <c r="M511">
        <v>4.71</v>
      </c>
      <c r="N511">
        <v>3.98</v>
      </c>
      <c r="O511">
        <v>4.1500000000000004</v>
      </c>
      <c r="P511">
        <v>5.2850000000000001</v>
      </c>
      <c r="Q511">
        <v>5.32</v>
      </c>
      <c r="R511">
        <v>2.31</v>
      </c>
      <c r="S511">
        <v>4.2699999999999996</v>
      </c>
      <c r="T511">
        <v>2.67</v>
      </c>
      <c r="U511">
        <v>2.12</v>
      </c>
      <c r="V511">
        <v>2.4700000000000002</v>
      </c>
      <c r="W511">
        <v>5.88</v>
      </c>
      <c r="X511">
        <v>5.37</v>
      </c>
      <c r="Y511">
        <v>5.34</v>
      </c>
      <c r="Z511">
        <v>3.41</v>
      </c>
      <c r="AA511">
        <v>4.05</v>
      </c>
      <c r="AB511">
        <v>4.5599999999999996</v>
      </c>
      <c r="AC511">
        <v>-5.4235720508049701</v>
      </c>
      <c r="AD511">
        <v>1.3482396980687872</v>
      </c>
      <c r="AE511">
        <v>-2.3583710376525069</v>
      </c>
      <c r="AF511">
        <v>-1.8268991315867011</v>
      </c>
      <c r="AG511">
        <v>-4.7993401540118548</v>
      </c>
      <c r="AH511">
        <v>2.3131883654777363</v>
      </c>
      <c r="AI511">
        <v>-2.448867959590495</v>
      </c>
      <c r="AJ511">
        <v>-2.5465230166503594</v>
      </c>
      <c r="AK511">
        <v>0.32336297493935628</v>
      </c>
      <c r="AL511">
        <v>28.428865339493747</v>
      </c>
      <c r="AM511">
        <v>16.186353538544555</v>
      </c>
      <c r="AN511">
        <v>8.92</v>
      </c>
      <c r="AO511">
        <v>8.6</v>
      </c>
    </row>
    <row r="512" spans="1:41" x14ac:dyDescent="0.3">
      <c r="A512" s="33">
        <v>32689</v>
      </c>
      <c r="B512">
        <v>-0.48560000000000003</v>
      </c>
      <c r="C512">
        <v>0.71869851166703747</v>
      </c>
      <c r="D512">
        <v>1.4121146437892</v>
      </c>
      <c r="E512">
        <v>2.0283751396900001</v>
      </c>
      <c r="F512">
        <v>3.3221644095533001</v>
      </c>
      <c r="G512">
        <v>3.6543859904295006</v>
      </c>
      <c r="H512">
        <v>4.0859441428477998</v>
      </c>
      <c r="I512">
        <v>6.0706066611263996</v>
      </c>
      <c r="J512">
        <v>6.7686754243002012</v>
      </c>
      <c r="K512">
        <v>-1.41</v>
      </c>
      <c r="L512">
        <v>-0.53</v>
      </c>
      <c r="M512">
        <v>-1.08</v>
      </c>
      <c r="N512">
        <v>1.26</v>
      </c>
      <c r="O512">
        <v>-3.47</v>
      </c>
      <c r="P512">
        <v>-0.36499999999999999</v>
      </c>
      <c r="Q512">
        <v>1.5</v>
      </c>
      <c r="R512">
        <v>1.3</v>
      </c>
      <c r="S512">
        <v>-3.17</v>
      </c>
      <c r="T512">
        <v>-1.01</v>
      </c>
      <c r="U512">
        <v>-1.52</v>
      </c>
      <c r="V512">
        <v>-3.3</v>
      </c>
      <c r="W512">
        <v>0.19</v>
      </c>
      <c r="X512">
        <v>3.38</v>
      </c>
      <c r="Y512">
        <v>-2.16</v>
      </c>
      <c r="Z512">
        <v>-2.75</v>
      </c>
      <c r="AA512">
        <v>0.9</v>
      </c>
      <c r="AB512">
        <v>0.57999999999999996</v>
      </c>
      <c r="AC512">
        <v>-1.6607914487150266</v>
      </c>
      <c r="AD512">
        <v>-12.133597843422972</v>
      </c>
      <c r="AE512">
        <v>-1.3881679363037414</v>
      </c>
      <c r="AF512">
        <v>2.4100568958113522</v>
      </c>
      <c r="AG512">
        <v>1.4181152021618848</v>
      </c>
      <c r="AH512">
        <v>3.0066502956272556</v>
      </c>
      <c r="AI512">
        <v>2.931070800640434</v>
      </c>
      <c r="AJ512">
        <v>1.8592964824120761</v>
      </c>
      <c r="AK512">
        <v>0.32232070910556132</v>
      </c>
      <c r="AL512">
        <v>27.960978679862151</v>
      </c>
      <c r="AM512">
        <v>16.641904235808585</v>
      </c>
      <c r="AN512">
        <v>8.26</v>
      </c>
      <c r="AO512">
        <v>8.1</v>
      </c>
    </row>
    <row r="513" spans="1:41" x14ac:dyDescent="0.3">
      <c r="A513" s="33">
        <v>32720</v>
      </c>
      <c r="B513">
        <v>7.7128000000000005</v>
      </c>
      <c r="C513">
        <v>0.69022876067006411</v>
      </c>
      <c r="D513">
        <v>1.1753075388059999</v>
      </c>
      <c r="E513">
        <v>1.7258153147079001</v>
      </c>
      <c r="F513">
        <v>2.5020329192721</v>
      </c>
      <c r="G513">
        <v>3.0298671867874001</v>
      </c>
      <c r="H513">
        <v>2.5031890760790998</v>
      </c>
      <c r="I513">
        <v>2.2687037162595001</v>
      </c>
      <c r="J513">
        <v>2.0339040198378999</v>
      </c>
      <c r="K513">
        <v>2.79</v>
      </c>
      <c r="L513">
        <v>8.94</v>
      </c>
      <c r="M513">
        <v>10.02</v>
      </c>
      <c r="N513">
        <v>6</v>
      </c>
      <c r="O513">
        <v>1.5950000000000002</v>
      </c>
      <c r="P513">
        <v>10.574999999999999</v>
      </c>
      <c r="Q513">
        <v>11.97</v>
      </c>
      <c r="R513">
        <v>5.23</v>
      </c>
      <c r="S513">
        <v>7.81</v>
      </c>
      <c r="T513">
        <v>3.78</v>
      </c>
      <c r="U513">
        <v>7.18</v>
      </c>
      <c r="V513">
        <v>2.97</v>
      </c>
      <c r="W513">
        <v>9.09</v>
      </c>
      <c r="X513">
        <v>5.8</v>
      </c>
      <c r="Y513">
        <v>9.16</v>
      </c>
      <c r="Z513">
        <v>13.9</v>
      </c>
      <c r="AA513">
        <v>8.1</v>
      </c>
      <c r="AB513">
        <v>8.1999999999999993</v>
      </c>
      <c r="AC513">
        <v>12.578125451696653</v>
      </c>
      <c r="AD513">
        <v>6.5776877365636865</v>
      </c>
      <c r="AE513">
        <v>11.301552861147224</v>
      </c>
      <c r="AF513">
        <v>4.6699231826639487</v>
      </c>
      <c r="AG513">
        <v>5.9893564123601806</v>
      </c>
      <c r="AH513">
        <v>2.0123639444297847</v>
      </c>
      <c r="AI513">
        <v>-2.8544178066779224</v>
      </c>
      <c r="AJ513">
        <v>-9.6694622594967967</v>
      </c>
      <c r="AK513">
        <v>0</v>
      </c>
      <c r="AL513">
        <v>30.130081923928945</v>
      </c>
      <c r="AM513">
        <v>17.013407650499133</v>
      </c>
      <c r="AN513">
        <v>8.0399999999999991</v>
      </c>
      <c r="AO513">
        <v>7.82</v>
      </c>
    </row>
    <row r="514" spans="1:41" x14ac:dyDescent="0.3">
      <c r="A514" s="33">
        <v>32751</v>
      </c>
      <c r="B514">
        <v>2.2126000000000001</v>
      </c>
      <c r="C514">
        <v>0.65573628296176079</v>
      </c>
      <c r="D514">
        <v>3.7405550983775002E-2</v>
      </c>
      <c r="E514">
        <v>-0.63412897787670996</v>
      </c>
      <c r="F514">
        <v>-1.8244544090971999</v>
      </c>
      <c r="G514">
        <v>-2.5502856721836</v>
      </c>
      <c r="H514">
        <v>-2.4083422990979</v>
      </c>
      <c r="I514">
        <v>-2.6317448446915002</v>
      </c>
      <c r="J514">
        <v>-2.7155496692894001</v>
      </c>
      <c r="K514">
        <v>1.9</v>
      </c>
      <c r="L514">
        <v>1.7</v>
      </c>
      <c r="M514">
        <v>0.9</v>
      </c>
      <c r="N514">
        <v>2.5099999999999998</v>
      </c>
      <c r="O514">
        <v>2.2199999999999998</v>
      </c>
      <c r="P514">
        <v>1.6300000000000001</v>
      </c>
      <c r="Q514">
        <v>-1.97</v>
      </c>
      <c r="R514">
        <v>5.17</v>
      </c>
      <c r="S514">
        <v>3.38</v>
      </c>
      <c r="T514">
        <v>3.52</v>
      </c>
      <c r="U514">
        <v>6.85</v>
      </c>
      <c r="V514">
        <v>2.56</v>
      </c>
      <c r="W514">
        <v>0.8</v>
      </c>
      <c r="X514">
        <v>-0.8</v>
      </c>
      <c r="Y514">
        <v>2.58</v>
      </c>
      <c r="Z514">
        <v>0.39</v>
      </c>
      <c r="AA514">
        <v>1.99</v>
      </c>
      <c r="AB514">
        <v>5.4</v>
      </c>
      <c r="AC514">
        <v>-4.4783682580038402</v>
      </c>
      <c r="AD514">
        <v>2.3205048795903682</v>
      </c>
      <c r="AE514">
        <v>-2.3503951722726346</v>
      </c>
      <c r="AF514">
        <v>-2.7960090303620455</v>
      </c>
      <c r="AG514">
        <v>-3.1475764878767687</v>
      </c>
      <c r="AH514">
        <v>0.27381432379898207</v>
      </c>
      <c r="AI514">
        <v>1.0238427783058057</v>
      </c>
      <c r="AJ514">
        <v>2.8399781540142</v>
      </c>
      <c r="AK514">
        <v>0.24096385542169418</v>
      </c>
      <c r="AL514">
        <v>30.386711433939752</v>
      </c>
      <c r="AM514">
        <v>17.734251436577328</v>
      </c>
      <c r="AN514">
        <v>8.16</v>
      </c>
      <c r="AO514">
        <v>8.26</v>
      </c>
    </row>
    <row r="515" spans="1:41" x14ac:dyDescent="0.3">
      <c r="A515" s="33">
        <v>32781</v>
      </c>
      <c r="B515">
        <v>-0.14729999999999999</v>
      </c>
      <c r="C515">
        <v>0.65087885077828034</v>
      </c>
      <c r="D515">
        <v>0.59003179377582005</v>
      </c>
      <c r="E515">
        <v>0.50909917368785995</v>
      </c>
      <c r="F515">
        <v>0.29090336051686999</v>
      </c>
      <c r="G515">
        <v>0.23628822931950003</v>
      </c>
      <c r="H515">
        <v>0.32225190734568998</v>
      </c>
      <c r="I515">
        <v>3.2595873258971002E-2</v>
      </c>
      <c r="J515">
        <v>0.29818425259246001</v>
      </c>
      <c r="K515">
        <v>0.16</v>
      </c>
      <c r="L515">
        <v>0.18</v>
      </c>
      <c r="M515">
        <v>1.05</v>
      </c>
      <c r="N515">
        <v>-0.39</v>
      </c>
      <c r="O515">
        <v>-1.8900000000000001</v>
      </c>
      <c r="P515">
        <v>2.165</v>
      </c>
      <c r="Q515">
        <v>-0.57999999999999996</v>
      </c>
      <c r="R515">
        <v>-4.5</v>
      </c>
      <c r="S515">
        <v>-2.21</v>
      </c>
      <c r="T515">
        <v>1.35</v>
      </c>
      <c r="U515">
        <v>-3.49</v>
      </c>
      <c r="V515">
        <v>-2.77</v>
      </c>
      <c r="W515">
        <v>4.03</v>
      </c>
      <c r="X515">
        <v>0.48</v>
      </c>
      <c r="Y515">
        <v>-2.33</v>
      </c>
      <c r="Z515">
        <v>2.42</v>
      </c>
      <c r="AA515">
        <v>2.1</v>
      </c>
      <c r="AB515">
        <v>0.18</v>
      </c>
      <c r="AC515">
        <v>4.5732714097442173</v>
      </c>
      <c r="AD515">
        <v>12.604548590910959</v>
      </c>
      <c r="AE515">
        <v>3.0277902130662282</v>
      </c>
      <c r="AF515">
        <v>1.7279193748829913</v>
      </c>
      <c r="AG515">
        <v>2.5566882222041398</v>
      </c>
      <c r="AH515">
        <v>0.27326667706921715</v>
      </c>
      <c r="AI515">
        <v>0.63168138046107991</v>
      </c>
      <c r="AJ515">
        <v>6.9038767923526256</v>
      </c>
      <c r="AK515">
        <v>0.48076923076922906</v>
      </c>
      <c r="AL515">
        <v>29.810116959933314</v>
      </c>
      <c r="AM515">
        <v>17.714220678979078</v>
      </c>
      <c r="AN515">
        <v>8.18</v>
      </c>
      <c r="AO515">
        <v>8.31</v>
      </c>
    </row>
    <row r="516" spans="1:41" x14ac:dyDescent="0.3">
      <c r="A516" s="33">
        <v>32812</v>
      </c>
      <c r="B516">
        <v>-2.9284999999999997</v>
      </c>
      <c r="C516">
        <v>0.64823933177737825</v>
      </c>
      <c r="D516">
        <v>1.2721639970997001</v>
      </c>
      <c r="E516">
        <v>1.6428484536023</v>
      </c>
      <c r="F516">
        <v>2.5382164775736</v>
      </c>
      <c r="G516">
        <v>3.0159523189619</v>
      </c>
      <c r="H516">
        <v>3.3233582253459</v>
      </c>
      <c r="I516">
        <v>4.3612514805601004</v>
      </c>
      <c r="J516">
        <v>4.3739890003235002</v>
      </c>
      <c r="K516">
        <v>-5.75</v>
      </c>
      <c r="L516">
        <v>-1.96</v>
      </c>
      <c r="M516">
        <v>-1.07</v>
      </c>
      <c r="N516">
        <v>-2.11</v>
      </c>
      <c r="O516">
        <v>-8.75</v>
      </c>
      <c r="P516">
        <v>-3.4249999999999998</v>
      </c>
      <c r="Q516">
        <v>-2.4500000000000002</v>
      </c>
      <c r="R516">
        <v>-5.71</v>
      </c>
      <c r="S516">
        <v>-4.6399999999999997</v>
      </c>
      <c r="T516">
        <v>0.75</v>
      </c>
      <c r="U516">
        <v>-3.74</v>
      </c>
      <c r="V516">
        <v>-4.57</v>
      </c>
      <c r="W516">
        <v>-1.96</v>
      </c>
      <c r="X516">
        <v>1</v>
      </c>
      <c r="Y516">
        <v>-4.04</v>
      </c>
      <c r="Z516">
        <v>0.38</v>
      </c>
      <c r="AA516">
        <v>-4.09</v>
      </c>
      <c r="AB516">
        <v>-6.15</v>
      </c>
      <c r="AC516">
        <v>-3.9984575835475544</v>
      </c>
      <c r="AD516">
        <v>1.4001577052614289</v>
      </c>
      <c r="AE516">
        <v>-3.216592965920495</v>
      </c>
      <c r="AF516">
        <v>1.165635682692634</v>
      </c>
      <c r="AG516">
        <v>-9.7956754457295681E-2</v>
      </c>
      <c r="AH516">
        <v>1.5150306038576034</v>
      </c>
      <c r="AI516">
        <v>-0.15175552900457134</v>
      </c>
      <c r="AJ516">
        <v>-0.94386487829110077</v>
      </c>
      <c r="AK516">
        <v>0.39872408293459838</v>
      </c>
      <c r="AL516">
        <v>29.283076450609666</v>
      </c>
      <c r="AM516">
        <v>17.640853852797946</v>
      </c>
      <c r="AN516">
        <v>8.0399999999999991</v>
      </c>
      <c r="AO516">
        <v>7.92</v>
      </c>
    </row>
    <row r="517" spans="1:41" x14ac:dyDescent="0.3">
      <c r="A517" s="33">
        <v>32842</v>
      </c>
      <c r="B517">
        <v>1.7815999999999999</v>
      </c>
      <c r="C517">
        <v>0.64282787970388888</v>
      </c>
      <c r="D517">
        <v>0.78497240599184004</v>
      </c>
      <c r="E517">
        <v>0.95642458564953992</v>
      </c>
      <c r="F517">
        <v>0.92364782104567</v>
      </c>
      <c r="G517">
        <v>1.1647847597637999</v>
      </c>
      <c r="H517">
        <v>0.85161221751316996</v>
      </c>
      <c r="I517">
        <v>0.85146031887633999</v>
      </c>
      <c r="J517">
        <v>0.87637729249662988</v>
      </c>
      <c r="K517">
        <v>-0.59</v>
      </c>
      <c r="L517">
        <v>2</v>
      </c>
      <c r="M517">
        <v>1.78</v>
      </c>
      <c r="N517">
        <v>0.97</v>
      </c>
      <c r="O517">
        <v>-2.15</v>
      </c>
      <c r="P517">
        <v>1.885</v>
      </c>
      <c r="Q517">
        <v>1.68</v>
      </c>
      <c r="R517">
        <v>-1.0900000000000001</v>
      </c>
      <c r="S517">
        <v>3.35</v>
      </c>
      <c r="T517">
        <v>3.98</v>
      </c>
      <c r="U517">
        <v>2.4</v>
      </c>
      <c r="V517">
        <v>-1.8</v>
      </c>
      <c r="W517">
        <v>2.11</v>
      </c>
      <c r="X517">
        <v>3.23</v>
      </c>
      <c r="Y517">
        <v>1.25</v>
      </c>
      <c r="Z517">
        <v>4.57</v>
      </c>
      <c r="AA517">
        <v>-0.52</v>
      </c>
      <c r="AB517">
        <v>0.72</v>
      </c>
      <c r="AC517">
        <v>5.0475838541583107</v>
      </c>
      <c r="AD517">
        <v>-4.6605814309354399</v>
      </c>
      <c r="AE517">
        <v>3.9350608373412754</v>
      </c>
      <c r="AF517">
        <v>0.5993698701930672</v>
      </c>
      <c r="AG517">
        <v>0.23643728411697484</v>
      </c>
      <c r="AH517">
        <v>1.1396554502611789</v>
      </c>
      <c r="AI517">
        <v>1.9343695336812461</v>
      </c>
      <c r="AJ517">
        <v>-0.40120361083250122</v>
      </c>
      <c r="AK517">
        <v>0.31771247021445959</v>
      </c>
      <c r="AL517">
        <v>30.101042056968151</v>
      </c>
      <c r="AM517">
        <v>17.242369266947428</v>
      </c>
      <c r="AN517">
        <v>7.84</v>
      </c>
      <c r="AO517">
        <v>7.84</v>
      </c>
    </row>
    <row r="518" spans="1:41" x14ac:dyDescent="0.3">
      <c r="A518" s="33">
        <v>32873</v>
      </c>
      <c r="B518">
        <v>1.8294000000000001</v>
      </c>
      <c r="C518">
        <v>0.59094272319144547</v>
      </c>
      <c r="D518">
        <v>0.50576376792391997</v>
      </c>
      <c r="E518">
        <v>0.38350598699075</v>
      </c>
      <c r="F518">
        <v>0.22737274460907</v>
      </c>
      <c r="G518">
        <v>-0.11001256777877001</v>
      </c>
      <c r="H518">
        <v>-4.0769872523349002E-2</v>
      </c>
      <c r="I518">
        <v>-0.26291347443841001</v>
      </c>
      <c r="J518">
        <v>-0.34252446025714001</v>
      </c>
      <c r="K518">
        <v>-1.51</v>
      </c>
      <c r="L518">
        <v>2.2400000000000002</v>
      </c>
      <c r="M518">
        <v>0.93</v>
      </c>
      <c r="N518">
        <v>0.96</v>
      </c>
      <c r="O518">
        <v>-1.3450000000000002</v>
      </c>
      <c r="P518">
        <v>0.98</v>
      </c>
      <c r="Q518">
        <v>1.38</v>
      </c>
      <c r="R518">
        <v>-1.45</v>
      </c>
      <c r="S518">
        <v>2.31</v>
      </c>
      <c r="T518">
        <v>6.01</v>
      </c>
      <c r="U518">
        <v>4.59</v>
      </c>
      <c r="V518">
        <v>-1.0900000000000001</v>
      </c>
      <c r="W518">
        <v>5.84</v>
      </c>
      <c r="X518">
        <v>4.79</v>
      </c>
      <c r="Y518">
        <v>1.18</v>
      </c>
      <c r="Z518">
        <v>1.04</v>
      </c>
      <c r="AA518">
        <v>-2.5</v>
      </c>
      <c r="AB518">
        <v>0.03</v>
      </c>
      <c r="AC518">
        <v>3.7140322613536725</v>
      </c>
      <c r="AD518">
        <v>12.207442001512003</v>
      </c>
      <c r="AE518">
        <v>3.2868836111791033</v>
      </c>
      <c r="AF518">
        <v>2.0595318469338597</v>
      </c>
      <c r="AG518">
        <v>3.2979628199006239</v>
      </c>
      <c r="AH518">
        <v>0.24619294765046984</v>
      </c>
      <c r="AI518">
        <v>2.3246356394363454</v>
      </c>
      <c r="AJ518">
        <v>9.8690835850956837</v>
      </c>
      <c r="AK518">
        <v>0.95011876484560887</v>
      </c>
      <c r="AL518">
        <v>30.560868058934449</v>
      </c>
      <c r="AM518">
        <v>17.650212904947324</v>
      </c>
      <c r="AN518">
        <v>7.8</v>
      </c>
      <c r="AO518">
        <v>7.93</v>
      </c>
    </row>
    <row r="519" spans="1:41" x14ac:dyDescent="0.3">
      <c r="A519" s="33">
        <v>32904</v>
      </c>
      <c r="B519">
        <v>-7.0113999999999992</v>
      </c>
      <c r="C519">
        <v>0.52334753345606444</v>
      </c>
      <c r="D519">
        <v>0.47225501770954997</v>
      </c>
      <c r="E519">
        <v>-5.3391959799016002E-2</v>
      </c>
      <c r="F519">
        <v>-1.0543385425083001</v>
      </c>
      <c r="G519">
        <v>-1.5757320863391999</v>
      </c>
      <c r="H519">
        <v>-2.4409218264453001</v>
      </c>
      <c r="I519">
        <v>-3.9600106428058002</v>
      </c>
      <c r="J519">
        <v>-4.2902673019251996</v>
      </c>
      <c r="K519">
        <v>-6.69</v>
      </c>
      <c r="L519">
        <v>-6.87</v>
      </c>
      <c r="M519">
        <v>-7.9</v>
      </c>
      <c r="N519">
        <v>-6.87</v>
      </c>
      <c r="O519">
        <v>-6.28</v>
      </c>
      <c r="P519">
        <v>-9.6750000000000007</v>
      </c>
      <c r="Q519">
        <v>-9.4700000000000006</v>
      </c>
      <c r="R519">
        <v>-3.87</v>
      </c>
      <c r="S519">
        <v>-5.64</v>
      </c>
      <c r="T519">
        <v>-4.29</v>
      </c>
      <c r="U519">
        <v>-8.01</v>
      </c>
      <c r="V519">
        <v>-1.25</v>
      </c>
      <c r="W519">
        <v>-13.03</v>
      </c>
      <c r="X519">
        <v>-5.34</v>
      </c>
      <c r="Y519">
        <v>-6.38</v>
      </c>
      <c r="Z519">
        <v>-7.31</v>
      </c>
      <c r="AA519">
        <v>-9.77</v>
      </c>
      <c r="AB519">
        <v>-7.6</v>
      </c>
      <c r="AC519">
        <v>-3.7004812395235787</v>
      </c>
      <c r="AD519">
        <v>3.2902933640006626</v>
      </c>
      <c r="AE519">
        <v>-4.5917597840721802</v>
      </c>
      <c r="AF519">
        <v>-1.9120295734815218</v>
      </c>
      <c r="AG519">
        <v>-1.5750905895466905</v>
      </c>
      <c r="AH519">
        <v>-0.97944578836374196</v>
      </c>
      <c r="AI519">
        <v>2.9805272889869672</v>
      </c>
      <c r="AJ519">
        <v>4.0329972502291422</v>
      </c>
      <c r="AK519">
        <v>0.39215686274509665</v>
      </c>
      <c r="AL519">
        <v>28.73167739654124</v>
      </c>
      <c r="AM519">
        <v>17.048843606878272</v>
      </c>
      <c r="AN519">
        <v>8</v>
      </c>
      <c r="AO519">
        <v>8.43</v>
      </c>
    </row>
    <row r="520" spans="1:41" x14ac:dyDescent="0.3">
      <c r="A520" s="33">
        <v>32932</v>
      </c>
      <c r="B520">
        <v>1.49</v>
      </c>
      <c r="C520">
        <v>0.63895275201879542</v>
      </c>
      <c r="D520">
        <v>0.66029645158427996</v>
      </c>
      <c r="E520">
        <v>0.41742534551952004</v>
      </c>
      <c r="F520">
        <v>0.12346893541627001</v>
      </c>
      <c r="G520">
        <v>-0.13344195977076001</v>
      </c>
      <c r="H520">
        <v>-0.20736260467147999</v>
      </c>
      <c r="I520">
        <v>-0.26898827059894997</v>
      </c>
      <c r="J520">
        <v>-0.59478206802310996</v>
      </c>
      <c r="K520">
        <v>1.89</v>
      </c>
      <c r="L520">
        <v>1.34</v>
      </c>
      <c r="M520">
        <v>0.65</v>
      </c>
      <c r="N520">
        <v>2.4</v>
      </c>
      <c r="O520">
        <v>3.66</v>
      </c>
      <c r="P520">
        <v>1.595</v>
      </c>
      <c r="Q520">
        <v>-0.54</v>
      </c>
      <c r="R520">
        <v>5.04</v>
      </c>
      <c r="S520">
        <v>2.73</v>
      </c>
      <c r="T520">
        <v>3.11</v>
      </c>
      <c r="U520">
        <v>2.13</v>
      </c>
      <c r="V520">
        <v>4.03</v>
      </c>
      <c r="W520">
        <v>-0.26</v>
      </c>
      <c r="X520">
        <v>0.21</v>
      </c>
      <c r="Y520">
        <v>1.91</v>
      </c>
      <c r="Z520">
        <v>-2.08</v>
      </c>
      <c r="AA520">
        <v>2.3199999999999998</v>
      </c>
      <c r="AB520">
        <v>2.93</v>
      </c>
      <c r="AC520">
        <v>-6.9584747709348864</v>
      </c>
      <c r="AD520">
        <v>3.9219008413855505</v>
      </c>
      <c r="AE520">
        <v>-4.1976834325677448</v>
      </c>
      <c r="AF520">
        <v>-1.3767974082236734</v>
      </c>
      <c r="AG520">
        <v>-2.1531939542546064</v>
      </c>
      <c r="AH520">
        <v>0.36507709684427958</v>
      </c>
      <c r="AI520">
        <v>1.6529457679792525</v>
      </c>
      <c r="AJ520">
        <v>-5.1101321585903081</v>
      </c>
      <c r="AK520">
        <v>0.46874999999999556</v>
      </c>
      <c r="AL520">
        <v>28.637226356098335</v>
      </c>
      <c r="AM520">
        <v>16.508093516490288</v>
      </c>
      <c r="AN520">
        <v>8.0399999999999991</v>
      </c>
      <c r="AO520">
        <v>8.51</v>
      </c>
    </row>
    <row r="521" spans="1:41" x14ac:dyDescent="0.3">
      <c r="A521" s="33">
        <v>32963</v>
      </c>
      <c r="B521">
        <v>2.4148000000000001</v>
      </c>
      <c r="C521">
        <v>0.64409347920459936</v>
      </c>
      <c r="D521">
        <v>0.49502855933998002</v>
      </c>
      <c r="E521">
        <v>0.23740685894272001</v>
      </c>
      <c r="F521">
        <v>2.6809561630329001E-3</v>
      </c>
      <c r="G521">
        <v>4.7226900713478001E-2</v>
      </c>
      <c r="H521">
        <v>-0.17016703237652001</v>
      </c>
      <c r="I521">
        <v>-0.22654247569005001</v>
      </c>
      <c r="J521">
        <v>-0.26459735748294999</v>
      </c>
      <c r="K521">
        <v>2.3199999999999998</v>
      </c>
      <c r="L521">
        <v>2.2799999999999998</v>
      </c>
      <c r="M521">
        <v>4.01</v>
      </c>
      <c r="N521">
        <v>0.82</v>
      </c>
      <c r="O521">
        <v>1.6600000000000001</v>
      </c>
      <c r="P521">
        <v>3.5350000000000001</v>
      </c>
      <c r="Q521">
        <v>4.6399999999999997</v>
      </c>
      <c r="R521">
        <v>2.88</v>
      </c>
      <c r="S521">
        <v>4.5599999999999996</v>
      </c>
      <c r="T521">
        <v>-0.56999999999999995</v>
      </c>
      <c r="U521">
        <v>2.23</v>
      </c>
      <c r="V521">
        <v>4.4800000000000004</v>
      </c>
      <c r="W521">
        <v>4.25</v>
      </c>
      <c r="X521">
        <v>-0.75</v>
      </c>
      <c r="Y521">
        <v>5.13</v>
      </c>
      <c r="Z521">
        <v>3.84</v>
      </c>
      <c r="AA521">
        <v>-1.6</v>
      </c>
      <c r="AB521">
        <v>1.78</v>
      </c>
      <c r="AC521">
        <v>-10.397041799937456</v>
      </c>
      <c r="AD521">
        <v>-13.529519807282565</v>
      </c>
      <c r="AE521">
        <v>-6.172654322268456</v>
      </c>
      <c r="AF521">
        <v>-0.6108832661264274</v>
      </c>
      <c r="AG521">
        <v>-0.81118586742270349</v>
      </c>
      <c r="AH521">
        <v>0.47004579533309609</v>
      </c>
      <c r="AI521">
        <v>0.66434660475083174</v>
      </c>
      <c r="AJ521">
        <v>-5.8495821727019397</v>
      </c>
      <c r="AK521">
        <v>0.2332814930015692</v>
      </c>
      <c r="AL521">
        <v>29.261378197882923</v>
      </c>
      <c r="AM521">
        <v>16.83374823348095</v>
      </c>
      <c r="AN521">
        <v>8.07</v>
      </c>
      <c r="AO521">
        <v>8.65</v>
      </c>
    </row>
    <row r="522" spans="1:41" x14ac:dyDescent="0.3">
      <c r="A522" s="33">
        <v>32993</v>
      </c>
      <c r="B522">
        <v>-2.8283</v>
      </c>
      <c r="C522">
        <v>0.66880094817933777</v>
      </c>
      <c r="D522">
        <v>0.54841527636263998</v>
      </c>
      <c r="E522">
        <v>0.25172166588792</v>
      </c>
      <c r="F522">
        <v>-0.60622723626549002</v>
      </c>
      <c r="G522">
        <v>-1.1241125872185</v>
      </c>
      <c r="H522">
        <v>-1.7395940084676</v>
      </c>
      <c r="I522">
        <v>-2.7291987726064999</v>
      </c>
      <c r="J522">
        <v>-3.0331806114880999</v>
      </c>
      <c r="K522">
        <v>-2.83</v>
      </c>
      <c r="L522">
        <v>-2.15</v>
      </c>
      <c r="M522">
        <v>-0.61</v>
      </c>
      <c r="N522">
        <v>-4.66</v>
      </c>
      <c r="O522">
        <v>-6.1349999999999998</v>
      </c>
      <c r="P522">
        <v>-1.9650000000000001</v>
      </c>
      <c r="Q522">
        <v>-0.18</v>
      </c>
      <c r="R522">
        <v>-4.0599999999999996</v>
      </c>
      <c r="S522">
        <v>-3</v>
      </c>
      <c r="T522">
        <v>-3.56</v>
      </c>
      <c r="U522">
        <v>-2.16</v>
      </c>
      <c r="V522">
        <v>-2.0499999999999998</v>
      </c>
      <c r="W522">
        <v>-3.27</v>
      </c>
      <c r="X522">
        <v>-5.5</v>
      </c>
      <c r="Y522">
        <v>-2.06</v>
      </c>
      <c r="Z522">
        <v>0.3</v>
      </c>
      <c r="AA522">
        <v>-4.1900000000000004</v>
      </c>
      <c r="AB522">
        <v>-2.09</v>
      </c>
      <c r="AC522">
        <v>-0.76720219559496261</v>
      </c>
      <c r="AD522">
        <v>7.2139447664507417</v>
      </c>
      <c r="AE522">
        <v>-1.2549959964836432</v>
      </c>
      <c r="AF522">
        <v>-0.28101119839208932</v>
      </c>
      <c r="AG522">
        <v>0.52374681037936632</v>
      </c>
      <c r="AH522">
        <v>-1.2987113832343855</v>
      </c>
      <c r="AI522">
        <v>2.2061596604299183</v>
      </c>
      <c r="AJ522">
        <v>-8.5305719921104579</v>
      </c>
      <c r="AK522">
        <v>0.15515903801395226</v>
      </c>
      <c r="AL522">
        <v>27.916331121157231</v>
      </c>
      <c r="AM522">
        <v>16.813913898735766</v>
      </c>
      <c r="AN522">
        <v>8.07</v>
      </c>
      <c r="AO522">
        <v>9.0399999999999991</v>
      </c>
    </row>
    <row r="523" spans="1:41" x14ac:dyDescent="0.3">
      <c r="A523" s="33">
        <v>33024</v>
      </c>
      <c r="B523">
        <v>8.8934999999999995</v>
      </c>
      <c r="C523">
        <v>0.6283475922282511</v>
      </c>
      <c r="D523">
        <v>1.2023024788784999</v>
      </c>
      <c r="E523">
        <v>1.4493710527689001</v>
      </c>
      <c r="F523">
        <v>2.4090042523384998</v>
      </c>
      <c r="G523">
        <v>2.9453322620004001</v>
      </c>
      <c r="H523">
        <v>3.2826779741368002</v>
      </c>
      <c r="I523">
        <v>4.8853756720363997</v>
      </c>
      <c r="J523">
        <v>4.8936702526894997</v>
      </c>
      <c r="K523">
        <v>5.08</v>
      </c>
      <c r="L523">
        <v>9.5</v>
      </c>
      <c r="M523">
        <v>11.2</v>
      </c>
      <c r="N523">
        <v>7.45</v>
      </c>
      <c r="O523">
        <v>6.4649999999999999</v>
      </c>
      <c r="P523">
        <v>10.745000000000001</v>
      </c>
      <c r="Q523">
        <v>9.07</v>
      </c>
      <c r="R523">
        <v>7.72</v>
      </c>
      <c r="S523">
        <v>7.74</v>
      </c>
      <c r="T523">
        <v>6.02</v>
      </c>
      <c r="U523">
        <v>8.9700000000000006</v>
      </c>
      <c r="V523">
        <v>12.6</v>
      </c>
      <c r="W523">
        <v>9.1999999999999993</v>
      </c>
      <c r="X523">
        <v>5.43</v>
      </c>
      <c r="Y523">
        <v>11.58</v>
      </c>
      <c r="Z523">
        <v>12.8</v>
      </c>
      <c r="AA523">
        <v>9.2899999999999991</v>
      </c>
      <c r="AB523">
        <v>8.99</v>
      </c>
      <c r="AC523">
        <v>11.440812931853728</v>
      </c>
      <c r="AD523">
        <v>8.2138342579386467</v>
      </c>
      <c r="AE523">
        <v>10.448474046695999</v>
      </c>
      <c r="AF523">
        <v>3.0715974393979106</v>
      </c>
      <c r="AG523">
        <v>2.743474485744346</v>
      </c>
      <c r="AH523">
        <v>2.295470816385925</v>
      </c>
      <c r="AI523">
        <v>-6.1495797270438857E-3</v>
      </c>
      <c r="AJ523">
        <v>-6.1994609164420567</v>
      </c>
      <c r="AK523">
        <v>0.61967467079784289</v>
      </c>
      <c r="AL523">
        <v>30.530244176481403</v>
      </c>
      <c r="AM523">
        <v>17.392413588645006</v>
      </c>
      <c r="AN523">
        <v>8.01</v>
      </c>
      <c r="AO523">
        <v>8.6</v>
      </c>
    </row>
    <row r="524" spans="1:41" x14ac:dyDescent="0.3">
      <c r="A524" s="33">
        <v>33054</v>
      </c>
      <c r="B524">
        <v>-0.41929999999999995</v>
      </c>
      <c r="C524">
        <v>0.61319575095759582</v>
      </c>
      <c r="D524">
        <v>0.94273684632956001</v>
      </c>
      <c r="E524">
        <v>1.0963857642443999</v>
      </c>
      <c r="F524">
        <v>1.550976749423</v>
      </c>
      <c r="G524">
        <v>1.550736497545</v>
      </c>
      <c r="H524">
        <v>1.7845988224505001</v>
      </c>
      <c r="I524">
        <v>2.3028195655149002</v>
      </c>
      <c r="J524">
        <v>2.5698791817854998</v>
      </c>
      <c r="K524">
        <v>0.56000000000000005</v>
      </c>
      <c r="L524">
        <v>-0.6</v>
      </c>
      <c r="M524">
        <v>2.63</v>
      </c>
      <c r="N524">
        <v>-0.31</v>
      </c>
      <c r="O524">
        <v>-3.1100000000000003</v>
      </c>
      <c r="P524">
        <v>1.4700000000000002</v>
      </c>
      <c r="Q524">
        <v>2.08</v>
      </c>
      <c r="R524">
        <v>-2.19</v>
      </c>
      <c r="S524">
        <v>-0.61</v>
      </c>
      <c r="T524">
        <v>-2.04</v>
      </c>
      <c r="U524">
        <v>-0.56000000000000005</v>
      </c>
      <c r="V524">
        <v>-1.24</v>
      </c>
      <c r="W524">
        <v>-4.7300000000000004</v>
      </c>
      <c r="X524">
        <v>0.75</v>
      </c>
      <c r="Y524">
        <v>1.54</v>
      </c>
      <c r="Z524">
        <v>4.42</v>
      </c>
      <c r="AA524">
        <v>-1.88</v>
      </c>
      <c r="AB524">
        <v>-1.37</v>
      </c>
      <c r="AC524">
        <v>-0.85709065339318879</v>
      </c>
      <c r="AD524">
        <v>3.4554594407789185</v>
      </c>
      <c r="AE524">
        <v>-0.67137212404808633</v>
      </c>
      <c r="AF524">
        <v>2.127320184925896</v>
      </c>
      <c r="AG524">
        <v>2.2636570704469783</v>
      </c>
      <c r="AH524">
        <v>1.6648497328434431</v>
      </c>
      <c r="AI524">
        <v>-2.3247233392077349</v>
      </c>
      <c r="AJ524">
        <v>-1.8965517241379182</v>
      </c>
      <c r="AK524">
        <v>0.46189376443417363</v>
      </c>
      <c r="AL524">
        <v>30.159393603716904</v>
      </c>
      <c r="AM524">
        <v>17.81708282165301</v>
      </c>
      <c r="AN524">
        <v>8</v>
      </c>
      <c r="AO524">
        <v>8.43</v>
      </c>
    </row>
    <row r="525" spans="1:41" x14ac:dyDescent="0.3">
      <c r="A525" s="33">
        <v>33085</v>
      </c>
      <c r="B525">
        <v>-0.93919999999999992</v>
      </c>
      <c r="C525">
        <v>0.63881822963562929</v>
      </c>
      <c r="D525">
        <v>1.0009692217502</v>
      </c>
      <c r="E525">
        <v>1.1825362796776999</v>
      </c>
      <c r="F525">
        <v>1.6340623173694997</v>
      </c>
      <c r="G525">
        <v>1.6660159008399</v>
      </c>
      <c r="H525">
        <v>1.1921589109960999</v>
      </c>
      <c r="I525">
        <v>1.0401258851298001</v>
      </c>
      <c r="J525">
        <v>0.57664522064779999</v>
      </c>
      <c r="K525">
        <v>-4.3499999999999996</v>
      </c>
      <c r="L525">
        <v>-0.37</v>
      </c>
      <c r="M525">
        <v>-1.51</v>
      </c>
      <c r="N525">
        <v>-2.59</v>
      </c>
      <c r="O525">
        <v>-8.5649999999999995</v>
      </c>
      <c r="P525">
        <v>-0.17000000000000004</v>
      </c>
      <c r="Q525">
        <v>-0.81</v>
      </c>
      <c r="R525">
        <v>-3.43</v>
      </c>
      <c r="S525">
        <v>-0.08</v>
      </c>
      <c r="T525">
        <v>8.2799999999999994</v>
      </c>
      <c r="U525">
        <v>0.79</v>
      </c>
      <c r="V525">
        <v>-7.58</v>
      </c>
      <c r="W525">
        <v>-4.41</v>
      </c>
      <c r="X525">
        <v>0.89</v>
      </c>
      <c r="Y525">
        <v>-4.1100000000000003</v>
      </c>
      <c r="Z525">
        <v>2.58</v>
      </c>
      <c r="AA525">
        <v>-4.7</v>
      </c>
      <c r="AB525">
        <v>-1.5</v>
      </c>
      <c r="AC525">
        <v>1.4346850159499214</v>
      </c>
      <c r="AD525">
        <v>8.8174531687753355</v>
      </c>
      <c r="AE525">
        <v>1.0153407970239448</v>
      </c>
      <c r="AF525">
        <v>3.928555271228773</v>
      </c>
      <c r="AG525">
        <v>5.3286203253867459</v>
      </c>
      <c r="AH525">
        <v>1.308329204222658</v>
      </c>
      <c r="AI525">
        <v>1.0892835814990454</v>
      </c>
      <c r="AJ525">
        <v>20.855301698886919</v>
      </c>
      <c r="AK525">
        <v>0.84291187739462536</v>
      </c>
      <c r="AL525">
        <v>29.687135372515108</v>
      </c>
      <c r="AM525">
        <v>17.747171587070241</v>
      </c>
      <c r="AN525">
        <v>7.74</v>
      </c>
      <c r="AO525">
        <v>8.36</v>
      </c>
    </row>
    <row r="526" spans="1:41" x14ac:dyDescent="0.3">
      <c r="A526" s="33">
        <v>33116</v>
      </c>
      <c r="B526">
        <v>-9.1903000000000006</v>
      </c>
      <c r="C526">
        <v>0.62400532076223314</v>
      </c>
      <c r="D526">
        <v>0.54924552387809999</v>
      </c>
      <c r="E526">
        <v>0.34183471988155001</v>
      </c>
      <c r="F526">
        <v>-0.75234375488299998</v>
      </c>
      <c r="G526">
        <v>-1.5252940926519001</v>
      </c>
      <c r="H526">
        <v>-2.5843019223387</v>
      </c>
      <c r="I526">
        <v>-4.5907186880933004</v>
      </c>
      <c r="J526">
        <v>-5.1387931534293996</v>
      </c>
      <c r="K526">
        <v>-13.18</v>
      </c>
      <c r="L526">
        <v>-8.7200000000000006</v>
      </c>
      <c r="M526">
        <v>-9.5</v>
      </c>
      <c r="N526">
        <v>-10.58</v>
      </c>
      <c r="O526">
        <v>-14.690000000000001</v>
      </c>
      <c r="P526">
        <v>-9.3450000000000006</v>
      </c>
      <c r="Q526">
        <v>-7.36</v>
      </c>
      <c r="R526">
        <v>-14.27</v>
      </c>
      <c r="S526">
        <v>-11.9</v>
      </c>
      <c r="T526">
        <v>-1.28</v>
      </c>
      <c r="U526">
        <v>-12.46</v>
      </c>
      <c r="V526">
        <v>-12.17</v>
      </c>
      <c r="W526">
        <v>-10.43</v>
      </c>
      <c r="X526">
        <v>-6.62</v>
      </c>
      <c r="Y526">
        <v>-12.07</v>
      </c>
      <c r="Z526">
        <v>-6.78</v>
      </c>
      <c r="AA526">
        <v>-10.99</v>
      </c>
      <c r="AB526">
        <v>-11.68</v>
      </c>
      <c r="AC526">
        <v>-9.6838558325022852</v>
      </c>
      <c r="AD526">
        <v>-12.757995821321288</v>
      </c>
      <c r="AE526">
        <v>-9.4004981916466548</v>
      </c>
      <c r="AF526">
        <v>-1.1670186962688622</v>
      </c>
      <c r="AG526">
        <v>-0.47489515829877149</v>
      </c>
      <c r="AH526">
        <v>-1.472136558120074</v>
      </c>
      <c r="AI526">
        <v>1.8872625155371692</v>
      </c>
      <c r="AJ526">
        <v>32.331555986427539</v>
      </c>
      <c r="AK526">
        <v>0.68389057750759541</v>
      </c>
      <c r="AL526">
        <v>26.909452369037268</v>
      </c>
      <c r="AM526">
        <v>16.168334756508976</v>
      </c>
      <c r="AN526">
        <v>7.63</v>
      </c>
      <c r="AO526">
        <v>8.86</v>
      </c>
    </row>
    <row r="527" spans="1:41" x14ac:dyDescent="0.3">
      <c r="A527" s="33">
        <v>33146</v>
      </c>
      <c r="B527">
        <v>-5.3844000000000003</v>
      </c>
      <c r="C527">
        <v>0.62597428164887781</v>
      </c>
      <c r="D527">
        <v>0.75456530724493998</v>
      </c>
      <c r="E527">
        <v>0.81754212753202016</v>
      </c>
      <c r="F527">
        <v>0.94057247066287997</v>
      </c>
      <c r="G527">
        <v>0.87746787840801999</v>
      </c>
      <c r="H527">
        <v>0.91858151388773002</v>
      </c>
      <c r="I527">
        <v>1.2724299379466</v>
      </c>
      <c r="J527">
        <v>1.0307133146519001</v>
      </c>
      <c r="K527">
        <v>-9.02</v>
      </c>
      <c r="L527">
        <v>-4.53</v>
      </c>
      <c r="M527">
        <v>-5.79</v>
      </c>
      <c r="N527">
        <v>-7.58</v>
      </c>
      <c r="O527">
        <v>-13.719999999999999</v>
      </c>
      <c r="P527">
        <v>-5.3049999999999997</v>
      </c>
      <c r="Q527">
        <v>-4.07</v>
      </c>
      <c r="R527">
        <v>-10.57</v>
      </c>
      <c r="S527">
        <v>-8.5399999999999991</v>
      </c>
      <c r="T527">
        <v>-1.61</v>
      </c>
      <c r="U527">
        <v>-6.68</v>
      </c>
      <c r="V527">
        <v>-6.7</v>
      </c>
      <c r="W527">
        <v>1.81</v>
      </c>
      <c r="X527">
        <v>0.48</v>
      </c>
      <c r="Y527">
        <v>-8.73</v>
      </c>
      <c r="Z527">
        <v>-4.37</v>
      </c>
      <c r="AA527">
        <v>-11.56</v>
      </c>
      <c r="AB527">
        <v>-7.5</v>
      </c>
      <c r="AC527">
        <v>-13.907334408261073</v>
      </c>
      <c r="AD527">
        <v>-12.769420008120559</v>
      </c>
      <c r="AE527">
        <v>-10.448447119677972</v>
      </c>
      <c r="AF527">
        <v>0.56364439848020087</v>
      </c>
      <c r="AG527">
        <v>0.35308522517787377</v>
      </c>
      <c r="AH527">
        <v>0.36604913243323267</v>
      </c>
      <c r="AI527">
        <v>3.0627215327879709</v>
      </c>
      <c r="AJ527">
        <v>44.981684981684978</v>
      </c>
      <c r="AK527">
        <v>0.6792452830188811</v>
      </c>
      <c r="AL527">
        <v>25.774666407741297</v>
      </c>
      <c r="AM527">
        <v>15.301285443522623</v>
      </c>
      <c r="AN527">
        <v>7.37</v>
      </c>
      <c r="AO527">
        <v>8.82</v>
      </c>
    </row>
    <row r="528" spans="1:41" x14ac:dyDescent="0.3">
      <c r="A528" s="33">
        <v>33177</v>
      </c>
      <c r="B528">
        <v>-1.2499</v>
      </c>
      <c r="C528">
        <v>0.58660781183863531</v>
      </c>
      <c r="D528">
        <v>0.96868054018882999</v>
      </c>
      <c r="E528">
        <v>1.1385507672177</v>
      </c>
      <c r="F528">
        <v>1.6653600060696001</v>
      </c>
      <c r="G528">
        <v>1.8759221298098001</v>
      </c>
      <c r="H528">
        <v>1.8980931287814</v>
      </c>
      <c r="I528">
        <v>2.3220961355542</v>
      </c>
      <c r="J528">
        <v>2.5930604566861999</v>
      </c>
      <c r="K528">
        <v>-6.75</v>
      </c>
      <c r="L528">
        <v>-0.06</v>
      </c>
      <c r="M528">
        <v>0.56000000000000005</v>
      </c>
      <c r="N528">
        <v>-1.1200000000000001</v>
      </c>
      <c r="O528">
        <v>-10.1</v>
      </c>
      <c r="P528">
        <v>-0.245</v>
      </c>
      <c r="Q528">
        <v>2.5</v>
      </c>
      <c r="R528">
        <v>-3.25</v>
      </c>
      <c r="S528">
        <v>-3.64</v>
      </c>
      <c r="T528">
        <v>-4.0199999999999996</v>
      </c>
      <c r="U528">
        <v>2.4700000000000002</v>
      </c>
      <c r="V528">
        <v>-3.56</v>
      </c>
      <c r="W528">
        <v>3.01</v>
      </c>
      <c r="X528">
        <v>7.23</v>
      </c>
      <c r="Y528">
        <v>-3.04</v>
      </c>
      <c r="Z528">
        <v>1.41</v>
      </c>
      <c r="AA528">
        <v>-7.16</v>
      </c>
      <c r="AB528">
        <v>-5.05</v>
      </c>
      <c r="AC528">
        <v>15.614363884109927</v>
      </c>
      <c r="AD528">
        <v>-1.8566476478735772</v>
      </c>
      <c r="AE528">
        <v>9.2023876790811254</v>
      </c>
      <c r="AF528">
        <v>4.3269763407465689</v>
      </c>
      <c r="AG528">
        <v>5.5066617191026346</v>
      </c>
      <c r="AH528">
        <v>1.0852698544541628</v>
      </c>
      <c r="AI528">
        <v>-4.1995373457292651</v>
      </c>
      <c r="AJ528">
        <v>-10.939868620515403</v>
      </c>
      <c r="AK528">
        <v>0.22488755622187551</v>
      </c>
      <c r="AL528">
        <v>25.312051361196968</v>
      </c>
      <c r="AM528">
        <v>14.818147965500801</v>
      </c>
      <c r="AN528">
        <v>7.34</v>
      </c>
      <c r="AO528">
        <v>8.65</v>
      </c>
    </row>
    <row r="529" spans="1:41" x14ac:dyDescent="0.3">
      <c r="A529" s="33">
        <v>33207</v>
      </c>
      <c r="B529">
        <v>6.5741999999999994</v>
      </c>
      <c r="C529">
        <v>0.56362123693909361</v>
      </c>
      <c r="D529">
        <v>0.79644525554683987</v>
      </c>
      <c r="E529">
        <v>0.95661333738526999</v>
      </c>
      <c r="F529">
        <v>1.8591322739164999</v>
      </c>
      <c r="G529">
        <v>2.2799050101093998</v>
      </c>
      <c r="H529">
        <v>3.0132554531753</v>
      </c>
      <c r="I529">
        <v>4.5085311873401999</v>
      </c>
      <c r="J529">
        <v>4.7659517515976999</v>
      </c>
      <c r="K529">
        <v>2.96</v>
      </c>
      <c r="L529">
        <v>6.45</v>
      </c>
      <c r="M529">
        <v>7.1</v>
      </c>
      <c r="N529">
        <v>4.7699999999999996</v>
      </c>
      <c r="O529">
        <v>13.775</v>
      </c>
      <c r="P529">
        <v>5.41</v>
      </c>
      <c r="Q529">
        <v>6.56</v>
      </c>
      <c r="R529">
        <v>4.13</v>
      </c>
      <c r="S529">
        <v>6.78</v>
      </c>
      <c r="T529">
        <v>1.63</v>
      </c>
      <c r="U529">
        <v>8.73</v>
      </c>
      <c r="V529">
        <v>11.09</v>
      </c>
      <c r="W529">
        <v>2.11</v>
      </c>
      <c r="X529">
        <v>2.29</v>
      </c>
      <c r="Y529">
        <v>10.42</v>
      </c>
      <c r="Z529">
        <v>9.49</v>
      </c>
      <c r="AA529">
        <v>14.26</v>
      </c>
      <c r="AB529">
        <v>5.42</v>
      </c>
      <c r="AC529">
        <v>-5.870866411015796</v>
      </c>
      <c r="AD529">
        <v>-5.2185176046419146</v>
      </c>
      <c r="AE529">
        <v>-1.6761480688618047</v>
      </c>
      <c r="AF529">
        <v>2.4090661854851314</v>
      </c>
      <c r="AG529">
        <v>1.9645318618233931</v>
      </c>
      <c r="AH529">
        <v>2.7158861505306442</v>
      </c>
      <c r="AI529">
        <v>-1.2568881549249733</v>
      </c>
      <c r="AJ529">
        <v>-17.446808510638292</v>
      </c>
      <c r="AK529">
        <v>0.37397157816005944</v>
      </c>
      <c r="AL529">
        <v>26.688791518326909</v>
      </c>
      <c r="AM529">
        <v>15.187607599503187</v>
      </c>
      <c r="AN529">
        <v>7.24</v>
      </c>
      <c r="AO529">
        <v>8.26</v>
      </c>
    </row>
    <row r="530" spans="1:41" x14ac:dyDescent="0.3">
      <c r="A530" s="33">
        <v>33238</v>
      </c>
      <c r="B530">
        <v>2.9510999999999998</v>
      </c>
      <c r="C530">
        <v>0.55582201333026493</v>
      </c>
      <c r="D530">
        <v>0.9661804275169199</v>
      </c>
      <c r="E530">
        <v>1.2475925189017001</v>
      </c>
      <c r="F530">
        <v>1.6087081567068</v>
      </c>
      <c r="G530">
        <v>1.5587398272505</v>
      </c>
      <c r="H530">
        <v>1.9395515464266999</v>
      </c>
      <c r="I530">
        <v>1.9346430917055</v>
      </c>
      <c r="J530">
        <v>2.2502986132845999</v>
      </c>
      <c r="K530">
        <v>0.12</v>
      </c>
      <c r="L530">
        <v>2.76</v>
      </c>
      <c r="M530">
        <v>3.58</v>
      </c>
      <c r="N530">
        <v>1.75</v>
      </c>
      <c r="O530">
        <v>0.97</v>
      </c>
      <c r="P530">
        <v>1.895</v>
      </c>
      <c r="Q530">
        <v>4.3899999999999997</v>
      </c>
      <c r="R530">
        <v>-0.42</v>
      </c>
      <c r="S530">
        <v>5.34</v>
      </c>
      <c r="T530">
        <v>-2.02</v>
      </c>
      <c r="U530">
        <v>3.87</v>
      </c>
      <c r="V530">
        <v>4.08</v>
      </c>
      <c r="W530">
        <v>1.5</v>
      </c>
      <c r="X530">
        <v>0.78</v>
      </c>
      <c r="Y530">
        <v>3.36</v>
      </c>
      <c r="Z530">
        <v>2.79</v>
      </c>
      <c r="AA530">
        <v>5.52</v>
      </c>
      <c r="AB530">
        <v>5.47</v>
      </c>
      <c r="AC530">
        <v>1.6591300953186616</v>
      </c>
      <c r="AD530">
        <v>4.2262308622673217</v>
      </c>
      <c r="AE530">
        <v>2.1575253593811405</v>
      </c>
      <c r="AF530">
        <v>0.83502418406573575</v>
      </c>
      <c r="AG530">
        <v>0.33014631183791998</v>
      </c>
      <c r="AH530">
        <v>1.8308358574747885</v>
      </c>
      <c r="AI530">
        <v>-0.52671174899536766</v>
      </c>
      <c r="AJ530">
        <v>-2.2680412371134051</v>
      </c>
      <c r="AK530">
        <v>0.37257824143070994</v>
      </c>
      <c r="AL530">
        <v>27.289535452621024</v>
      </c>
      <c r="AM530">
        <v>15.846314974728763</v>
      </c>
      <c r="AN530">
        <v>6.63</v>
      </c>
      <c r="AO530">
        <v>8.08</v>
      </c>
    </row>
    <row r="531" spans="1:41" x14ac:dyDescent="0.3">
      <c r="A531" s="33">
        <v>33269</v>
      </c>
      <c r="B531">
        <v>4.9083000000000006</v>
      </c>
      <c r="C531">
        <v>0.45495049317443303</v>
      </c>
      <c r="D531">
        <v>0.92463403290694002</v>
      </c>
      <c r="E531">
        <v>0.84163140571843986</v>
      </c>
      <c r="F531">
        <v>0.92332358766387002</v>
      </c>
      <c r="G531">
        <v>1.3237501556775</v>
      </c>
      <c r="H531">
        <v>1.0097870861031999</v>
      </c>
      <c r="I531">
        <v>1.1511338846329999</v>
      </c>
      <c r="J531">
        <v>1.1375562218891</v>
      </c>
      <c r="K531">
        <v>7.84</v>
      </c>
      <c r="L531">
        <v>4.49</v>
      </c>
      <c r="M531">
        <v>6</v>
      </c>
      <c r="N531">
        <v>4.9400000000000004</v>
      </c>
      <c r="O531">
        <v>10.984999999999999</v>
      </c>
      <c r="P531">
        <v>4.2299999999999995</v>
      </c>
      <c r="Q531">
        <v>5.12</v>
      </c>
      <c r="R531">
        <v>7.32</v>
      </c>
      <c r="S531">
        <v>8.06</v>
      </c>
      <c r="T531">
        <v>-2.0499999999999998</v>
      </c>
      <c r="U531">
        <v>2.58</v>
      </c>
      <c r="V531">
        <v>14.95</v>
      </c>
      <c r="W531">
        <v>0.02</v>
      </c>
      <c r="X531">
        <v>-1.37</v>
      </c>
      <c r="Y531">
        <v>9.3000000000000007</v>
      </c>
      <c r="Z531">
        <v>4.55</v>
      </c>
      <c r="AA531">
        <v>7.25</v>
      </c>
      <c r="AB531">
        <v>8.17</v>
      </c>
      <c r="AC531">
        <v>3.2628307913146637</v>
      </c>
      <c r="AD531">
        <v>8.0845714819432359</v>
      </c>
      <c r="AE531">
        <v>3.6985964128442239</v>
      </c>
      <c r="AF531">
        <v>2.083253209683722</v>
      </c>
      <c r="AG531">
        <v>2.5955925267985513</v>
      </c>
      <c r="AH531">
        <v>1.4690443712818579</v>
      </c>
      <c r="AI531">
        <v>-4.7024710134763392</v>
      </c>
      <c r="AJ531">
        <v>-23.206751054852326</v>
      </c>
      <c r="AK531">
        <v>7.423904974017681E-2</v>
      </c>
      <c r="AL531">
        <v>28.515212356494157</v>
      </c>
      <c r="AM531">
        <v>15.606190118802358</v>
      </c>
      <c r="AN531">
        <v>6.37</v>
      </c>
      <c r="AO531">
        <v>8.0299999999999994</v>
      </c>
    </row>
    <row r="532" spans="1:41" x14ac:dyDescent="0.3">
      <c r="A532" s="33">
        <v>33297</v>
      </c>
      <c r="B532">
        <v>7.5847999999999995</v>
      </c>
      <c r="C532">
        <v>0.49093494571910146</v>
      </c>
      <c r="D532">
        <v>0.71353368908890002</v>
      </c>
      <c r="E532">
        <v>0.63237214082784998</v>
      </c>
      <c r="F532">
        <v>0.48073786396204998</v>
      </c>
      <c r="G532">
        <v>0.53371119685525004</v>
      </c>
      <c r="H532">
        <v>0.64358234649910995</v>
      </c>
      <c r="I532">
        <v>0.40610903485153993</v>
      </c>
      <c r="J532">
        <v>0.49631653693556999</v>
      </c>
      <c r="K532">
        <v>12.78</v>
      </c>
      <c r="L532">
        <v>6.99</v>
      </c>
      <c r="M532">
        <v>8.5299999999999994</v>
      </c>
      <c r="N532">
        <v>8.18</v>
      </c>
      <c r="O532">
        <v>18.315000000000001</v>
      </c>
      <c r="P532">
        <v>7.9350000000000005</v>
      </c>
      <c r="Q532">
        <v>10.3</v>
      </c>
      <c r="R532">
        <v>10.24</v>
      </c>
      <c r="S532">
        <v>5.92</v>
      </c>
      <c r="T532">
        <v>8.5500000000000007</v>
      </c>
      <c r="U532">
        <v>5.74</v>
      </c>
      <c r="V532">
        <v>6.24</v>
      </c>
      <c r="W532">
        <v>3.25</v>
      </c>
      <c r="X532">
        <v>4.84</v>
      </c>
      <c r="Y532">
        <v>8.33</v>
      </c>
      <c r="Z532">
        <v>9.9</v>
      </c>
      <c r="AA532">
        <v>10.84</v>
      </c>
      <c r="AB532">
        <v>8.2899999999999991</v>
      </c>
      <c r="AC532">
        <v>10.74914248429295</v>
      </c>
      <c r="AD532">
        <v>14.794086502817461</v>
      </c>
      <c r="AE532">
        <v>9.4042869707317465</v>
      </c>
      <c r="AF532">
        <v>0.54619830032736072</v>
      </c>
      <c r="AG532">
        <v>0.45653250952939484</v>
      </c>
      <c r="AH532">
        <v>2.8327350788288186</v>
      </c>
      <c r="AI532">
        <v>1.7991797975436041</v>
      </c>
      <c r="AJ532">
        <v>-12.454212454212454</v>
      </c>
      <c r="AK532">
        <v>0</v>
      </c>
      <c r="AL532">
        <v>30.429777695623045</v>
      </c>
      <c r="AM532">
        <v>17.354664745205106</v>
      </c>
      <c r="AN532">
        <v>6.22</v>
      </c>
      <c r="AO532">
        <v>8.02</v>
      </c>
    </row>
    <row r="533" spans="1:41" x14ac:dyDescent="0.3">
      <c r="A533" s="33">
        <v>33328</v>
      </c>
      <c r="B533">
        <v>2.8921999999999999</v>
      </c>
      <c r="C533">
        <v>0.47727528607839353</v>
      </c>
      <c r="D533">
        <v>0.67963822134180996</v>
      </c>
      <c r="E533">
        <v>0.47887013130309997</v>
      </c>
      <c r="F533">
        <v>0.25713022743260999</v>
      </c>
      <c r="G533">
        <v>0.15732657084205001</v>
      </c>
      <c r="H533">
        <v>0.41823328863530002</v>
      </c>
      <c r="I533">
        <v>0.2359892944026</v>
      </c>
      <c r="J533">
        <v>0.11270680003638001</v>
      </c>
      <c r="K533">
        <v>8.16</v>
      </c>
      <c r="L533">
        <v>2.37</v>
      </c>
      <c r="M533">
        <v>4.97</v>
      </c>
      <c r="N533">
        <v>2.75</v>
      </c>
      <c r="O533">
        <v>5.32</v>
      </c>
      <c r="P533">
        <v>4.16</v>
      </c>
      <c r="Q533">
        <v>4.8</v>
      </c>
      <c r="R533">
        <v>1.18</v>
      </c>
      <c r="S533">
        <v>1.47</v>
      </c>
      <c r="T533">
        <v>1.3</v>
      </c>
      <c r="U533">
        <v>1.1299999999999999</v>
      </c>
      <c r="V533">
        <v>0.19</v>
      </c>
      <c r="W533">
        <v>2.14</v>
      </c>
      <c r="X533">
        <v>1.71</v>
      </c>
      <c r="Y533">
        <v>8.61</v>
      </c>
      <c r="Z533">
        <v>5.44</v>
      </c>
      <c r="AA533">
        <v>5.8</v>
      </c>
      <c r="AB533">
        <v>-0.26</v>
      </c>
      <c r="AC533">
        <v>-5.9792037428785694</v>
      </c>
      <c r="AD533">
        <v>4.1097960628010632</v>
      </c>
      <c r="AE533">
        <v>-2.7905395071157635</v>
      </c>
      <c r="AF533">
        <v>-4.7988373761217122</v>
      </c>
      <c r="AG533">
        <v>-7.2834605276820286</v>
      </c>
      <c r="AH533">
        <v>0.23476307238470273</v>
      </c>
      <c r="AI533">
        <v>0.29239769920217373</v>
      </c>
      <c r="AJ533">
        <v>2.7196652719665204</v>
      </c>
      <c r="AK533">
        <v>0.2225519287833766</v>
      </c>
      <c r="AL533">
        <v>31.343965599591964</v>
      </c>
      <c r="AM533">
        <v>17.818620083397374</v>
      </c>
      <c r="AN533">
        <v>5.92</v>
      </c>
      <c r="AO533">
        <v>8.0500000000000007</v>
      </c>
    </row>
    <row r="534" spans="1:41" x14ac:dyDescent="0.3">
      <c r="A534" s="33">
        <v>33358</v>
      </c>
      <c r="B534">
        <v>0.33110000000000001</v>
      </c>
      <c r="C534">
        <v>0.49178880703693029</v>
      </c>
      <c r="D534">
        <v>0.82194502021482996</v>
      </c>
      <c r="E534">
        <v>1.0023799238927</v>
      </c>
      <c r="F534">
        <v>1.105635047387</v>
      </c>
      <c r="G534">
        <v>1.0433411083074999</v>
      </c>
      <c r="H534">
        <v>0.94999671088151993</v>
      </c>
      <c r="I534">
        <v>1.4065247634764</v>
      </c>
      <c r="J534">
        <v>1.1920645410676001</v>
      </c>
      <c r="K534">
        <v>1.25</v>
      </c>
      <c r="L534">
        <v>0.13</v>
      </c>
      <c r="M534">
        <v>-0.28000000000000003</v>
      </c>
      <c r="N534">
        <v>0.11</v>
      </c>
      <c r="O534">
        <v>0.90499999999999992</v>
      </c>
      <c r="P534">
        <v>-1.08</v>
      </c>
      <c r="Q534">
        <v>-1</v>
      </c>
      <c r="R534">
        <v>-2.29</v>
      </c>
      <c r="S534">
        <v>-0.18</v>
      </c>
      <c r="T534">
        <v>2.46</v>
      </c>
      <c r="U534">
        <v>2.2599999999999998</v>
      </c>
      <c r="V534">
        <v>-2.92</v>
      </c>
      <c r="W534">
        <v>1.1299999999999999</v>
      </c>
      <c r="X534">
        <v>-0.04</v>
      </c>
      <c r="Y534">
        <v>1.99</v>
      </c>
      <c r="Z534">
        <v>-1.1399999999999999</v>
      </c>
      <c r="AA534">
        <v>1.78</v>
      </c>
      <c r="AB534">
        <v>0.38</v>
      </c>
      <c r="AC534">
        <v>1.0112974845537526</v>
      </c>
      <c r="AD534">
        <v>1.0532047233441144</v>
      </c>
      <c r="AE534">
        <v>0.84251262996590803</v>
      </c>
      <c r="AF534">
        <v>0.95907690412162516</v>
      </c>
      <c r="AG534">
        <v>1.0027814261676538</v>
      </c>
      <c r="AH534">
        <v>1.3103649595162858</v>
      </c>
      <c r="AI534">
        <v>-0.59604796070162891</v>
      </c>
      <c r="AJ534">
        <v>7.0264765784114003</v>
      </c>
      <c r="AK534">
        <v>0.37009622501851247</v>
      </c>
      <c r="AL534">
        <v>31.349253205339664</v>
      </c>
      <c r="AM534">
        <v>18.155345895198018</v>
      </c>
      <c r="AN534">
        <v>5.68</v>
      </c>
      <c r="AO534">
        <v>8.02</v>
      </c>
    </row>
    <row r="535" spans="1:41" x14ac:dyDescent="0.3">
      <c r="A535" s="33">
        <v>33389</v>
      </c>
      <c r="B535">
        <v>4.0737000000000005</v>
      </c>
      <c r="C535">
        <v>0.45235880728446975</v>
      </c>
      <c r="D535">
        <v>0.56669926920489</v>
      </c>
      <c r="E535">
        <v>0.63583947582168998</v>
      </c>
      <c r="F535">
        <v>0.55214737909022005</v>
      </c>
      <c r="G535">
        <v>0.52563635145841003</v>
      </c>
      <c r="H535">
        <v>0.43760457069105996</v>
      </c>
      <c r="I535">
        <v>-5.1202076224657E-2</v>
      </c>
      <c r="J535">
        <v>-0.33200075342695001</v>
      </c>
      <c r="K535">
        <v>3.29</v>
      </c>
      <c r="L535">
        <v>3.96</v>
      </c>
      <c r="M535">
        <v>4.2699999999999996</v>
      </c>
      <c r="N535">
        <v>5.53</v>
      </c>
      <c r="O535">
        <v>4.7750000000000004</v>
      </c>
      <c r="P535">
        <v>4.0599999999999996</v>
      </c>
      <c r="Q535">
        <v>3.6</v>
      </c>
      <c r="R535">
        <v>14.75</v>
      </c>
      <c r="S535">
        <v>7.4</v>
      </c>
      <c r="T535">
        <v>-1.4</v>
      </c>
      <c r="U535">
        <v>7.9</v>
      </c>
      <c r="V535">
        <v>3.8</v>
      </c>
      <c r="W535">
        <v>-1.47</v>
      </c>
      <c r="X535">
        <v>0.15</v>
      </c>
      <c r="Y535">
        <v>7.72</v>
      </c>
      <c r="Z535">
        <v>4.7</v>
      </c>
      <c r="AA535">
        <v>4.66</v>
      </c>
      <c r="AB535">
        <v>5.17</v>
      </c>
      <c r="AC535">
        <v>1.0730638004490256</v>
      </c>
      <c r="AD535">
        <v>7.8460622789053192</v>
      </c>
      <c r="AE535">
        <v>2.3920231498544053</v>
      </c>
      <c r="AF535">
        <v>-8.2630611187906045E-2</v>
      </c>
      <c r="AG535">
        <v>-0.32840935842248786</v>
      </c>
      <c r="AH535">
        <v>1.8708706634067207</v>
      </c>
      <c r="AI535">
        <v>-0.3063285984010955</v>
      </c>
      <c r="AJ535">
        <v>0.28544243577544037</v>
      </c>
      <c r="AK535">
        <v>0.29498525073747839</v>
      </c>
      <c r="AL535">
        <v>32.772387436434215</v>
      </c>
      <c r="AM535">
        <v>18.035430911004052</v>
      </c>
      <c r="AN535">
        <v>5.71</v>
      </c>
      <c r="AO535">
        <v>8.06</v>
      </c>
    </row>
    <row r="536" spans="1:41" x14ac:dyDescent="0.3">
      <c r="A536" s="33">
        <v>33419</v>
      </c>
      <c r="B536">
        <v>-4.4024000000000001</v>
      </c>
      <c r="C536">
        <v>0.44996794296956466</v>
      </c>
      <c r="D536">
        <v>0.40645752232653998</v>
      </c>
      <c r="E536">
        <v>0.35772161359864002</v>
      </c>
      <c r="F536">
        <v>-0.22658496936350997</v>
      </c>
      <c r="G536">
        <v>-0.38655656439828001</v>
      </c>
      <c r="H536">
        <v>-0.61022016852404004</v>
      </c>
      <c r="I536">
        <v>-0.97099148280528003</v>
      </c>
      <c r="J536">
        <v>-1.1133102424542001</v>
      </c>
      <c r="K536">
        <v>-4.5199999999999996</v>
      </c>
      <c r="L536">
        <v>-4.54</v>
      </c>
      <c r="M536">
        <v>-4.5999999999999996</v>
      </c>
      <c r="N536">
        <v>-4.04</v>
      </c>
      <c r="O536">
        <v>-4.84</v>
      </c>
      <c r="P536">
        <v>-4.0199999999999996</v>
      </c>
      <c r="Q536">
        <v>-4.9400000000000004</v>
      </c>
      <c r="R536">
        <v>-4.47</v>
      </c>
      <c r="S536">
        <v>-4.1399999999999997</v>
      </c>
      <c r="T536">
        <v>-3.64</v>
      </c>
      <c r="U536">
        <v>-4.5599999999999996</v>
      </c>
      <c r="V536">
        <v>-8.9600000000000009</v>
      </c>
      <c r="W536">
        <v>-1.5</v>
      </c>
      <c r="X536">
        <v>-2.37</v>
      </c>
      <c r="Y536">
        <v>-4.29</v>
      </c>
      <c r="Z536">
        <v>-4.21</v>
      </c>
      <c r="AA536">
        <v>-5.32</v>
      </c>
      <c r="AB536">
        <v>-5.04</v>
      </c>
      <c r="AC536">
        <v>-7.3220927927612927</v>
      </c>
      <c r="AD536">
        <v>-3.5721286607671487</v>
      </c>
      <c r="AE536">
        <v>-6.0973236321434925</v>
      </c>
      <c r="AF536">
        <v>-1.8149237881503244</v>
      </c>
      <c r="AG536">
        <v>-2.4741132807166277</v>
      </c>
      <c r="AH536">
        <v>-0.22478786575582665</v>
      </c>
      <c r="AI536">
        <v>-2.1182009207252328</v>
      </c>
      <c r="AJ536">
        <v>-2.371916508538896</v>
      </c>
      <c r="AK536">
        <v>0.14705882352941124</v>
      </c>
      <c r="AL536">
        <v>31.376300205932782</v>
      </c>
      <c r="AM536">
        <v>18.015227044688327</v>
      </c>
      <c r="AN536">
        <v>5.71</v>
      </c>
      <c r="AO536">
        <v>8.24</v>
      </c>
    </row>
    <row r="537" spans="1:41" x14ac:dyDescent="0.3">
      <c r="A537" s="33">
        <v>33450</v>
      </c>
      <c r="B537">
        <v>4.6779000000000002</v>
      </c>
      <c r="C537">
        <v>0.43287810192240705</v>
      </c>
      <c r="D537">
        <v>0.81513904974030005</v>
      </c>
      <c r="E537">
        <v>0.87213567994301</v>
      </c>
      <c r="F537">
        <v>1.2942719504128</v>
      </c>
      <c r="G537">
        <v>1.3467117682084999</v>
      </c>
      <c r="H537">
        <v>1.3228712324423999</v>
      </c>
      <c r="I537">
        <v>1.7110588978616998</v>
      </c>
      <c r="J537">
        <v>1.4486559363967</v>
      </c>
      <c r="K537">
        <v>3.31</v>
      </c>
      <c r="L537">
        <v>4.79</v>
      </c>
      <c r="M537">
        <v>6.22</v>
      </c>
      <c r="N537">
        <v>3.64</v>
      </c>
      <c r="O537">
        <v>2.6</v>
      </c>
      <c r="P537">
        <v>7.74</v>
      </c>
      <c r="Q537">
        <v>5.76</v>
      </c>
      <c r="R537">
        <v>-0.44</v>
      </c>
      <c r="S537">
        <v>2.23</v>
      </c>
      <c r="T537">
        <v>5.03</v>
      </c>
      <c r="U537">
        <v>5.13</v>
      </c>
      <c r="V537">
        <v>4.67</v>
      </c>
      <c r="W537">
        <v>3.11</v>
      </c>
      <c r="X537">
        <v>3.99</v>
      </c>
      <c r="Y537">
        <v>5.31</v>
      </c>
      <c r="Z537">
        <v>8.51</v>
      </c>
      <c r="AA537">
        <v>5.75</v>
      </c>
      <c r="AB537">
        <v>2.71</v>
      </c>
      <c r="AC537">
        <v>4.9401433037876918</v>
      </c>
      <c r="AD537">
        <v>5.1844878713435127</v>
      </c>
      <c r="AE537">
        <v>4.7638055253993672</v>
      </c>
      <c r="AF537">
        <v>1.0738912649594479</v>
      </c>
      <c r="AG537">
        <v>1.1356824493224726</v>
      </c>
      <c r="AH537">
        <v>1.4013338616172488</v>
      </c>
      <c r="AI537">
        <v>3.3930002277298366</v>
      </c>
      <c r="AJ537">
        <v>5.344995140913511</v>
      </c>
      <c r="AK537">
        <v>0.2936857562408246</v>
      </c>
      <c r="AL537">
        <v>33.137079537699471</v>
      </c>
      <c r="AM537">
        <v>18.103452345519745</v>
      </c>
      <c r="AN537">
        <v>5.7</v>
      </c>
      <c r="AO537">
        <v>8.1999999999999993</v>
      </c>
    </row>
    <row r="538" spans="1:41" x14ac:dyDescent="0.3">
      <c r="A538" s="33">
        <v>33481</v>
      </c>
      <c r="B538">
        <v>2.6807000000000003</v>
      </c>
      <c r="C538">
        <v>0.46280154153404141</v>
      </c>
      <c r="D538">
        <v>0.95618404444543004</v>
      </c>
      <c r="E538">
        <v>1.3951917482895</v>
      </c>
      <c r="F538">
        <v>2.4430319832307998</v>
      </c>
      <c r="G538">
        <v>2.4982193403148001</v>
      </c>
      <c r="H538">
        <v>2.5923359314319998</v>
      </c>
      <c r="I538">
        <v>3.5040556617888998</v>
      </c>
      <c r="J538">
        <v>3.6300363414659005</v>
      </c>
      <c r="K538">
        <v>3.03</v>
      </c>
      <c r="L538">
        <v>2.62</v>
      </c>
      <c r="M538">
        <v>4.07</v>
      </c>
      <c r="N538">
        <v>3.12</v>
      </c>
      <c r="O538">
        <v>4.78</v>
      </c>
      <c r="P538">
        <v>4.7299999999999995</v>
      </c>
      <c r="Q538">
        <v>5.47</v>
      </c>
      <c r="R538">
        <v>-2.16</v>
      </c>
      <c r="S538">
        <v>2.0099999999999998</v>
      </c>
      <c r="T538">
        <v>1.62</v>
      </c>
      <c r="U538">
        <v>1.52</v>
      </c>
      <c r="V538">
        <v>2.82</v>
      </c>
      <c r="W538">
        <v>0.67</v>
      </c>
      <c r="X538">
        <v>3.51</v>
      </c>
      <c r="Y538">
        <v>3.6</v>
      </c>
      <c r="Z538">
        <v>2.94</v>
      </c>
      <c r="AA538">
        <v>4.45</v>
      </c>
      <c r="AB538">
        <v>0.7</v>
      </c>
      <c r="AC538">
        <v>-2.0064082401505812</v>
      </c>
      <c r="AD538">
        <v>2.1070539402637145</v>
      </c>
      <c r="AE538">
        <v>-0.20149473987431943</v>
      </c>
      <c r="AF538">
        <v>2.4148323677066541</v>
      </c>
      <c r="AG538">
        <v>1.9596274015414972</v>
      </c>
      <c r="AH538">
        <v>2.2906366894242636</v>
      </c>
      <c r="AI538">
        <v>-1.1692505316551638</v>
      </c>
      <c r="AJ538">
        <v>2.8597785977859891</v>
      </c>
      <c r="AK538">
        <v>0.29282576866764831</v>
      </c>
      <c r="AL538">
        <v>33.864486863956408</v>
      </c>
      <c r="AM538">
        <v>18.512258455337719</v>
      </c>
      <c r="AN538">
        <v>5.49</v>
      </c>
      <c r="AO538">
        <v>7.82</v>
      </c>
    </row>
    <row r="539" spans="1:41" x14ac:dyDescent="0.3">
      <c r="A539" s="33">
        <v>33511</v>
      </c>
      <c r="B539">
        <v>-1.0978999999999999</v>
      </c>
      <c r="C539">
        <v>0.44311126825351543</v>
      </c>
      <c r="D539">
        <v>0.81271371390297997</v>
      </c>
      <c r="E539">
        <v>1.1493372522175</v>
      </c>
      <c r="F539">
        <v>2.2090187185526</v>
      </c>
      <c r="G539">
        <v>2.6395378233878</v>
      </c>
      <c r="H539">
        <v>3.1095194256443</v>
      </c>
      <c r="I539">
        <v>3.2634283692090005</v>
      </c>
      <c r="J539">
        <v>3.4584698076762002</v>
      </c>
      <c r="K539">
        <v>1.25</v>
      </c>
      <c r="L539">
        <v>-1.5</v>
      </c>
      <c r="M539">
        <v>-1.64</v>
      </c>
      <c r="N539">
        <v>-2.68</v>
      </c>
      <c r="O539">
        <v>-4.3499999999999996</v>
      </c>
      <c r="P539">
        <v>-0.21000000000000002</v>
      </c>
      <c r="Q539">
        <v>-3.24</v>
      </c>
      <c r="R539">
        <v>-2.66</v>
      </c>
      <c r="S539">
        <v>-2.52</v>
      </c>
      <c r="T539">
        <v>-0.68</v>
      </c>
      <c r="U539">
        <v>-1.91</v>
      </c>
      <c r="V539">
        <v>-1.37</v>
      </c>
      <c r="W539">
        <v>0.37</v>
      </c>
      <c r="X539">
        <v>3.71</v>
      </c>
      <c r="Y539">
        <v>-3.18</v>
      </c>
      <c r="Z539">
        <v>-0.33</v>
      </c>
      <c r="AA539">
        <v>-0.25</v>
      </c>
      <c r="AB539">
        <v>-1.44</v>
      </c>
      <c r="AC539">
        <v>5.665918617392296</v>
      </c>
      <c r="AD539">
        <v>-3.8332067431708139</v>
      </c>
      <c r="AE539">
        <v>2.5468962308575538</v>
      </c>
      <c r="AF539">
        <v>4.8108719917380416</v>
      </c>
      <c r="AG539">
        <v>5.7386386355158026</v>
      </c>
      <c r="AH539">
        <v>1.550325648299844</v>
      </c>
      <c r="AI539">
        <v>2.4707496592367262</v>
      </c>
      <c r="AJ539">
        <v>-6.7264573991032695E-2</v>
      </c>
      <c r="AK539">
        <v>0.14598540145984717</v>
      </c>
      <c r="AL539">
        <v>33.123761165867769</v>
      </c>
      <c r="AM539">
        <v>18.357282591774322</v>
      </c>
      <c r="AN539">
        <v>5.26</v>
      </c>
      <c r="AO539">
        <v>7.47</v>
      </c>
    </row>
    <row r="540" spans="1:41" x14ac:dyDescent="0.3">
      <c r="A540" s="33">
        <v>33542</v>
      </c>
      <c r="B540">
        <v>1.7846999999999997</v>
      </c>
      <c r="C540">
        <v>0.41659437220396001</v>
      </c>
      <c r="D540">
        <v>0.82687238581362998</v>
      </c>
      <c r="E540">
        <v>1.1069500510676</v>
      </c>
      <c r="F540">
        <v>1.3220359353404001</v>
      </c>
      <c r="G540">
        <v>1.2008368455302001</v>
      </c>
      <c r="H540">
        <v>0.60054451582913004</v>
      </c>
      <c r="I540">
        <v>0.37299718886271999</v>
      </c>
      <c r="J540">
        <v>-0.36139883754911001</v>
      </c>
      <c r="K540">
        <v>3.9</v>
      </c>
      <c r="L540">
        <v>1.43</v>
      </c>
      <c r="M540">
        <v>1.74</v>
      </c>
      <c r="N540">
        <v>1.94</v>
      </c>
      <c r="O540">
        <v>-0.32999999999999996</v>
      </c>
      <c r="P540">
        <v>2.7250000000000001</v>
      </c>
      <c r="Q540">
        <v>-0.55000000000000004</v>
      </c>
      <c r="R540">
        <v>-2.0099999999999998</v>
      </c>
      <c r="S540">
        <v>1.65</v>
      </c>
      <c r="T540">
        <v>2.0499999999999998</v>
      </c>
      <c r="U540">
        <v>1.03</v>
      </c>
      <c r="V540">
        <v>1.98</v>
      </c>
      <c r="W540">
        <v>1.9</v>
      </c>
      <c r="X540">
        <v>1.25</v>
      </c>
      <c r="Y540">
        <v>-1.95</v>
      </c>
      <c r="Z540">
        <v>6.53</v>
      </c>
      <c r="AA540">
        <v>2.0499999999999998</v>
      </c>
      <c r="AB540">
        <v>2.76</v>
      </c>
      <c r="AC540">
        <v>1.4426998548464631</v>
      </c>
      <c r="AD540">
        <v>4.0806500818708846</v>
      </c>
      <c r="AE540">
        <v>1.7404813989078782</v>
      </c>
      <c r="AF540">
        <v>0.68909231607574561</v>
      </c>
      <c r="AG540">
        <v>0.72354452982488215</v>
      </c>
      <c r="AH540">
        <v>0.50332480818413572</v>
      </c>
      <c r="AI540">
        <v>2.3154940156790982</v>
      </c>
      <c r="AJ540">
        <v>4.3975768454117103</v>
      </c>
      <c r="AK540">
        <v>0.43731778425657453</v>
      </c>
      <c r="AL540">
        <v>34.085196803096501</v>
      </c>
      <c r="AM540">
        <v>18.34918799200198</v>
      </c>
      <c r="AN540">
        <v>4.96</v>
      </c>
      <c r="AO540">
        <v>7.47</v>
      </c>
    </row>
    <row r="541" spans="1:41" x14ac:dyDescent="0.3">
      <c r="A541" s="33">
        <v>33572</v>
      </c>
      <c r="B541">
        <v>-3.7290999999999999</v>
      </c>
      <c r="C541">
        <v>0.39966184924569159</v>
      </c>
      <c r="D541">
        <v>0.79258480624983996</v>
      </c>
      <c r="E541">
        <v>1.0647871969553999</v>
      </c>
      <c r="F541">
        <v>1.3768442937287999</v>
      </c>
      <c r="G541">
        <v>1.2854220295259</v>
      </c>
      <c r="H541">
        <v>0.83363613428178995</v>
      </c>
      <c r="I541">
        <v>0.34983893553959</v>
      </c>
      <c r="J541">
        <v>-0.25516771655854997</v>
      </c>
      <c r="K541">
        <v>-3.22</v>
      </c>
      <c r="L541">
        <v>-3.59</v>
      </c>
      <c r="M541">
        <v>-1.57</v>
      </c>
      <c r="N541">
        <v>-6.67</v>
      </c>
      <c r="O541">
        <v>-6.93</v>
      </c>
      <c r="P541">
        <v>-5.3650000000000002</v>
      </c>
      <c r="Q541">
        <v>-0.42</v>
      </c>
      <c r="R541">
        <v>-7.99</v>
      </c>
      <c r="S541">
        <v>-5.8</v>
      </c>
      <c r="T541">
        <v>-7.69</v>
      </c>
      <c r="U541">
        <v>-5.01</v>
      </c>
      <c r="V541">
        <v>-4.37</v>
      </c>
      <c r="W541">
        <v>-4.75</v>
      </c>
      <c r="X541">
        <v>1.89</v>
      </c>
      <c r="Y541">
        <v>-1.17</v>
      </c>
      <c r="Z541">
        <v>-2.52</v>
      </c>
      <c r="AA541">
        <v>-5.21</v>
      </c>
      <c r="AB541">
        <v>-5.85</v>
      </c>
      <c r="AC541">
        <v>-4.6415139565011421</v>
      </c>
      <c r="AD541">
        <v>-1.4862554765106673</v>
      </c>
      <c r="AE541">
        <v>-4.3031561202924724</v>
      </c>
      <c r="AF541">
        <v>1.8619464617738668</v>
      </c>
      <c r="AG541">
        <v>2.183466601976547</v>
      </c>
      <c r="AH541">
        <v>1.1643148081738497</v>
      </c>
      <c r="AI541">
        <v>-1.2905236150456911</v>
      </c>
      <c r="AJ541">
        <v>-7.2211476466795599</v>
      </c>
      <c r="AK541">
        <v>0.29027576197386828</v>
      </c>
      <c r="AL541">
        <v>32.664080519892522</v>
      </c>
      <c r="AM541">
        <v>18.288868169301335</v>
      </c>
      <c r="AN541">
        <v>4.47</v>
      </c>
      <c r="AO541">
        <v>7.38</v>
      </c>
    </row>
    <row r="542" spans="1:41" x14ac:dyDescent="0.3">
      <c r="A542" s="33">
        <v>33603</v>
      </c>
      <c r="B542">
        <v>10.6782</v>
      </c>
      <c r="C542">
        <v>0.33917685715658674</v>
      </c>
      <c r="D542">
        <v>1.0220994475138001</v>
      </c>
      <c r="E542">
        <v>1.6357563950105001</v>
      </c>
      <c r="F542">
        <v>2.8783264266813</v>
      </c>
      <c r="G542">
        <v>3.9717067326600999</v>
      </c>
      <c r="H542">
        <v>5.4398006707673003</v>
      </c>
      <c r="I542">
        <v>5.9950690335305996</v>
      </c>
      <c r="J542">
        <v>7.0085481710178001</v>
      </c>
      <c r="K542">
        <v>4.9400000000000004</v>
      </c>
      <c r="L542">
        <v>11.67</v>
      </c>
      <c r="M542">
        <v>14.87</v>
      </c>
      <c r="N542">
        <v>10.76</v>
      </c>
      <c r="O542">
        <v>3.45</v>
      </c>
      <c r="P542">
        <v>16.18</v>
      </c>
      <c r="Q542">
        <v>14.73</v>
      </c>
      <c r="R542">
        <v>7.61</v>
      </c>
      <c r="S542">
        <v>11.63</v>
      </c>
      <c r="T542">
        <v>2.11</v>
      </c>
      <c r="U542">
        <v>11.43</v>
      </c>
      <c r="V542">
        <v>9.1999999999999993</v>
      </c>
      <c r="W542">
        <v>9.92</v>
      </c>
      <c r="X542">
        <v>4.99</v>
      </c>
      <c r="Y542">
        <v>13.03</v>
      </c>
      <c r="Z542">
        <v>16.61</v>
      </c>
      <c r="AA542">
        <v>13.37</v>
      </c>
      <c r="AB542">
        <v>11.35</v>
      </c>
      <c r="AC542">
        <v>5.1954036746663546</v>
      </c>
      <c r="AD542">
        <v>11.236125391855701</v>
      </c>
      <c r="AE542">
        <v>7.426281359338982</v>
      </c>
      <c r="AF542">
        <v>6.1603179233438388</v>
      </c>
      <c r="AG542">
        <v>6.5815591182571076</v>
      </c>
      <c r="AH542">
        <v>2.2544612450619672</v>
      </c>
      <c r="AI542">
        <v>-3.8400809041909456</v>
      </c>
      <c r="AJ542">
        <v>-11.304146397961556</v>
      </c>
      <c r="AK542">
        <v>7.2358900144742222E-2</v>
      </c>
      <c r="AL542">
        <v>36.126109473246579</v>
      </c>
      <c r="AM542">
        <v>18.441652313512719</v>
      </c>
      <c r="AN542">
        <v>3.96</v>
      </c>
      <c r="AO542">
        <v>6.71</v>
      </c>
    </row>
    <row r="543" spans="1:41" x14ac:dyDescent="0.3">
      <c r="A543" s="33">
        <v>33634</v>
      </c>
      <c r="B543">
        <v>-0.1164</v>
      </c>
      <c r="C543">
        <v>0.31018875003265833</v>
      </c>
      <c r="D543">
        <v>0.26217035932760002</v>
      </c>
      <c r="E543">
        <v>-0.11710023604995</v>
      </c>
      <c r="F543">
        <v>-1.3202625672596999</v>
      </c>
      <c r="G543">
        <v>-2.3310423492577002</v>
      </c>
      <c r="H543">
        <v>-2.4549153994431001</v>
      </c>
      <c r="I543">
        <v>-3.1173531573609998</v>
      </c>
      <c r="J543">
        <v>-3.3888341647866</v>
      </c>
      <c r="K543">
        <v>13.83</v>
      </c>
      <c r="L543">
        <v>-2.21</v>
      </c>
      <c r="M543">
        <v>-2.0299999999999998</v>
      </c>
      <c r="N543">
        <v>8.35</v>
      </c>
      <c r="O543">
        <v>3.5250000000000004</v>
      </c>
      <c r="P543">
        <v>8.0000000000000071E-2</v>
      </c>
      <c r="Q543">
        <v>-3.1</v>
      </c>
      <c r="R543">
        <v>10.5</v>
      </c>
      <c r="S543">
        <v>2.06</v>
      </c>
      <c r="T543">
        <v>-4.12</v>
      </c>
      <c r="U543">
        <v>2.88</v>
      </c>
      <c r="V543">
        <v>6.66</v>
      </c>
      <c r="W543">
        <v>-2.87</v>
      </c>
      <c r="X543">
        <v>-4.57</v>
      </c>
      <c r="Y543">
        <v>0.27</v>
      </c>
      <c r="Z543">
        <v>-5.45</v>
      </c>
      <c r="AA543">
        <v>0.82</v>
      </c>
      <c r="AB543">
        <v>4.5999999999999996</v>
      </c>
      <c r="AC543">
        <v>-2.1067127285561371</v>
      </c>
      <c r="AD543">
        <v>11.576615702660353</v>
      </c>
      <c r="AE543">
        <v>-1.4949790984129296</v>
      </c>
      <c r="AF543">
        <v>-2.3675083208504977</v>
      </c>
      <c r="AG543">
        <v>-1.7994835970465917</v>
      </c>
      <c r="AH543">
        <v>1.0648347190011176</v>
      </c>
      <c r="AI543">
        <v>0.24302129934192784</v>
      </c>
      <c r="AJ543">
        <v>-1.1491250979367873</v>
      </c>
      <c r="AK543">
        <v>0.21691973969630851</v>
      </c>
      <c r="AL543">
        <v>36.280429097902925</v>
      </c>
      <c r="AM543">
        <v>19.773068211462636</v>
      </c>
      <c r="AN543">
        <v>3.94</v>
      </c>
      <c r="AO543">
        <v>7.31</v>
      </c>
    </row>
    <row r="544" spans="1:41" x14ac:dyDescent="0.3">
      <c r="A544" s="33">
        <v>33663</v>
      </c>
      <c r="B544">
        <v>1.3355000000000001</v>
      </c>
      <c r="C544">
        <v>0.31110257386743889</v>
      </c>
      <c r="D544">
        <v>0.37481185946515</v>
      </c>
      <c r="E544">
        <v>0.21698128443667</v>
      </c>
      <c r="F544">
        <v>-0.11387038158692002</v>
      </c>
      <c r="G544">
        <v>0.26638746842528999</v>
      </c>
      <c r="H544">
        <v>0.88624263111241985</v>
      </c>
      <c r="I544">
        <v>0.63019661832665996</v>
      </c>
      <c r="J544">
        <v>0.17036951767007999</v>
      </c>
      <c r="K544">
        <v>4.3600000000000003</v>
      </c>
      <c r="L544">
        <v>0.87</v>
      </c>
      <c r="M544">
        <v>0.05</v>
      </c>
      <c r="N544">
        <v>8.27</v>
      </c>
      <c r="O544">
        <v>3.6349999999999998</v>
      </c>
      <c r="P544">
        <v>1.2449999999999999</v>
      </c>
      <c r="Q544">
        <v>1.05</v>
      </c>
      <c r="R544">
        <v>12.32</v>
      </c>
      <c r="S544">
        <v>2.48</v>
      </c>
      <c r="T544">
        <v>-0.53</v>
      </c>
      <c r="U544">
        <v>1.57</v>
      </c>
      <c r="V544">
        <v>3.88</v>
      </c>
      <c r="W544">
        <v>-1.45</v>
      </c>
      <c r="X544">
        <v>-1.24</v>
      </c>
      <c r="Y544">
        <v>2.63</v>
      </c>
      <c r="Z544">
        <v>-2.73</v>
      </c>
      <c r="AA544">
        <v>2.92</v>
      </c>
      <c r="AB544">
        <v>3.39</v>
      </c>
      <c r="AC544">
        <v>-3.5520838539770061</v>
      </c>
      <c r="AD544">
        <v>4.442676599032036</v>
      </c>
      <c r="AE544">
        <v>-1.510718876001893</v>
      </c>
      <c r="AF544">
        <v>-0.13823078267704014</v>
      </c>
      <c r="AG544">
        <v>-0.64971355029348477</v>
      </c>
      <c r="AH544">
        <v>1.1542736284575028</v>
      </c>
      <c r="AI544">
        <v>-1.0680119890908002</v>
      </c>
      <c r="AJ544">
        <v>-1.2417437252311703</v>
      </c>
      <c r="AK544">
        <v>0.36075036075036149</v>
      </c>
      <c r="AL544">
        <v>36.924189755552405</v>
      </c>
      <c r="AM544">
        <v>19.582982970386738</v>
      </c>
      <c r="AN544">
        <v>4.03</v>
      </c>
      <c r="AO544">
        <v>7.27</v>
      </c>
    </row>
    <row r="545" spans="1:41" x14ac:dyDescent="0.3">
      <c r="A545" s="33">
        <v>33694</v>
      </c>
      <c r="B545">
        <v>-2.3699000000000003</v>
      </c>
      <c r="C545">
        <v>0.32130947921049646</v>
      </c>
      <c r="D545">
        <v>0.28392222062492001</v>
      </c>
      <c r="E545">
        <v>-9.1665590231473998E-2</v>
      </c>
      <c r="F545">
        <v>-0.57065125188544996</v>
      </c>
      <c r="G545">
        <v>-0.58707171893148002</v>
      </c>
      <c r="H545">
        <v>-0.75346066234451003</v>
      </c>
      <c r="I545">
        <v>-1.1506693821995</v>
      </c>
      <c r="J545">
        <v>-1.0904147910285</v>
      </c>
      <c r="K545">
        <v>-3.04</v>
      </c>
      <c r="L545">
        <v>-1.93</v>
      </c>
      <c r="M545">
        <v>-3.48</v>
      </c>
      <c r="N545">
        <v>-0.56000000000000005</v>
      </c>
      <c r="O545">
        <v>-3.5999999999999996</v>
      </c>
      <c r="P545">
        <v>-3.4400000000000004</v>
      </c>
      <c r="Q545">
        <v>-1.51</v>
      </c>
      <c r="R545">
        <v>0.8</v>
      </c>
      <c r="S545">
        <v>-1.98</v>
      </c>
      <c r="T545">
        <v>-2.75</v>
      </c>
      <c r="U545">
        <v>0.64</v>
      </c>
      <c r="V545">
        <v>-5.18</v>
      </c>
      <c r="W545">
        <v>-0.83</v>
      </c>
      <c r="X545">
        <v>-0.53</v>
      </c>
      <c r="Y545">
        <v>-1.38</v>
      </c>
      <c r="Z545">
        <v>-5.53</v>
      </c>
      <c r="AA545">
        <v>-0.83</v>
      </c>
      <c r="AB545">
        <v>-4.8499999999999996</v>
      </c>
      <c r="AC545">
        <v>-6.5734347143371679</v>
      </c>
      <c r="AD545">
        <v>3.3835634227339373</v>
      </c>
      <c r="AE545">
        <v>-4.4513903060069859</v>
      </c>
      <c r="AF545">
        <v>-1.3921155455340228</v>
      </c>
      <c r="AG545">
        <v>-1.4542388889724811</v>
      </c>
      <c r="AH545">
        <v>1.0513658871769138E-2</v>
      </c>
      <c r="AI545">
        <v>0.37088544356520536</v>
      </c>
      <c r="AJ545">
        <v>4.1466024612091923</v>
      </c>
      <c r="AK545">
        <v>0.21567217828901697</v>
      </c>
      <c r="AL545">
        <v>35.488739239258571</v>
      </c>
      <c r="AM545">
        <v>19.283561861298551</v>
      </c>
      <c r="AN545">
        <v>4.1500000000000004</v>
      </c>
      <c r="AO545">
        <v>7.54</v>
      </c>
    </row>
    <row r="546" spans="1:41" x14ac:dyDescent="0.3">
      <c r="A546" s="33">
        <v>33724</v>
      </c>
      <c r="B546">
        <v>1.3414000000000001</v>
      </c>
      <c r="C546">
        <v>0.3348482805905606</v>
      </c>
      <c r="D546">
        <v>0.72639225181597</v>
      </c>
      <c r="E546">
        <v>1.0100603621730999</v>
      </c>
      <c r="F546">
        <v>0.92611777706618992</v>
      </c>
      <c r="G546">
        <v>0.69398173924419004</v>
      </c>
      <c r="H546">
        <v>0.39283192090395003</v>
      </c>
      <c r="I546">
        <v>-0.12321497074597</v>
      </c>
      <c r="J546">
        <v>-0.35951162188538999</v>
      </c>
      <c r="K546">
        <v>-5.07</v>
      </c>
      <c r="L546">
        <v>2.77</v>
      </c>
      <c r="M546">
        <v>-1</v>
      </c>
      <c r="N546">
        <v>3.94</v>
      </c>
      <c r="O546">
        <v>2.94</v>
      </c>
      <c r="P546">
        <v>-1.83</v>
      </c>
      <c r="Q546">
        <v>0.75</v>
      </c>
      <c r="R546">
        <v>7.92</v>
      </c>
      <c r="S546">
        <v>2.08</v>
      </c>
      <c r="T546">
        <v>9.4499999999999993</v>
      </c>
      <c r="U546">
        <v>5.08</v>
      </c>
      <c r="V546">
        <v>-0.99</v>
      </c>
      <c r="W546">
        <v>7.04</v>
      </c>
      <c r="X546">
        <v>2.69</v>
      </c>
      <c r="Y546">
        <v>-3.5</v>
      </c>
      <c r="Z546">
        <v>-2.2999999999999998</v>
      </c>
      <c r="AA546">
        <v>0.89</v>
      </c>
      <c r="AB546">
        <v>-0.14000000000000001</v>
      </c>
      <c r="AC546">
        <v>0.50049339877584753</v>
      </c>
      <c r="AD546">
        <v>-0.69465358956691814</v>
      </c>
      <c r="AE546">
        <v>1.3409933282254372</v>
      </c>
      <c r="AF546">
        <v>0.48148585164664581</v>
      </c>
      <c r="AG546">
        <v>0.65402863395811472</v>
      </c>
      <c r="AH546">
        <v>0.64585575888052027</v>
      </c>
      <c r="AI546">
        <v>-1.5704386882436028</v>
      </c>
      <c r="AJ546">
        <v>7.1153352170562734</v>
      </c>
      <c r="AK546">
        <v>0.21520803443326741</v>
      </c>
      <c r="AL546">
        <v>36.403266150940382</v>
      </c>
      <c r="AM546">
        <v>19.30122950788104</v>
      </c>
      <c r="AN546">
        <v>3.79</v>
      </c>
      <c r="AO546">
        <v>7.61</v>
      </c>
    </row>
    <row r="547" spans="1:41" x14ac:dyDescent="0.3">
      <c r="A547" s="33">
        <v>33755</v>
      </c>
      <c r="B547">
        <v>0.64070000000000005</v>
      </c>
      <c r="C547">
        <v>0.29240969515620385</v>
      </c>
      <c r="D547">
        <v>0.59817184643510002</v>
      </c>
      <c r="E547">
        <v>0.96553402514708997</v>
      </c>
      <c r="F547">
        <v>1.7990482182358003</v>
      </c>
      <c r="G547">
        <v>2.1760346455650001</v>
      </c>
      <c r="H547">
        <v>2.1337251680531</v>
      </c>
      <c r="I547">
        <v>2.6314049082251998</v>
      </c>
      <c r="J547">
        <v>3.0101582393216</v>
      </c>
      <c r="K547">
        <v>0.01</v>
      </c>
      <c r="L547">
        <v>0.64</v>
      </c>
      <c r="M547">
        <v>0.94</v>
      </c>
      <c r="N547">
        <v>1.22</v>
      </c>
      <c r="O547">
        <v>2.625</v>
      </c>
      <c r="P547">
        <v>1.65</v>
      </c>
      <c r="Q547">
        <v>1.31</v>
      </c>
      <c r="R547">
        <v>-1.92</v>
      </c>
      <c r="S547">
        <v>-0.67</v>
      </c>
      <c r="T547">
        <v>3.18</v>
      </c>
      <c r="U547">
        <v>-0.5</v>
      </c>
      <c r="V547">
        <v>7.0000000000000007E-2</v>
      </c>
      <c r="W547">
        <v>-2.46</v>
      </c>
      <c r="X547">
        <v>2.54</v>
      </c>
      <c r="Y547">
        <v>0.24</v>
      </c>
      <c r="Z547">
        <v>1.1100000000000001</v>
      </c>
      <c r="AA547">
        <v>2.52</v>
      </c>
      <c r="AB547">
        <v>-0.76</v>
      </c>
      <c r="AC547">
        <v>6.72429615653658</v>
      </c>
      <c r="AD547">
        <v>-0.35869747528534113</v>
      </c>
      <c r="AE547">
        <v>3.8327577038214766</v>
      </c>
      <c r="AF547">
        <v>3.741198853188421</v>
      </c>
      <c r="AG547">
        <v>4.3083657234367134</v>
      </c>
      <c r="AH547">
        <v>1.9661784934056126</v>
      </c>
      <c r="AI547">
        <v>2.4133538767186158</v>
      </c>
      <c r="AJ547">
        <v>6.0431654676258884</v>
      </c>
      <c r="AK547">
        <v>0.28632784538296097</v>
      </c>
      <c r="AL547">
        <v>36.636538975090808</v>
      </c>
      <c r="AM547">
        <v>19.662279795641691</v>
      </c>
      <c r="AN547">
        <v>3.79</v>
      </c>
      <c r="AO547">
        <v>7.33</v>
      </c>
    </row>
    <row r="548" spans="1:41" x14ac:dyDescent="0.3">
      <c r="A548" s="33">
        <v>33785</v>
      </c>
      <c r="B548">
        <v>-1.9258000000000002</v>
      </c>
      <c r="C548">
        <v>0.3034488380279976</v>
      </c>
      <c r="D548">
        <v>0.63665113182421995</v>
      </c>
      <c r="E548">
        <v>1.1923482131970999</v>
      </c>
      <c r="F548">
        <v>1.8827902029356001</v>
      </c>
      <c r="G548">
        <v>1.9052580776103001</v>
      </c>
      <c r="H548">
        <v>1.9971354759259998</v>
      </c>
      <c r="I548">
        <v>1.3678463174226001</v>
      </c>
      <c r="J548">
        <v>1.2313174831125999</v>
      </c>
      <c r="K548">
        <v>-5.05</v>
      </c>
      <c r="L548">
        <v>-1.63</v>
      </c>
      <c r="M548">
        <v>-3.2</v>
      </c>
      <c r="N548">
        <v>-0.6</v>
      </c>
      <c r="O548">
        <v>-4.6849999999999996</v>
      </c>
      <c r="P548">
        <v>-4.2300000000000004</v>
      </c>
      <c r="Q548">
        <v>-2.8</v>
      </c>
      <c r="R548">
        <v>2.1800000000000002</v>
      </c>
      <c r="S548">
        <v>-2.14</v>
      </c>
      <c r="T548">
        <v>-3.5</v>
      </c>
      <c r="U548">
        <v>-5.56</v>
      </c>
      <c r="V548">
        <v>-4.1500000000000004</v>
      </c>
      <c r="W548">
        <v>1.32</v>
      </c>
      <c r="X548">
        <v>0.54</v>
      </c>
      <c r="Y548">
        <v>-1.89</v>
      </c>
      <c r="Z548">
        <v>-4.78</v>
      </c>
      <c r="AA548">
        <v>1.22</v>
      </c>
      <c r="AB548">
        <v>-2.83</v>
      </c>
      <c r="AC548">
        <v>-4.7101280389837852</v>
      </c>
      <c r="AD548">
        <v>-9.9199290898076988</v>
      </c>
      <c r="AE548">
        <v>-3.5656640719175958</v>
      </c>
      <c r="AF548">
        <v>2.87497847394107</v>
      </c>
      <c r="AG548">
        <v>3.3298510270301618</v>
      </c>
      <c r="AH548">
        <v>0.62284485868042694</v>
      </c>
      <c r="AI548">
        <v>0.49093404065656543</v>
      </c>
      <c r="AJ548">
        <v>-1.5603799185888723</v>
      </c>
      <c r="AK548">
        <v>0.2855103497501732</v>
      </c>
      <c r="AL548">
        <v>35.420208109920786</v>
      </c>
      <c r="AM548">
        <v>19.315365967644595</v>
      </c>
      <c r="AN548">
        <v>3.65</v>
      </c>
      <c r="AO548">
        <v>7.14</v>
      </c>
    </row>
    <row r="549" spans="1:41" x14ac:dyDescent="0.3">
      <c r="A549" s="33">
        <v>33816</v>
      </c>
      <c r="B549">
        <v>3.9899999999999998</v>
      </c>
      <c r="C549">
        <v>0.29318919002541133</v>
      </c>
      <c r="D549">
        <v>0.79071808121678999</v>
      </c>
      <c r="E549">
        <v>1.2856440230135</v>
      </c>
      <c r="F549">
        <v>2.3915566384533</v>
      </c>
      <c r="G549">
        <v>3.0483138455362</v>
      </c>
      <c r="H549">
        <v>3.5682882977467001</v>
      </c>
      <c r="I549">
        <v>4.3088019559901998</v>
      </c>
      <c r="J549">
        <v>4.5185866281360996</v>
      </c>
      <c r="K549">
        <v>2.85</v>
      </c>
      <c r="L549">
        <v>4.09</v>
      </c>
      <c r="M549">
        <v>4.8099999999999996</v>
      </c>
      <c r="N549">
        <v>1.1299999999999999</v>
      </c>
      <c r="O549">
        <v>3.4449999999999998</v>
      </c>
      <c r="P549">
        <v>4.2</v>
      </c>
      <c r="Q549">
        <v>4.67</v>
      </c>
      <c r="R549">
        <v>0.28000000000000003</v>
      </c>
      <c r="S549">
        <v>1.92</v>
      </c>
      <c r="T549">
        <v>5.31</v>
      </c>
      <c r="U549">
        <v>5.13</v>
      </c>
      <c r="V549">
        <v>2.99</v>
      </c>
      <c r="W549">
        <v>5.44</v>
      </c>
      <c r="X549">
        <v>6.72</v>
      </c>
      <c r="Y549">
        <v>3.79</v>
      </c>
      <c r="Z549">
        <v>5.8</v>
      </c>
      <c r="AA549">
        <v>3.44</v>
      </c>
      <c r="AB549">
        <v>2.2999999999999998</v>
      </c>
      <c r="AC549">
        <v>-2.527330260947025</v>
      </c>
      <c r="AD549">
        <v>1.0873524532543755</v>
      </c>
      <c r="AE549">
        <v>0.31946557012272336</v>
      </c>
      <c r="AF549">
        <v>2.2230402868143928</v>
      </c>
      <c r="AG549">
        <v>1.5451949151418898</v>
      </c>
      <c r="AH549">
        <v>2.8278228402399019</v>
      </c>
      <c r="AI549">
        <v>-1.6089109169094451</v>
      </c>
      <c r="AJ549">
        <v>9.1890650126358331E-2</v>
      </c>
      <c r="AK549">
        <v>0.2135231316725994</v>
      </c>
      <c r="AL549">
        <v>36.896197448865749</v>
      </c>
      <c r="AM549">
        <v>19.620740694824402</v>
      </c>
      <c r="AN549">
        <v>3.25</v>
      </c>
      <c r="AO549">
        <v>6.72</v>
      </c>
    </row>
    <row r="550" spans="1:41" x14ac:dyDescent="0.3">
      <c r="A550" s="33">
        <v>33847</v>
      </c>
      <c r="B550">
        <v>-2.0819000000000001</v>
      </c>
      <c r="C550">
        <v>0.25670286710632872</v>
      </c>
      <c r="D550">
        <v>0.53915739335287005</v>
      </c>
      <c r="E550">
        <v>0.90468622110668995</v>
      </c>
      <c r="F550">
        <v>1.4411180013649001</v>
      </c>
      <c r="G550">
        <v>1.2098181302802999</v>
      </c>
      <c r="H550">
        <v>0.98162076988415992</v>
      </c>
      <c r="I550">
        <v>0.50099217015652997</v>
      </c>
      <c r="J550">
        <v>0.42101294457709998</v>
      </c>
      <c r="K550">
        <v>-3.19</v>
      </c>
      <c r="L550">
        <v>-1.98</v>
      </c>
      <c r="M550">
        <v>-1.08</v>
      </c>
      <c r="N550">
        <v>-6.25</v>
      </c>
      <c r="O550">
        <v>-2.83</v>
      </c>
      <c r="P550">
        <v>-3.5649999999999995</v>
      </c>
      <c r="Q550">
        <v>0.87</v>
      </c>
      <c r="R550">
        <v>-9.6</v>
      </c>
      <c r="S550">
        <v>-3.01</v>
      </c>
      <c r="T550">
        <v>2.59</v>
      </c>
      <c r="U550">
        <v>-4.62</v>
      </c>
      <c r="V550">
        <v>-4.51</v>
      </c>
      <c r="W550">
        <v>-0.97</v>
      </c>
      <c r="X550">
        <v>-0.47</v>
      </c>
      <c r="Y550">
        <v>-0.54</v>
      </c>
      <c r="Z550">
        <v>-3.36</v>
      </c>
      <c r="AA550">
        <v>-3.3</v>
      </c>
      <c r="AB550">
        <v>-3.89</v>
      </c>
      <c r="AC550">
        <v>6.3063646310119514</v>
      </c>
      <c r="AD550">
        <v>-4.6626378555925658</v>
      </c>
      <c r="AE550">
        <v>2.2421947580470114</v>
      </c>
      <c r="AF550">
        <v>3.1623117353558161</v>
      </c>
      <c r="AG550">
        <v>4.1037691942670707</v>
      </c>
      <c r="AH550">
        <v>0.63320174747507618</v>
      </c>
      <c r="AI550">
        <v>-2.449520040681008</v>
      </c>
      <c r="AJ550">
        <v>-1.4000459031443646</v>
      </c>
      <c r="AK550">
        <v>0.21306818181816567</v>
      </c>
      <c r="AL550">
        <v>36.088555841831536</v>
      </c>
      <c r="AM550">
        <v>19.722137498351525</v>
      </c>
      <c r="AN550">
        <v>3.23</v>
      </c>
      <c r="AO550">
        <v>6.62</v>
      </c>
    </row>
    <row r="551" spans="1:41" x14ac:dyDescent="0.3">
      <c r="A551" s="33">
        <v>33877</v>
      </c>
      <c r="B551">
        <v>1.2461</v>
      </c>
      <c r="C551">
        <v>0.25242406636334369</v>
      </c>
      <c r="D551">
        <v>0.71060805923153003</v>
      </c>
      <c r="E551">
        <v>1.0116518163126</v>
      </c>
      <c r="F551">
        <v>1.8477678296855</v>
      </c>
      <c r="G551">
        <v>1.9788033270726999</v>
      </c>
      <c r="H551">
        <v>1.9812167196552</v>
      </c>
      <c r="I551">
        <v>1.7509690294355</v>
      </c>
      <c r="J551">
        <v>1.078375800141</v>
      </c>
      <c r="K551">
        <v>1.0900000000000001</v>
      </c>
      <c r="L551">
        <v>1.24</v>
      </c>
      <c r="M551">
        <v>0.88</v>
      </c>
      <c r="N551">
        <v>0.61</v>
      </c>
      <c r="O551">
        <v>2.5000000000000001E-2</v>
      </c>
      <c r="P551">
        <v>3.3</v>
      </c>
      <c r="Q551">
        <v>1.06</v>
      </c>
      <c r="R551">
        <v>0.09</v>
      </c>
      <c r="S551">
        <v>2.04</v>
      </c>
      <c r="T551">
        <v>0.13</v>
      </c>
      <c r="U551">
        <v>1.26</v>
      </c>
      <c r="V551">
        <v>3.41</v>
      </c>
      <c r="W551">
        <v>1.91</v>
      </c>
      <c r="X551">
        <v>0.83</v>
      </c>
      <c r="Y551">
        <v>4.0999999999999996</v>
      </c>
      <c r="Z551">
        <v>-4.9800000000000004</v>
      </c>
      <c r="AA551">
        <v>3.31</v>
      </c>
      <c r="AB551">
        <v>3.7</v>
      </c>
      <c r="AC551">
        <v>-1.942705415215229</v>
      </c>
      <c r="AD551">
        <v>0.34322269327304866</v>
      </c>
      <c r="AE551">
        <v>-0.8520933560425048</v>
      </c>
      <c r="AF551">
        <v>0.91581646744398615</v>
      </c>
      <c r="AG551">
        <v>0.19394130123446818</v>
      </c>
      <c r="AH551">
        <v>0.44146378639027262</v>
      </c>
      <c r="AI551">
        <v>0.36647439555717032</v>
      </c>
      <c r="AJ551">
        <v>1.1405959031657309</v>
      </c>
      <c r="AK551">
        <v>0.42523033309709302</v>
      </c>
      <c r="AL551">
        <v>36.230084761698478</v>
      </c>
      <c r="AM551">
        <v>19.708766424745299</v>
      </c>
      <c r="AN551">
        <v>2.75</v>
      </c>
      <c r="AO551">
        <v>6.37</v>
      </c>
    </row>
    <row r="552" spans="1:41" x14ac:dyDescent="0.3">
      <c r="A552" s="33">
        <v>33908</v>
      </c>
      <c r="B552">
        <v>1.0983000000000001</v>
      </c>
      <c r="C552">
        <v>0.22444916710462337</v>
      </c>
      <c r="D552">
        <v>-0.15850923992887</v>
      </c>
      <c r="E552">
        <v>-0.67777356193020999</v>
      </c>
      <c r="F552">
        <v>-1.7625495385253001</v>
      </c>
      <c r="G552">
        <v>-1.8279884950937</v>
      </c>
      <c r="H552">
        <v>-1.7524230296597003</v>
      </c>
      <c r="I552">
        <v>-2.0310599417272002</v>
      </c>
      <c r="J552">
        <v>-2.3621616446226001</v>
      </c>
      <c r="K552">
        <v>2.38</v>
      </c>
      <c r="L552">
        <v>0.45</v>
      </c>
      <c r="M552">
        <v>2.67</v>
      </c>
      <c r="N552">
        <v>1.54</v>
      </c>
      <c r="O552">
        <v>1.9300000000000002</v>
      </c>
      <c r="P552">
        <v>3.91</v>
      </c>
      <c r="Q552">
        <v>-0.82</v>
      </c>
      <c r="R552">
        <v>-0.01</v>
      </c>
      <c r="S552">
        <v>0.28000000000000003</v>
      </c>
      <c r="T552">
        <v>-3.47</v>
      </c>
      <c r="U552">
        <v>2.36</v>
      </c>
      <c r="V552">
        <v>2.15</v>
      </c>
      <c r="W552">
        <v>-0.54</v>
      </c>
      <c r="X552">
        <v>-0.43</v>
      </c>
      <c r="Y552">
        <v>4.38</v>
      </c>
      <c r="Z552">
        <v>3.34</v>
      </c>
      <c r="AA552">
        <v>2.81</v>
      </c>
      <c r="AB552">
        <v>3.31</v>
      </c>
      <c r="AC552">
        <v>-5.2150744655744212</v>
      </c>
      <c r="AD552">
        <v>5.34882789464175</v>
      </c>
      <c r="AE552">
        <v>-2.4458660630041651</v>
      </c>
      <c r="AF552">
        <v>-2.6315215051290974</v>
      </c>
      <c r="AG552">
        <v>-2.7074365480188267</v>
      </c>
      <c r="AH552">
        <v>1.0779774747680992</v>
      </c>
      <c r="AI552">
        <v>-1.3388328592788157</v>
      </c>
      <c r="AJ552">
        <v>-4.8101265822784844</v>
      </c>
      <c r="AK552">
        <v>0.28228652081863093</v>
      </c>
      <c r="AL552">
        <v>36.643860758918009</v>
      </c>
      <c r="AM552">
        <v>19.370271076906967</v>
      </c>
      <c r="AN552">
        <v>3.03</v>
      </c>
      <c r="AO552">
        <v>6.8</v>
      </c>
    </row>
    <row r="553" spans="1:41" x14ac:dyDescent="0.3">
      <c r="A553" s="33">
        <v>33938</v>
      </c>
      <c r="B553">
        <v>4.0181000000000004</v>
      </c>
      <c r="C553">
        <v>0.23122450562924612</v>
      </c>
      <c r="D553">
        <v>0.11725674964290002</v>
      </c>
      <c r="E553">
        <v>-0.16829435699413001</v>
      </c>
      <c r="F553">
        <v>-0.80061620315963999</v>
      </c>
      <c r="G553">
        <v>-0.71732074620367003</v>
      </c>
      <c r="H553">
        <v>-0.34502624493577</v>
      </c>
      <c r="I553">
        <v>0.67132503681458</v>
      </c>
      <c r="J553">
        <v>0.72635324442451998</v>
      </c>
      <c r="K553">
        <v>9.17</v>
      </c>
      <c r="L553">
        <v>3.46</v>
      </c>
      <c r="M553">
        <v>4.76</v>
      </c>
      <c r="N553">
        <v>6.82</v>
      </c>
      <c r="O553">
        <v>5.9849999999999994</v>
      </c>
      <c r="P553">
        <v>6.18</v>
      </c>
      <c r="Q553">
        <v>3.62</v>
      </c>
      <c r="R553">
        <v>8.56</v>
      </c>
      <c r="S553">
        <v>4.7</v>
      </c>
      <c r="T553">
        <v>-2.69</v>
      </c>
      <c r="U553">
        <v>2.2999999999999998</v>
      </c>
      <c r="V553">
        <v>6.35</v>
      </c>
      <c r="W553">
        <v>3.88</v>
      </c>
      <c r="X553">
        <v>-0.23</v>
      </c>
      <c r="Y553">
        <v>7.09</v>
      </c>
      <c r="Z553">
        <v>4.84</v>
      </c>
      <c r="AA553">
        <v>6.58</v>
      </c>
      <c r="AB553">
        <v>5.1100000000000003</v>
      </c>
      <c r="AC553">
        <v>0.97105827004855261</v>
      </c>
      <c r="AD553">
        <v>-1.0772445932505814</v>
      </c>
      <c r="AE553">
        <v>1.6643682961935857</v>
      </c>
      <c r="AF553">
        <v>-1.393534464871149</v>
      </c>
      <c r="AG553">
        <v>-1.8590860101742379</v>
      </c>
      <c r="AH553">
        <v>0.49502518118165195</v>
      </c>
      <c r="AI553">
        <v>1.7133849813981472</v>
      </c>
      <c r="AJ553">
        <v>-3.7475822050290097</v>
      </c>
      <c r="AK553">
        <v>0.14074595355384467</v>
      </c>
      <c r="AL553">
        <v>37.784015466635076</v>
      </c>
      <c r="AM553">
        <v>19.833656038801223</v>
      </c>
      <c r="AN553">
        <v>3.38</v>
      </c>
      <c r="AO553">
        <v>6.95</v>
      </c>
    </row>
    <row r="554" spans="1:41" x14ac:dyDescent="0.3">
      <c r="A554" s="33">
        <v>33969</v>
      </c>
      <c r="B554">
        <v>1.7739999999999998</v>
      </c>
      <c r="C554">
        <v>0.22271028317375485</v>
      </c>
      <c r="D554">
        <v>0.62979372111858001</v>
      </c>
      <c r="E554">
        <v>1.0230155031729</v>
      </c>
      <c r="F554">
        <v>1.4609514008146001</v>
      </c>
      <c r="G554">
        <v>1.8633089170046999</v>
      </c>
      <c r="H554">
        <v>2.2404282848178001</v>
      </c>
      <c r="I554">
        <v>2.4699679243568999</v>
      </c>
      <c r="J554">
        <v>2.9439087347156998</v>
      </c>
      <c r="K554">
        <v>3.91</v>
      </c>
      <c r="L554">
        <v>1.1399999999999999</v>
      </c>
      <c r="M554">
        <v>-0.09</v>
      </c>
      <c r="N554">
        <v>3.85</v>
      </c>
      <c r="O554">
        <v>-2.1749999999999998</v>
      </c>
      <c r="P554">
        <v>4.0449999999999999</v>
      </c>
      <c r="Q554">
        <v>0.05</v>
      </c>
      <c r="R554">
        <v>3.36</v>
      </c>
      <c r="S554">
        <v>2.0099999999999998</v>
      </c>
      <c r="T554">
        <v>1.92</v>
      </c>
      <c r="U554">
        <v>0.08</v>
      </c>
      <c r="V554">
        <v>0.03</v>
      </c>
      <c r="W554">
        <v>5.65</v>
      </c>
      <c r="X554">
        <v>2.7</v>
      </c>
      <c r="Y554">
        <v>0.65</v>
      </c>
      <c r="Z554">
        <v>-1.35</v>
      </c>
      <c r="AA554">
        <v>4.6100000000000003</v>
      </c>
      <c r="AB554">
        <v>1.94</v>
      </c>
      <c r="AC554">
        <v>0.5477063250829417</v>
      </c>
      <c r="AD554">
        <v>2.9392608099240158</v>
      </c>
      <c r="AE554">
        <v>0.94590791815793995</v>
      </c>
      <c r="AF554">
        <v>1.1550754752051029</v>
      </c>
      <c r="AG554">
        <v>0.52208332001610902</v>
      </c>
      <c r="AH554">
        <v>2.2421049629439693</v>
      </c>
      <c r="AI554">
        <v>-0.65359488625467144</v>
      </c>
      <c r="AJ554">
        <v>-2.110022607385087</v>
      </c>
      <c r="AK554">
        <v>0.35137034434293835</v>
      </c>
      <c r="AL554">
        <v>38.483041091430202</v>
      </c>
      <c r="AM554">
        <v>20.448606721242953</v>
      </c>
      <c r="AN554">
        <v>3.15</v>
      </c>
      <c r="AO554">
        <v>6.7</v>
      </c>
    </row>
    <row r="555" spans="1:41" x14ac:dyDescent="0.3">
      <c r="A555" s="33">
        <v>34000</v>
      </c>
      <c r="B555">
        <v>1.2616000000000001</v>
      </c>
      <c r="C555">
        <v>0.24397176518651253</v>
      </c>
      <c r="D555">
        <v>0.52343274497868997</v>
      </c>
      <c r="E555">
        <v>1.0608863039142</v>
      </c>
      <c r="F555">
        <v>2.5583065599783001</v>
      </c>
      <c r="G555">
        <v>2.8823067963011</v>
      </c>
      <c r="H555">
        <v>2.7836129071924001</v>
      </c>
      <c r="I555">
        <v>2.6044971076693</v>
      </c>
      <c r="J555">
        <v>2.7889607038083999</v>
      </c>
      <c r="K555">
        <v>5.38</v>
      </c>
      <c r="L555">
        <v>0.41</v>
      </c>
      <c r="M555">
        <v>-1.81</v>
      </c>
      <c r="N555">
        <v>7.41</v>
      </c>
      <c r="O555">
        <v>-1.125</v>
      </c>
      <c r="P555">
        <v>5.6099999999999994</v>
      </c>
      <c r="Q555">
        <v>-0.8</v>
      </c>
      <c r="R555">
        <v>9.59</v>
      </c>
      <c r="S555">
        <v>1.41</v>
      </c>
      <c r="T555">
        <v>2.77</v>
      </c>
      <c r="U555">
        <v>-2.71</v>
      </c>
      <c r="V555">
        <v>4.88</v>
      </c>
      <c r="W555">
        <v>1.33</v>
      </c>
      <c r="X555">
        <v>2.4500000000000002</v>
      </c>
      <c r="Y555">
        <v>7.0000000000000007E-2</v>
      </c>
      <c r="Z555">
        <v>-6.86</v>
      </c>
      <c r="AA555">
        <v>3.74</v>
      </c>
      <c r="AB555">
        <v>2.5099999999999998</v>
      </c>
      <c r="AC555">
        <v>1.7419327348577873E-2</v>
      </c>
      <c r="AD555">
        <v>0.48383964081117892</v>
      </c>
      <c r="AE555">
        <v>0.35380390725052724</v>
      </c>
      <c r="AF555">
        <v>1.7213770433020636</v>
      </c>
      <c r="AG555">
        <v>1.1520457452991906</v>
      </c>
      <c r="AH555">
        <v>1.6208260607364577</v>
      </c>
      <c r="AI555">
        <v>-2.1839392132421809</v>
      </c>
      <c r="AJ555">
        <v>4.0030792917628899</v>
      </c>
      <c r="AK555">
        <v>0.21008403361342243</v>
      </c>
      <c r="AL555">
        <v>38.962793901693388</v>
      </c>
      <c r="AM555">
        <v>20.323410802995706</v>
      </c>
      <c r="AN555">
        <v>2.96</v>
      </c>
      <c r="AO555">
        <v>6.39</v>
      </c>
    </row>
    <row r="556" spans="1:41" x14ac:dyDescent="0.3">
      <c r="A556" s="33">
        <v>34028</v>
      </c>
      <c r="B556">
        <v>0.54249999999999998</v>
      </c>
      <c r="C556">
        <v>0.23886657413929591</v>
      </c>
      <c r="D556">
        <v>0.48920224061588002</v>
      </c>
      <c r="E556">
        <v>0.91035809678865987</v>
      </c>
      <c r="F556">
        <v>1.9610481376822999</v>
      </c>
      <c r="G556">
        <v>2.3337832547902</v>
      </c>
      <c r="H556">
        <v>2.6677698526031</v>
      </c>
      <c r="I556">
        <v>3.4418937724271998</v>
      </c>
      <c r="J556">
        <v>3.6317016241502</v>
      </c>
      <c r="K556">
        <v>-3.34</v>
      </c>
      <c r="L556">
        <v>1.1599999999999999</v>
      </c>
      <c r="M556">
        <v>-3.88</v>
      </c>
      <c r="N556">
        <v>2.0299999999999998</v>
      </c>
      <c r="O556">
        <v>-2.0699999999999998</v>
      </c>
      <c r="P556">
        <v>0.83000000000000007</v>
      </c>
      <c r="Q556">
        <v>-2.14</v>
      </c>
      <c r="R556">
        <v>-0.28999999999999998</v>
      </c>
      <c r="S556">
        <v>1.58</v>
      </c>
      <c r="T556">
        <v>5.99</v>
      </c>
      <c r="U556">
        <v>2.08</v>
      </c>
      <c r="V556">
        <v>-0.27</v>
      </c>
      <c r="W556">
        <v>5.71</v>
      </c>
      <c r="X556">
        <v>6.22</v>
      </c>
      <c r="Y556">
        <v>-1.47</v>
      </c>
      <c r="Z556">
        <v>-9</v>
      </c>
      <c r="AA556">
        <v>0.94</v>
      </c>
      <c r="AB556">
        <v>-1.08</v>
      </c>
      <c r="AC556">
        <v>3.0502677937665368</v>
      </c>
      <c r="AD556">
        <v>1.6769146209791863</v>
      </c>
      <c r="AE556">
        <v>2.3518016023410526</v>
      </c>
      <c r="AF556">
        <v>2.373502493388191</v>
      </c>
      <c r="AG556">
        <v>1.9508027570121378</v>
      </c>
      <c r="AH556">
        <v>0.90611062601630987</v>
      </c>
      <c r="AI556">
        <v>1.1024823728836397</v>
      </c>
      <c r="AJ556">
        <v>1.2830002467308033</v>
      </c>
      <c r="AK556">
        <v>0.13976240391335715</v>
      </c>
      <c r="AL556">
        <v>39.174648964369759</v>
      </c>
      <c r="AM556">
        <v>20.545336792900439</v>
      </c>
      <c r="AN556">
        <v>3.01</v>
      </c>
      <c r="AO556">
        <v>6.03</v>
      </c>
    </row>
    <row r="557" spans="1:41" x14ac:dyDescent="0.3">
      <c r="A557" s="33">
        <v>34059</v>
      </c>
      <c r="B557">
        <v>2.5089000000000001</v>
      </c>
      <c r="C557">
        <v>0.22697944516385515</v>
      </c>
      <c r="D557">
        <v>0.36342528329506002</v>
      </c>
      <c r="E557">
        <v>0.34294120351217999</v>
      </c>
      <c r="F557">
        <v>0.54227883220883999</v>
      </c>
      <c r="G557">
        <v>0.35957023204722999</v>
      </c>
      <c r="H557">
        <v>0.52866736500252998</v>
      </c>
      <c r="I557">
        <v>0.12206785024951999</v>
      </c>
      <c r="J557">
        <v>0.23594502765528999</v>
      </c>
      <c r="K557">
        <v>3.19</v>
      </c>
      <c r="L557">
        <v>2.0699999999999998</v>
      </c>
      <c r="M557">
        <v>1.2</v>
      </c>
      <c r="N557">
        <v>3.53</v>
      </c>
      <c r="O557">
        <v>-0.67999999999999994</v>
      </c>
      <c r="P557">
        <v>4.7249999999999996</v>
      </c>
      <c r="Q557">
        <v>0</v>
      </c>
      <c r="R557">
        <v>5.4</v>
      </c>
      <c r="S557">
        <v>2.59</v>
      </c>
      <c r="T557">
        <v>4.1100000000000003</v>
      </c>
      <c r="U557">
        <v>1.24</v>
      </c>
      <c r="V557">
        <v>2.2599999999999998</v>
      </c>
      <c r="W557">
        <v>3.27</v>
      </c>
      <c r="X557">
        <v>1.76</v>
      </c>
      <c r="Y557">
        <v>2.77</v>
      </c>
      <c r="Z557">
        <v>0.73</v>
      </c>
      <c r="AA557">
        <v>4.29</v>
      </c>
      <c r="AB557">
        <v>2.5299999999999998</v>
      </c>
      <c r="AC557">
        <v>8.7459376193666838</v>
      </c>
      <c r="AD557">
        <v>3.3069909239981099</v>
      </c>
      <c r="AE557">
        <v>5.7464945646722887</v>
      </c>
      <c r="AF557">
        <v>1.7530753142039002</v>
      </c>
      <c r="AG557">
        <v>2.3855037364459264</v>
      </c>
      <c r="AH557">
        <v>1.6206798279703616</v>
      </c>
      <c r="AI557">
        <v>4.1766682181706649</v>
      </c>
      <c r="AJ557">
        <v>-0.41412911084042214</v>
      </c>
      <c r="AK557">
        <v>0.34891835310537633</v>
      </c>
      <c r="AL557">
        <v>39.592060882712225</v>
      </c>
      <c r="AM557">
        <v>20.855200148690908</v>
      </c>
      <c r="AN557">
        <v>2.95</v>
      </c>
      <c r="AO557">
        <v>6.03</v>
      </c>
    </row>
    <row r="558" spans="1:41" x14ac:dyDescent="0.3">
      <c r="A558" s="33">
        <v>34089</v>
      </c>
      <c r="B558">
        <v>-2.5390999999999999</v>
      </c>
      <c r="C558">
        <v>0.23888535135965228</v>
      </c>
      <c r="D558">
        <v>0.39721765507467</v>
      </c>
      <c r="E558">
        <v>0.65246011574453999</v>
      </c>
      <c r="F558">
        <v>0.85699344974076996</v>
      </c>
      <c r="G558">
        <v>0.89085939214630994</v>
      </c>
      <c r="H558">
        <v>0.78015902953514005</v>
      </c>
      <c r="I558">
        <v>0.87670547697778989</v>
      </c>
      <c r="J558">
        <v>0.35968338506671999</v>
      </c>
      <c r="K558">
        <v>-2.59</v>
      </c>
      <c r="L558">
        <v>-2.78</v>
      </c>
      <c r="M558">
        <v>-5.64</v>
      </c>
      <c r="N558">
        <v>-0.56999999999999995</v>
      </c>
      <c r="O558">
        <v>-2.3899999999999997</v>
      </c>
      <c r="P558">
        <v>-3.5649999999999999</v>
      </c>
      <c r="Q558">
        <v>-9.32</v>
      </c>
      <c r="R558">
        <v>2.4300000000000002</v>
      </c>
      <c r="S558">
        <v>-0.48</v>
      </c>
      <c r="T558">
        <v>1.1399999999999999</v>
      </c>
      <c r="U558">
        <v>1.25</v>
      </c>
      <c r="V558">
        <v>-3.73</v>
      </c>
      <c r="W558">
        <v>-2.87</v>
      </c>
      <c r="X558">
        <v>-0.15</v>
      </c>
      <c r="Y558">
        <v>-8.14</v>
      </c>
      <c r="Z558">
        <v>1.29</v>
      </c>
      <c r="AA558">
        <v>-3.79</v>
      </c>
      <c r="AB558">
        <v>-2.02</v>
      </c>
      <c r="AC558">
        <v>9.5178102369458237</v>
      </c>
      <c r="AD558">
        <v>2.2997219402990154</v>
      </c>
      <c r="AE558">
        <v>4.5418950687479365</v>
      </c>
      <c r="AF558">
        <v>1.3660051312221366</v>
      </c>
      <c r="AG558">
        <v>1.8679532196687498</v>
      </c>
      <c r="AH558">
        <v>1.0951328984755371</v>
      </c>
      <c r="AI558">
        <v>1.3495720664513877</v>
      </c>
      <c r="AJ558">
        <v>0.46477495107630773</v>
      </c>
      <c r="AK558">
        <v>0.27816411682890507</v>
      </c>
      <c r="AL558">
        <v>38.614051163811112</v>
      </c>
      <c r="AM558">
        <v>20.457362016642179</v>
      </c>
      <c r="AN558">
        <v>2.97</v>
      </c>
      <c r="AO558">
        <v>6.05</v>
      </c>
    </row>
    <row r="559" spans="1:41" x14ac:dyDescent="0.3">
      <c r="A559" s="33">
        <v>34120</v>
      </c>
      <c r="B559">
        <v>2.9572000000000003</v>
      </c>
      <c r="C559">
        <v>0.23801739451938531</v>
      </c>
      <c r="D559">
        <v>-4.1604617452143E-2</v>
      </c>
      <c r="E559">
        <v>-0.42717639285419001</v>
      </c>
      <c r="F559">
        <v>-0.17818684498806001</v>
      </c>
      <c r="G559">
        <v>-8.1801219336698996E-2</v>
      </c>
      <c r="H559">
        <v>-5.8183721641548003E-2</v>
      </c>
      <c r="I559">
        <v>0.45382549411197998</v>
      </c>
      <c r="J559">
        <v>7.9402731653731004E-2</v>
      </c>
      <c r="K559">
        <v>4.13</v>
      </c>
      <c r="L559">
        <v>2.6</v>
      </c>
      <c r="M559">
        <v>4.0999999999999996</v>
      </c>
      <c r="N559">
        <v>1.29</v>
      </c>
      <c r="O559">
        <v>4.5750000000000002</v>
      </c>
      <c r="P559">
        <v>5.5750000000000002</v>
      </c>
      <c r="Q559">
        <v>2.67</v>
      </c>
      <c r="R559">
        <v>1.08</v>
      </c>
      <c r="S559">
        <v>2.8</v>
      </c>
      <c r="T559">
        <v>1.77</v>
      </c>
      <c r="U559">
        <v>1.28</v>
      </c>
      <c r="V559">
        <v>8.81</v>
      </c>
      <c r="W559">
        <v>4.16</v>
      </c>
      <c r="X559">
        <v>-0.04</v>
      </c>
      <c r="Y559">
        <v>5.92</v>
      </c>
      <c r="Z559">
        <v>3.59</v>
      </c>
      <c r="AA559">
        <v>0.41</v>
      </c>
      <c r="AB559">
        <v>4.7</v>
      </c>
      <c r="AC559">
        <v>2.1362509592982581</v>
      </c>
      <c r="AD559">
        <v>2.7861970836738248</v>
      </c>
      <c r="AE559">
        <v>2.3491643921945693</v>
      </c>
      <c r="AF559">
        <v>0.82079202425053843</v>
      </c>
      <c r="AG559">
        <v>1.370967862473238</v>
      </c>
      <c r="AH559">
        <v>0.57763453550920829</v>
      </c>
      <c r="AI559">
        <v>-0.14290353407078182</v>
      </c>
      <c r="AJ559">
        <v>-2.4348672997321685</v>
      </c>
      <c r="AK559">
        <v>6.9348127600576959E-2</v>
      </c>
      <c r="AL559">
        <v>39.404630295557148</v>
      </c>
      <c r="AM559">
        <v>20.517605633764862</v>
      </c>
      <c r="AN559">
        <v>3.13</v>
      </c>
      <c r="AO559">
        <v>6.16</v>
      </c>
    </row>
    <row r="560" spans="1:41" x14ac:dyDescent="0.3">
      <c r="A560" s="33">
        <v>34150</v>
      </c>
      <c r="B560">
        <v>0.54339999999999999</v>
      </c>
      <c r="C560">
        <v>0.24650987672694136</v>
      </c>
      <c r="D560">
        <v>0.51236777221028995</v>
      </c>
      <c r="E560">
        <v>0.80174178364164006</v>
      </c>
      <c r="F560">
        <v>1.7846136396537</v>
      </c>
      <c r="G560">
        <v>2.6329917703632</v>
      </c>
      <c r="H560">
        <v>3.2075830648508994</v>
      </c>
      <c r="I560">
        <v>4.1944027403583997</v>
      </c>
      <c r="J560">
        <v>4.4190734715874003</v>
      </c>
      <c r="K560">
        <v>0.55000000000000004</v>
      </c>
      <c r="L560">
        <v>0.27</v>
      </c>
      <c r="M560">
        <v>-1.87</v>
      </c>
      <c r="N560">
        <v>3.76</v>
      </c>
      <c r="O560">
        <v>-3.27</v>
      </c>
      <c r="P560">
        <v>3.125</v>
      </c>
      <c r="Q560">
        <v>-0.69</v>
      </c>
      <c r="R560">
        <v>3.45</v>
      </c>
      <c r="S560">
        <v>0.49</v>
      </c>
      <c r="T560">
        <v>-1.1599999999999999</v>
      </c>
      <c r="U560">
        <v>-2.0099999999999998</v>
      </c>
      <c r="V560">
        <v>-0.42</v>
      </c>
      <c r="W560">
        <v>4.6399999999999997</v>
      </c>
      <c r="X560">
        <v>3.18</v>
      </c>
      <c r="Y560">
        <v>-2.86</v>
      </c>
      <c r="Z560">
        <v>-2.96</v>
      </c>
      <c r="AA560">
        <v>3.9</v>
      </c>
      <c r="AB560">
        <v>-1.47</v>
      </c>
      <c r="AC560">
        <v>-1.5371519112085341</v>
      </c>
      <c r="AD560">
        <v>2.9650210650935094</v>
      </c>
      <c r="AE560">
        <v>-0.64884347761202665</v>
      </c>
      <c r="AF560">
        <v>0.48704320736998596</v>
      </c>
      <c r="AG560">
        <v>-0.86226887831486465</v>
      </c>
      <c r="AH560">
        <v>0.9514281451727058</v>
      </c>
      <c r="AI560">
        <v>-0.61146161309927338</v>
      </c>
      <c r="AJ560">
        <v>-6.064387322186171</v>
      </c>
      <c r="AK560">
        <v>0.1386001386001201</v>
      </c>
      <c r="AL560">
        <v>39.476651905424703</v>
      </c>
      <c r="AM560">
        <v>20.608357012960195</v>
      </c>
      <c r="AN560">
        <v>3.1</v>
      </c>
      <c r="AO560">
        <v>5.8</v>
      </c>
    </row>
    <row r="561" spans="1:41" x14ac:dyDescent="0.3">
      <c r="A561" s="33">
        <v>34181</v>
      </c>
      <c r="B561">
        <v>-8.0599999999999991E-2</v>
      </c>
      <c r="C561">
        <v>0.23888535135965228</v>
      </c>
      <c r="D561">
        <v>0.25220574732589002</v>
      </c>
      <c r="E561">
        <v>0.17465962197429</v>
      </c>
      <c r="F561">
        <v>9.8196295309131987E-2</v>
      </c>
      <c r="G561">
        <v>0.18386033382495001</v>
      </c>
      <c r="H561">
        <v>0.44419015791432004</v>
      </c>
      <c r="I561">
        <v>1.6639544523447001</v>
      </c>
      <c r="J561">
        <v>1.9287011373411</v>
      </c>
      <c r="K561">
        <v>1.33</v>
      </c>
      <c r="L561">
        <v>-0.4</v>
      </c>
      <c r="M561">
        <v>-2.81</v>
      </c>
      <c r="N561">
        <v>0.67</v>
      </c>
      <c r="O561">
        <v>-3.37</v>
      </c>
      <c r="P561">
        <v>1.06</v>
      </c>
      <c r="Q561">
        <v>-2.36</v>
      </c>
      <c r="R561">
        <v>1.51</v>
      </c>
      <c r="S561">
        <v>0.25</v>
      </c>
      <c r="T561">
        <v>0.48</v>
      </c>
      <c r="U561">
        <v>-0.89</v>
      </c>
      <c r="V561">
        <v>-3.88</v>
      </c>
      <c r="W561">
        <v>2.14</v>
      </c>
      <c r="X561">
        <v>1.94</v>
      </c>
      <c r="Y561">
        <v>0.73</v>
      </c>
      <c r="Z561">
        <v>-5.99</v>
      </c>
      <c r="AA561">
        <v>2.41</v>
      </c>
      <c r="AB561">
        <v>1.1299999999999999</v>
      </c>
      <c r="AC561">
        <v>3.5238145030584977</v>
      </c>
      <c r="AD561">
        <v>2.6416171178443637</v>
      </c>
      <c r="AE561">
        <v>2.0737640986732142</v>
      </c>
      <c r="AF561">
        <v>0.50636138513759921</v>
      </c>
      <c r="AG561">
        <v>0.63282866124130255</v>
      </c>
      <c r="AH561">
        <v>1.3002463886184312</v>
      </c>
      <c r="AI561">
        <v>3.9531383160366751</v>
      </c>
      <c r="AJ561">
        <v>-4.8618490967056278</v>
      </c>
      <c r="AK561">
        <v>0.20761245674740803</v>
      </c>
      <c r="AL561">
        <v>39.400485090576133</v>
      </c>
      <c r="AM561">
        <v>20.564596413297139</v>
      </c>
      <c r="AN561">
        <v>3.1</v>
      </c>
      <c r="AO561">
        <v>5.83</v>
      </c>
    </row>
    <row r="562" spans="1:41" x14ac:dyDescent="0.3">
      <c r="A562" s="33">
        <v>34212</v>
      </c>
      <c r="B562">
        <v>3.9496000000000002</v>
      </c>
      <c r="C562">
        <v>0.2406316553303478</v>
      </c>
      <c r="D562">
        <v>0.48291873963516002</v>
      </c>
      <c r="E562">
        <v>0.86578375248945993</v>
      </c>
      <c r="F562">
        <v>1.9676315208238999</v>
      </c>
      <c r="G562">
        <v>2.3830503450723</v>
      </c>
      <c r="H562">
        <v>2.5066095801763999</v>
      </c>
      <c r="I562">
        <v>3.7985243715616996</v>
      </c>
      <c r="J562">
        <v>4.9780994282695001</v>
      </c>
      <c r="K562">
        <v>4.0199999999999996</v>
      </c>
      <c r="L562">
        <v>3.58</v>
      </c>
      <c r="M562">
        <v>3.88</v>
      </c>
      <c r="N562">
        <v>3.91</v>
      </c>
      <c r="O562">
        <v>3.7450000000000001</v>
      </c>
      <c r="P562">
        <v>6.375</v>
      </c>
      <c r="Q562">
        <v>4.29</v>
      </c>
      <c r="R562">
        <v>0.46</v>
      </c>
      <c r="S562">
        <v>3.88</v>
      </c>
      <c r="T562">
        <v>4.2300000000000004</v>
      </c>
      <c r="U562">
        <v>2.4500000000000002</v>
      </c>
      <c r="V562">
        <v>6.47</v>
      </c>
      <c r="W562">
        <v>5.24</v>
      </c>
      <c r="X562">
        <v>3.69</v>
      </c>
      <c r="Y562">
        <v>3.93</v>
      </c>
      <c r="Z562">
        <v>3.02</v>
      </c>
      <c r="AA562">
        <v>3.13</v>
      </c>
      <c r="AB562">
        <v>4.3099999999999996</v>
      </c>
      <c r="AC562">
        <v>5.4209333014041627</v>
      </c>
      <c r="AD562">
        <v>8.443826626414431</v>
      </c>
      <c r="AE562">
        <v>4.7418916694295987</v>
      </c>
      <c r="AF562">
        <v>3.527087695288933</v>
      </c>
      <c r="AG562">
        <v>3.6164182095867581</v>
      </c>
      <c r="AH562">
        <v>1.5923707432371259</v>
      </c>
      <c r="AI562">
        <v>-1.5173456302324029</v>
      </c>
      <c r="AJ562">
        <v>2.1502373638648375</v>
      </c>
      <c r="AK562">
        <v>0.13812154696131174</v>
      </c>
      <c r="AL562">
        <v>40.788016845616042</v>
      </c>
      <c r="AM562">
        <v>20.812227546627387</v>
      </c>
      <c r="AN562">
        <v>3.08</v>
      </c>
      <c r="AO562">
        <v>5.45</v>
      </c>
    </row>
    <row r="563" spans="1:41" x14ac:dyDescent="0.3">
      <c r="A563" s="33">
        <v>34242</v>
      </c>
      <c r="B563">
        <v>6.2899999999999998E-2</v>
      </c>
      <c r="C563">
        <v>0.23882903159233582</v>
      </c>
      <c r="D563">
        <v>0.32422613949724999</v>
      </c>
      <c r="E563">
        <v>0.37746476314199001</v>
      </c>
      <c r="F563">
        <v>0.48877272294877999</v>
      </c>
      <c r="G563">
        <v>0.64353354376916005</v>
      </c>
      <c r="H563">
        <v>0.79897688180667004</v>
      </c>
      <c r="I563">
        <v>0.16251491836165</v>
      </c>
      <c r="J563">
        <v>1.260373203139</v>
      </c>
      <c r="K563">
        <v>3.12</v>
      </c>
      <c r="L563">
        <v>-0.51</v>
      </c>
      <c r="M563">
        <v>-0.39</v>
      </c>
      <c r="N563">
        <v>0.1</v>
      </c>
      <c r="O563">
        <v>-2.0949999999999998</v>
      </c>
      <c r="P563">
        <v>2.6550000000000002</v>
      </c>
      <c r="Q563">
        <v>-1.83</v>
      </c>
      <c r="R563">
        <v>1.01</v>
      </c>
      <c r="S563">
        <v>-1.72</v>
      </c>
      <c r="T563">
        <v>1.36</v>
      </c>
      <c r="U563">
        <v>-2.3199999999999998</v>
      </c>
      <c r="V563">
        <v>1.29</v>
      </c>
      <c r="W563">
        <v>-0.49</v>
      </c>
      <c r="X563">
        <v>-0.64</v>
      </c>
      <c r="Y563">
        <v>-0.35</v>
      </c>
      <c r="Z563">
        <v>0.86</v>
      </c>
      <c r="AA563">
        <v>2.39</v>
      </c>
      <c r="AB563">
        <v>0.3</v>
      </c>
      <c r="AC563">
        <v>-2.2290414346488374</v>
      </c>
      <c r="AD563">
        <v>3.6575281937424986</v>
      </c>
      <c r="AE563">
        <v>-1.6767895463074556</v>
      </c>
      <c r="AF563">
        <v>1.5220704764845827</v>
      </c>
      <c r="AG563">
        <v>1.8775904469881866</v>
      </c>
      <c r="AH563">
        <v>-0.1289986255431752</v>
      </c>
      <c r="AI563">
        <v>-1.2146784498060281</v>
      </c>
      <c r="AJ563">
        <v>2.3236741388737103</v>
      </c>
      <c r="AK563">
        <v>0.41379310344826781</v>
      </c>
      <c r="AL563">
        <v>40.570850639590759</v>
      </c>
      <c r="AM563">
        <v>20.993501005229128</v>
      </c>
      <c r="AN563">
        <v>2.98</v>
      </c>
      <c r="AO563">
        <v>5.4</v>
      </c>
    </row>
    <row r="564" spans="1:41" x14ac:dyDescent="0.3">
      <c r="A564" s="33">
        <v>34273</v>
      </c>
      <c r="B564">
        <v>1.8051000000000001</v>
      </c>
      <c r="C564">
        <v>0.23208242490748709</v>
      </c>
      <c r="D564">
        <v>0.23503240798979</v>
      </c>
      <c r="E564">
        <v>0.16360390867142999</v>
      </c>
      <c r="F564">
        <v>0.16810755554692999</v>
      </c>
      <c r="G564">
        <v>8.7243652748176997E-2</v>
      </c>
      <c r="H564">
        <v>0.40560553480249995</v>
      </c>
      <c r="I564">
        <v>0.82350952803479993</v>
      </c>
      <c r="J564">
        <v>1.5296529947788999</v>
      </c>
      <c r="K564">
        <v>4.58</v>
      </c>
      <c r="L564">
        <v>1.63</v>
      </c>
      <c r="M564">
        <v>4.4000000000000004</v>
      </c>
      <c r="N564">
        <v>7.0000000000000007E-2</v>
      </c>
      <c r="O564">
        <v>6.6499999999999995</v>
      </c>
      <c r="P564">
        <v>0.74</v>
      </c>
      <c r="Q564">
        <v>6.06</v>
      </c>
      <c r="R564">
        <v>7.7</v>
      </c>
      <c r="S564">
        <v>2.36</v>
      </c>
      <c r="T564">
        <v>-1.95</v>
      </c>
      <c r="U564">
        <v>4.8899999999999997</v>
      </c>
      <c r="V564">
        <v>1.58</v>
      </c>
      <c r="W564">
        <v>2.41</v>
      </c>
      <c r="X564">
        <v>-1.96</v>
      </c>
      <c r="Y564">
        <v>4.7699999999999996</v>
      </c>
      <c r="Z564">
        <v>5.92</v>
      </c>
      <c r="AA564">
        <v>-3.82</v>
      </c>
      <c r="AB564">
        <v>1.48</v>
      </c>
      <c r="AC564">
        <v>3.103517548544521</v>
      </c>
      <c r="AD564">
        <v>8.9722666521264252</v>
      </c>
      <c r="AE564">
        <v>2.96145804881629</v>
      </c>
      <c r="AF564">
        <v>0.56141682113153291</v>
      </c>
      <c r="AG564">
        <v>0.73140467358827621</v>
      </c>
      <c r="AH564">
        <v>1.3372046658981951</v>
      </c>
      <c r="AI564">
        <v>-0.38829924734820054</v>
      </c>
      <c r="AJ564">
        <v>-9.3507881378573359</v>
      </c>
      <c r="AK564">
        <v>0.27472527472527375</v>
      </c>
      <c r="AL564">
        <v>41.146318802153942</v>
      </c>
      <c r="AM564">
        <v>21.109178247475118</v>
      </c>
      <c r="AN564">
        <v>3.1</v>
      </c>
      <c r="AO564">
        <v>5.43</v>
      </c>
    </row>
    <row r="565" spans="1:41" x14ac:dyDescent="0.3">
      <c r="A565" s="33">
        <v>34303</v>
      </c>
      <c r="B565">
        <v>-1.76</v>
      </c>
      <c r="C565">
        <v>0.23631908089456477</v>
      </c>
      <c r="D565">
        <v>0.18010256070382</v>
      </c>
      <c r="E565">
        <v>1.7381778469663999E-2</v>
      </c>
      <c r="F565">
        <v>-0.79757581657939991</v>
      </c>
      <c r="G565">
        <v>-1.2476812100440999</v>
      </c>
      <c r="H565">
        <v>-1.7964713349557002</v>
      </c>
      <c r="I565">
        <v>-2.5002200160088002</v>
      </c>
      <c r="J565">
        <v>-3.8171682238167</v>
      </c>
      <c r="K565">
        <v>-3.1</v>
      </c>
      <c r="L565">
        <v>-0.94</v>
      </c>
      <c r="M565">
        <v>0.56000000000000005</v>
      </c>
      <c r="N565">
        <v>-1.45</v>
      </c>
      <c r="O565">
        <v>3.6450000000000005</v>
      </c>
      <c r="P565">
        <v>-4.4399999999999995</v>
      </c>
      <c r="Q565">
        <v>0.68</v>
      </c>
      <c r="R565">
        <v>0.68</v>
      </c>
      <c r="S565">
        <v>1.21</v>
      </c>
      <c r="T565">
        <v>-5.97</v>
      </c>
      <c r="U565">
        <v>1.61</v>
      </c>
      <c r="V565">
        <v>0.01</v>
      </c>
      <c r="W565">
        <v>-5.95</v>
      </c>
      <c r="X565">
        <v>-5.52</v>
      </c>
      <c r="Y565">
        <v>0.57999999999999996</v>
      </c>
      <c r="Z565">
        <v>0.97</v>
      </c>
      <c r="AA565">
        <v>-3.84</v>
      </c>
      <c r="AB565">
        <v>-0.43</v>
      </c>
      <c r="AC565">
        <v>-8.7199714862777675</v>
      </c>
      <c r="AD565">
        <v>4.4252438242254</v>
      </c>
      <c r="AE565">
        <v>-5.1983482436020694</v>
      </c>
      <c r="AF565">
        <v>-1.2502619616280408</v>
      </c>
      <c r="AG565">
        <v>-0.6445537738795637</v>
      </c>
      <c r="AH565">
        <v>-0.37236687258327406</v>
      </c>
      <c r="AI565">
        <v>-0.81211011634281238</v>
      </c>
      <c r="AJ565">
        <v>-8.4291187739463531</v>
      </c>
      <c r="AK565">
        <v>0.205479452054802</v>
      </c>
      <c r="AL565">
        <v>40.191613545028488</v>
      </c>
      <c r="AM565">
        <v>21.037901189606377</v>
      </c>
      <c r="AN565">
        <v>3.21</v>
      </c>
      <c r="AO565">
        <v>5.83</v>
      </c>
    </row>
    <row r="566" spans="1:41" x14ac:dyDescent="0.3">
      <c r="A566" s="33">
        <v>34334</v>
      </c>
      <c r="B566">
        <v>1.9553999999999998</v>
      </c>
      <c r="C566">
        <v>0.22949177270288335</v>
      </c>
      <c r="D566">
        <v>0.33652339359939998</v>
      </c>
      <c r="E566">
        <v>0.35613388239801003</v>
      </c>
      <c r="F566">
        <v>0.32471425776443003</v>
      </c>
      <c r="G566">
        <v>1.2995900067841</v>
      </c>
      <c r="H566">
        <v>0.50531703574219</v>
      </c>
      <c r="I566">
        <v>0.28325446050556002</v>
      </c>
      <c r="J566">
        <v>-0.25156304505326998</v>
      </c>
      <c r="K566">
        <v>0.91</v>
      </c>
      <c r="L566">
        <v>1.03</v>
      </c>
      <c r="M566">
        <v>1.07</v>
      </c>
      <c r="N566">
        <v>2.11</v>
      </c>
      <c r="O566">
        <v>-0.28000000000000003</v>
      </c>
      <c r="P566">
        <v>2.7199999999999998</v>
      </c>
      <c r="Q566">
        <v>1.47</v>
      </c>
      <c r="R566">
        <v>4.4400000000000004</v>
      </c>
      <c r="S566">
        <v>4.2</v>
      </c>
      <c r="T566">
        <v>0.61</v>
      </c>
      <c r="U566">
        <v>2.66</v>
      </c>
      <c r="V566">
        <v>3.01</v>
      </c>
      <c r="W566">
        <v>-0.53</v>
      </c>
      <c r="X566">
        <v>1.61</v>
      </c>
      <c r="Y566">
        <v>-1.86</v>
      </c>
      <c r="Z566">
        <v>2.33</v>
      </c>
      <c r="AA566">
        <v>2.2599999999999998</v>
      </c>
      <c r="AB566">
        <v>3.12</v>
      </c>
      <c r="AC566">
        <v>7.243481762484838</v>
      </c>
      <c r="AD566">
        <v>16.529408696955116</v>
      </c>
      <c r="AE566">
        <v>5.4085849626743565</v>
      </c>
      <c r="AF566">
        <v>0.90286305176758841</v>
      </c>
      <c r="AG566">
        <v>1.1045845204287419</v>
      </c>
      <c r="AH566">
        <v>-2.8225179100154874</v>
      </c>
      <c r="AI566">
        <v>2.4955786283762604</v>
      </c>
      <c r="AJ566">
        <v>-8.690054715159313</v>
      </c>
      <c r="AK566">
        <v>0</v>
      </c>
      <c r="AL566">
        <v>40.907588503639978</v>
      </c>
      <c r="AM566">
        <v>21.164732079814645</v>
      </c>
      <c r="AN566">
        <v>3.07</v>
      </c>
      <c r="AO566">
        <v>5.83</v>
      </c>
    </row>
    <row r="567" spans="1:41" x14ac:dyDescent="0.3">
      <c r="A567" s="33">
        <v>34365</v>
      </c>
      <c r="B567">
        <v>3.1459000000000001</v>
      </c>
      <c r="C567">
        <v>0.24566055997228275</v>
      </c>
      <c r="D567">
        <v>0.47202066003226001</v>
      </c>
      <c r="E567">
        <v>0.66263789444948995</v>
      </c>
      <c r="F567">
        <v>1.2792237689496</v>
      </c>
      <c r="G567">
        <v>0.74715521960424003</v>
      </c>
      <c r="H567">
        <v>1.741487255367</v>
      </c>
      <c r="I567">
        <v>2.5300884652311</v>
      </c>
      <c r="J567">
        <v>2.0680193418655</v>
      </c>
      <c r="K567">
        <v>4.47</v>
      </c>
      <c r="L567">
        <v>3.11</v>
      </c>
      <c r="M567">
        <v>1.78</v>
      </c>
      <c r="N567">
        <v>3.61</v>
      </c>
      <c r="O567">
        <v>5.32</v>
      </c>
      <c r="P567">
        <v>3.97</v>
      </c>
      <c r="Q567">
        <v>-0.42</v>
      </c>
      <c r="R567">
        <v>7.16</v>
      </c>
      <c r="S567">
        <v>4.1500000000000004</v>
      </c>
      <c r="T567">
        <v>4.8899999999999997</v>
      </c>
      <c r="U567">
        <v>6.59</v>
      </c>
      <c r="V567">
        <v>4.71</v>
      </c>
      <c r="W567">
        <v>2.16</v>
      </c>
      <c r="X567">
        <v>-1.21</v>
      </c>
      <c r="Y567">
        <v>1.1100000000000001</v>
      </c>
      <c r="Z567">
        <v>1.81</v>
      </c>
      <c r="AA567">
        <v>4.1500000000000004</v>
      </c>
      <c r="AB567">
        <v>4.88</v>
      </c>
      <c r="AC567">
        <v>8.4761860171931538</v>
      </c>
      <c r="AD567">
        <v>1.8195407586625967</v>
      </c>
      <c r="AE567">
        <v>6.6317536628417439</v>
      </c>
      <c r="AF567">
        <v>1.4903117780828756</v>
      </c>
      <c r="AG567">
        <v>1.5070349564773489</v>
      </c>
      <c r="AH567">
        <v>1.106059001307913</v>
      </c>
      <c r="AI567">
        <v>4.9246918418749619</v>
      </c>
      <c r="AJ567">
        <v>7.3316884032428531</v>
      </c>
      <c r="AK567">
        <v>0.27341079972658111</v>
      </c>
      <c r="AL567">
        <v>41.830663667490576</v>
      </c>
      <c r="AM567">
        <v>21.411974913826537</v>
      </c>
      <c r="AN567">
        <v>3.05</v>
      </c>
      <c r="AO567">
        <v>5.7</v>
      </c>
    </row>
    <row r="568" spans="1:41" x14ac:dyDescent="0.3">
      <c r="A568" s="33">
        <v>34393</v>
      </c>
      <c r="B568">
        <v>-2.4207000000000001</v>
      </c>
      <c r="C568">
        <v>0.23289586249342076</v>
      </c>
      <c r="D568">
        <v>-0.19650525566859001</v>
      </c>
      <c r="E568">
        <v>-0.63877209788107003</v>
      </c>
      <c r="F568">
        <v>-1.8646298375099</v>
      </c>
      <c r="G568">
        <v>-2.6585513621244998</v>
      </c>
      <c r="H568">
        <v>-3.1253880029217003</v>
      </c>
      <c r="I568">
        <v>-3.9881712548975998</v>
      </c>
      <c r="J568">
        <v>-4.9909159109091004</v>
      </c>
      <c r="K568">
        <v>-0.86</v>
      </c>
      <c r="L568">
        <v>-3.02</v>
      </c>
      <c r="M568">
        <v>-1.64</v>
      </c>
      <c r="N568">
        <v>-3.67</v>
      </c>
      <c r="O568">
        <v>-1.585</v>
      </c>
      <c r="P568">
        <v>-1.9550000000000001</v>
      </c>
      <c r="Q568">
        <v>-1.27</v>
      </c>
      <c r="R568">
        <v>-4.43</v>
      </c>
      <c r="S568">
        <v>-0.62</v>
      </c>
      <c r="T568">
        <v>-2.94</v>
      </c>
      <c r="U568">
        <v>-0.74</v>
      </c>
      <c r="V568">
        <v>1.67</v>
      </c>
      <c r="W568">
        <v>-5.5</v>
      </c>
      <c r="X568">
        <v>-4.97</v>
      </c>
      <c r="Y568">
        <v>1.88</v>
      </c>
      <c r="Z568">
        <v>-5.6</v>
      </c>
      <c r="AA568">
        <v>-4.04</v>
      </c>
      <c r="AB568">
        <v>-3.46</v>
      </c>
      <c r="AC568">
        <v>-0.25643435414792748</v>
      </c>
      <c r="AD568">
        <v>-1.7789593651646451</v>
      </c>
      <c r="AE568">
        <v>-1.4454636752094241</v>
      </c>
      <c r="AF568">
        <v>-0.77688270183697838</v>
      </c>
      <c r="AG568">
        <v>0.19555673352706915</v>
      </c>
      <c r="AH568">
        <v>-1.0566858676943958</v>
      </c>
      <c r="AI568">
        <v>-0.15756066085443887</v>
      </c>
      <c r="AJ568">
        <v>-4.7947454844006643</v>
      </c>
      <c r="AK568">
        <v>0.27266530334015826</v>
      </c>
      <c r="AL568">
        <v>40.608157668169547</v>
      </c>
      <c r="AM568">
        <v>21.263840187313022</v>
      </c>
      <c r="AN568">
        <v>3.47</v>
      </c>
      <c r="AO568">
        <v>6.15</v>
      </c>
    </row>
    <row r="569" spans="1:41" x14ac:dyDescent="0.3">
      <c r="A569" s="33">
        <v>34424</v>
      </c>
      <c r="B569">
        <v>-4.5795000000000003</v>
      </c>
      <c r="C569">
        <v>0.242234479917669</v>
      </c>
      <c r="D569">
        <v>1.7289835271958001E-2</v>
      </c>
      <c r="E569">
        <v>-0.51187345053672995</v>
      </c>
      <c r="F569">
        <v>-2.1268590651557999</v>
      </c>
      <c r="G569">
        <v>-2.8771595488769002</v>
      </c>
      <c r="H569">
        <v>-3.8469652168103998</v>
      </c>
      <c r="I569">
        <v>-4.0967008747158999</v>
      </c>
      <c r="J569">
        <v>-4.8719619635653997</v>
      </c>
      <c r="K569">
        <v>-4.93</v>
      </c>
      <c r="L569">
        <v>-4.1399999999999997</v>
      </c>
      <c r="M569">
        <v>-5.21</v>
      </c>
      <c r="N569">
        <v>-3.58</v>
      </c>
      <c r="O569">
        <v>-4.5299999999999994</v>
      </c>
      <c r="P569">
        <v>-5.21</v>
      </c>
      <c r="Q569">
        <v>-4.0199999999999996</v>
      </c>
      <c r="R569">
        <v>-6.47</v>
      </c>
      <c r="S569">
        <v>-4.49</v>
      </c>
      <c r="T569">
        <v>-3.59</v>
      </c>
      <c r="U569">
        <v>-4.34</v>
      </c>
      <c r="V569">
        <v>-3.91</v>
      </c>
      <c r="W569">
        <v>-3.61</v>
      </c>
      <c r="X569">
        <v>-3.92</v>
      </c>
      <c r="Y569">
        <v>-4.8499999999999996</v>
      </c>
      <c r="Z569">
        <v>-6.74</v>
      </c>
      <c r="AA569">
        <v>-3.26</v>
      </c>
      <c r="AB569">
        <v>-6.43</v>
      </c>
      <c r="AC569">
        <v>-4.2857912022828852</v>
      </c>
      <c r="AD569">
        <v>-9.0489237564105984</v>
      </c>
      <c r="AE569">
        <v>-4.4931214399937858</v>
      </c>
      <c r="AF569">
        <v>-1.5091457766305383</v>
      </c>
      <c r="AG569">
        <v>-0.37998823840530438</v>
      </c>
      <c r="AH569">
        <v>-2.6506608493539363</v>
      </c>
      <c r="AI569">
        <v>0.65979319466151765</v>
      </c>
      <c r="AJ569">
        <v>1.9317005864091241</v>
      </c>
      <c r="AK569">
        <v>6.7980965329694776E-2</v>
      </c>
      <c r="AL569">
        <v>38.935005291252601</v>
      </c>
      <c r="AM569">
        <v>20.833375889460413</v>
      </c>
      <c r="AN569">
        <v>3.56</v>
      </c>
      <c r="AO569">
        <v>6.77</v>
      </c>
    </row>
    <row r="570" spans="1:41" x14ac:dyDescent="0.3">
      <c r="A570" s="33">
        <v>34454</v>
      </c>
      <c r="B570">
        <v>0.94950000000000001</v>
      </c>
      <c r="C570">
        <v>0.28305810503435058</v>
      </c>
      <c r="D570">
        <v>-9.5028225951418993E-2</v>
      </c>
      <c r="E570">
        <v>-0.50591758620139005</v>
      </c>
      <c r="F570">
        <v>-0.94659345105018999</v>
      </c>
      <c r="G570">
        <v>-0.86009004530317001</v>
      </c>
      <c r="H570">
        <v>-0.97814773790654996</v>
      </c>
      <c r="I570">
        <v>-1.3683610787933</v>
      </c>
      <c r="J570">
        <v>-1.8694879286954</v>
      </c>
      <c r="K570">
        <v>-1.02</v>
      </c>
      <c r="L570">
        <v>1.27</v>
      </c>
      <c r="M570">
        <v>0.65</v>
      </c>
      <c r="N570">
        <v>1.77</v>
      </c>
      <c r="O570">
        <v>-0.55499999999999994</v>
      </c>
      <c r="P570">
        <v>-0.35499999999999998</v>
      </c>
      <c r="Q570">
        <v>1.23</v>
      </c>
      <c r="R570">
        <v>-0.59</v>
      </c>
      <c r="S570">
        <v>-1.36</v>
      </c>
      <c r="T570">
        <v>4.2</v>
      </c>
      <c r="U570">
        <v>3.43</v>
      </c>
      <c r="V570">
        <v>-1.57</v>
      </c>
      <c r="W570">
        <v>1.57</v>
      </c>
      <c r="X570">
        <v>2.13</v>
      </c>
      <c r="Y570">
        <v>0.23</v>
      </c>
      <c r="Z570">
        <v>2.27</v>
      </c>
      <c r="AA570">
        <v>2.4900000000000002</v>
      </c>
      <c r="AB570">
        <v>-1.37</v>
      </c>
      <c r="AC570">
        <v>4.264874088241366</v>
      </c>
      <c r="AD570">
        <v>-2.0002317777251588</v>
      </c>
      <c r="AE570">
        <v>2.7194863320984419</v>
      </c>
      <c r="AF570">
        <v>-0.12483944520974566</v>
      </c>
      <c r="AG570">
        <v>0.50365217243528715</v>
      </c>
      <c r="AH570">
        <v>-1.3111486841090203</v>
      </c>
      <c r="AI570">
        <v>3.6998880179171412</v>
      </c>
      <c r="AJ570">
        <v>14.4839255499154</v>
      </c>
      <c r="AK570">
        <v>0.20380434782609758</v>
      </c>
      <c r="AL570">
        <v>39.052983643494393</v>
      </c>
      <c r="AM570">
        <v>20.055250085063847</v>
      </c>
      <c r="AN570">
        <v>3.97</v>
      </c>
      <c r="AO570">
        <v>7.06</v>
      </c>
    </row>
    <row r="571" spans="1:41" x14ac:dyDescent="0.3">
      <c r="A571" s="33">
        <v>34485</v>
      </c>
      <c r="B571">
        <v>0.93530000000000002</v>
      </c>
      <c r="C571">
        <v>0.30174817578261237</v>
      </c>
      <c r="D571">
        <v>0.23613234330639002</v>
      </c>
      <c r="E571">
        <v>0.13034075256496999</v>
      </c>
      <c r="F571">
        <v>7.0889998370928006E-2</v>
      </c>
      <c r="G571">
        <v>6.9575277785118003E-2</v>
      </c>
      <c r="H571">
        <v>-0.13700992799209999</v>
      </c>
      <c r="I571">
        <v>-0.70677896167568</v>
      </c>
      <c r="J571">
        <v>-0.89366323930013003</v>
      </c>
      <c r="K571">
        <v>-0.81</v>
      </c>
      <c r="L571">
        <v>1.78</v>
      </c>
      <c r="M571">
        <v>0.42</v>
      </c>
      <c r="N571">
        <v>1.39</v>
      </c>
      <c r="O571">
        <v>1.5550000000000002</v>
      </c>
      <c r="P571">
        <v>-0.875</v>
      </c>
      <c r="Q571">
        <v>-1.35</v>
      </c>
      <c r="R571">
        <v>-2.65</v>
      </c>
      <c r="S571">
        <v>1.93</v>
      </c>
      <c r="T571">
        <v>0.92</v>
      </c>
      <c r="U571">
        <v>2.2599999999999998</v>
      </c>
      <c r="V571">
        <v>2.0099999999999998</v>
      </c>
      <c r="W571">
        <v>1.63</v>
      </c>
      <c r="X571">
        <v>-5.35</v>
      </c>
      <c r="Y571">
        <v>-1.83</v>
      </c>
      <c r="Z571">
        <v>4.28</v>
      </c>
      <c r="AA571">
        <v>4.33</v>
      </c>
      <c r="AB571">
        <v>-0.09</v>
      </c>
      <c r="AC571">
        <v>-0.55255773704471212</v>
      </c>
      <c r="AD571">
        <v>3.4224530105129158</v>
      </c>
      <c r="AE571">
        <v>0.58956438864732341</v>
      </c>
      <c r="AF571">
        <v>-1.3522820229044386</v>
      </c>
      <c r="AG571">
        <v>-1.8572377119940087</v>
      </c>
      <c r="AH571">
        <v>-0.29933789430655056</v>
      </c>
      <c r="AI571">
        <v>7.0954458410723786</v>
      </c>
      <c r="AJ571">
        <v>8.1584392550990472</v>
      </c>
      <c r="AK571">
        <v>0.27118644067796183</v>
      </c>
      <c r="AL571">
        <v>39.199463384986828</v>
      </c>
      <c r="AM571">
        <v>20.196492421281452</v>
      </c>
      <c r="AN571">
        <v>4.3099999999999996</v>
      </c>
      <c r="AO571">
        <v>7.17</v>
      </c>
    </row>
    <row r="572" spans="1:41" x14ac:dyDescent="0.3">
      <c r="A572" s="33">
        <v>34515</v>
      </c>
      <c r="B572">
        <v>-2.7879999999999998</v>
      </c>
      <c r="C572">
        <v>0.31613994827410785</v>
      </c>
      <c r="D572">
        <v>0.34046123900377001</v>
      </c>
      <c r="E572">
        <v>0.23045046849111003</v>
      </c>
      <c r="F572">
        <v>-0.25115807014594999</v>
      </c>
      <c r="G572">
        <v>-0.35374276948488997</v>
      </c>
      <c r="H572">
        <v>-0.59102689239674999</v>
      </c>
      <c r="I572">
        <v>-0.93278383174692003</v>
      </c>
      <c r="J572">
        <v>-1.5820954254796002</v>
      </c>
      <c r="K572">
        <v>-3.2</v>
      </c>
      <c r="L572">
        <v>-2.4900000000000002</v>
      </c>
      <c r="M572">
        <v>-3.45</v>
      </c>
      <c r="N572">
        <v>-3.03</v>
      </c>
      <c r="O572">
        <v>-2.9050000000000002</v>
      </c>
      <c r="P572">
        <v>-4.7949999999999999</v>
      </c>
      <c r="Q572">
        <v>-1.89</v>
      </c>
      <c r="R572">
        <v>-3.42</v>
      </c>
      <c r="S572">
        <v>-2.31</v>
      </c>
      <c r="T572">
        <v>-2.7</v>
      </c>
      <c r="U572">
        <v>-3.24</v>
      </c>
      <c r="V572">
        <v>-5.22</v>
      </c>
      <c r="W572">
        <v>0.62</v>
      </c>
      <c r="X572">
        <v>-3.12</v>
      </c>
      <c r="Y572">
        <v>-2.63</v>
      </c>
      <c r="Z572">
        <v>-3.43</v>
      </c>
      <c r="AA572">
        <v>-2.56</v>
      </c>
      <c r="AB572">
        <v>-2.62</v>
      </c>
      <c r="AC572">
        <v>1.4353981107483538</v>
      </c>
      <c r="AD572">
        <v>-2.7564055885620609</v>
      </c>
      <c r="AE572">
        <v>-0.48566462007106903</v>
      </c>
      <c r="AF572">
        <v>0.32133390037971665</v>
      </c>
      <c r="AG572">
        <v>0.74468855898275343</v>
      </c>
      <c r="AH572">
        <v>0.85983859711356025</v>
      </c>
      <c r="AI572">
        <v>3.8329680966913582</v>
      </c>
      <c r="AJ572">
        <v>5.8485925116151805</v>
      </c>
      <c r="AK572">
        <v>0.33806626098715764</v>
      </c>
      <c r="AL572">
        <v>38.029543771783551</v>
      </c>
      <c r="AM572">
        <v>20.290763690670314</v>
      </c>
      <c r="AN572">
        <v>4.26</v>
      </c>
      <c r="AO572">
        <v>7.34</v>
      </c>
    </row>
    <row r="573" spans="1:41" x14ac:dyDescent="0.3">
      <c r="A573" s="33">
        <v>34546</v>
      </c>
      <c r="B573">
        <v>3.0657000000000001</v>
      </c>
      <c r="C573">
        <v>0.29411018583109794</v>
      </c>
      <c r="D573">
        <v>0.55689568908748999</v>
      </c>
      <c r="E573">
        <v>0.88620446929912</v>
      </c>
      <c r="F573">
        <v>1.5931921000191003</v>
      </c>
      <c r="G573">
        <v>2.0564986750281999</v>
      </c>
      <c r="H573">
        <v>1.9442639720214001</v>
      </c>
      <c r="I573">
        <v>3.3906020992789996</v>
      </c>
      <c r="J573">
        <v>3.4383627643644998</v>
      </c>
      <c r="K573">
        <v>0.53</v>
      </c>
      <c r="L573">
        <v>3.26</v>
      </c>
      <c r="M573">
        <v>2.9</v>
      </c>
      <c r="N573">
        <v>2.2000000000000002</v>
      </c>
      <c r="O573">
        <v>3.42</v>
      </c>
      <c r="P573">
        <v>2.3449999999999998</v>
      </c>
      <c r="Q573">
        <v>2.95</v>
      </c>
      <c r="R573">
        <v>3.56</v>
      </c>
      <c r="S573">
        <v>4.8499999999999996</v>
      </c>
      <c r="T573">
        <v>3.24</v>
      </c>
      <c r="U573">
        <v>3.98</v>
      </c>
      <c r="V573">
        <v>3.86</v>
      </c>
      <c r="W573">
        <v>3.1</v>
      </c>
      <c r="X573">
        <v>5.16</v>
      </c>
      <c r="Y573">
        <v>0.97</v>
      </c>
      <c r="Z573">
        <v>1.1000000000000001</v>
      </c>
      <c r="AA573">
        <v>2.83</v>
      </c>
      <c r="AB573">
        <v>2.36</v>
      </c>
      <c r="AC573">
        <v>0.9836563449150626</v>
      </c>
      <c r="AD573">
        <v>6.2178320440070767</v>
      </c>
      <c r="AE573">
        <v>2.2133488649232147</v>
      </c>
      <c r="AF573">
        <v>0.88338474977285308</v>
      </c>
      <c r="AG573">
        <v>0.29482154386901716</v>
      </c>
      <c r="AH573">
        <v>0.66658765990903479</v>
      </c>
      <c r="AI573">
        <v>2.9262481872798896</v>
      </c>
      <c r="AJ573">
        <v>4.8541182545830175</v>
      </c>
      <c r="AK573">
        <v>0.40431266846361336</v>
      </c>
      <c r="AL573">
        <v>39.138395806084866</v>
      </c>
      <c r="AM573">
        <v>20.067951816142145</v>
      </c>
      <c r="AN573">
        <v>4.3899999999999997</v>
      </c>
      <c r="AO573">
        <v>7.12</v>
      </c>
    </row>
    <row r="574" spans="1:41" x14ac:dyDescent="0.3">
      <c r="A574" s="33">
        <v>34577</v>
      </c>
      <c r="B574">
        <v>4.2629000000000001</v>
      </c>
      <c r="C574">
        <v>0.32981691399662783</v>
      </c>
      <c r="D574">
        <v>0.41025815332846993</v>
      </c>
      <c r="E574">
        <v>0.29091331299305001</v>
      </c>
      <c r="F574">
        <v>0.40551930795555008</v>
      </c>
      <c r="G574">
        <v>0.22366939879462003</v>
      </c>
      <c r="H574">
        <v>0.30256491131363</v>
      </c>
      <c r="I574">
        <v>-0.63587800227664004</v>
      </c>
      <c r="J574">
        <v>-1.256278788987</v>
      </c>
      <c r="K574">
        <v>3.77</v>
      </c>
      <c r="L574">
        <v>4.03</v>
      </c>
      <c r="M574">
        <v>5.91</v>
      </c>
      <c r="N574">
        <v>3.91</v>
      </c>
      <c r="O574">
        <v>5.2050000000000001</v>
      </c>
      <c r="P574">
        <v>7.0449999999999999</v>
      </c>
      <c r="Q574">
        <v>6.08</v>
      </c>
      <c r="R574">
        <v>-0.09</v>
      </c>
      <c r="S574">
        <v>3.84</v>
      </c>
      <c r="T574">
        <v>-0.1</v>
      </c>
      <c r="U574">
        <v>6.77</v>
      </c>
      <c r="V574">
        <v>9.34</v>
      </c>
      <c r="W574">
        <v>1.08</v>
      </c>
      <c r="X574">
        <v>0.66</v>
      </c>
      <c r="Y574">
        <v>4.47</v>
      </c>
      <c r="Z574">
        <v>10.85</v>
      </c>
      <c r="AA574">
        <v>3.53</v>
      </c>
      <c r="AB574">
        <v>3.46</v>
      </c>
      <c r="AC574">
        <v>2.3899327066580156</v>
      </c>
      <c r="AD574">
        <v>12.411293246089539</v>
      </c>
      <c r="AE574">
        <v>3.5620110055236909</v>
      </c>
      <c r="AF574">
        <v>-0.55512216641254719</v>
      </c>
      <c r="AG574">
        <v>-0.84449613674170143</v>
      </c>
      <c r="AH574">
        <v>0.38203788985460285</v>
      </c>
      <c r="AI574">
        <v>-4.4671161877924863</v>
      </c>
      <c r="AJ574">
        <v>-13.346466387589274</v>
      </c>
      <c r="AK574">
        <v>0.20134228187920211</v>
      </c>
      <c r="AL574">
        <v>40.670871543918871</v>
      </c>
      <c r="AM574">
        <v>20.535549404755645</v>
      </c>
      <c r="AN574">
        <v>4.68</v>
      </c>
      <c r="AO574">
        <v>7.19</v>
      </c>
    </row>
    <row r="575" spans="1:41" x14ac:dyDescent="0.3">
      <c r="A575" s="33">
        <v>34607</v>
      </c>
      <c r="B575">
        <v>-1.8338000000000001</v>
      </c>
      <c r="C575">
        <v>0.36646050855160262</v>
      </c>
      <c r="D575">
        <v>9.9032762911461E-2</v>
      </c>
      <c r="E575">
        <v>-0.28794452660550002</v>
      </c>
      <c r="F575">
        <v>-1.4312670419789999</v>
      </c>
      <c r="G575">
        <v>-1.8303582994377998</v>
      </c>
      <c r="H575">
        <v>-2.3274932614555</v>
      </c>
      <c r="I575">
        <v>-2.9781165478239</v>
      </c>
      <c r="J575">
        <v>-3.6065397150321998</v>
      </c>
      <c r="K575">
        <v>1.27</v>
      </c>
      <c r="L575">
        <v>-2.46</v>
      </c>
      <c r="M575">
        <v>-0.96</v>
      </c>
      <c r="N575">
        <v>-3.27</v>
      </c>
      <c r="O575">
        <v>-1.7650000000000001</v>
      </c>
      <c r="P575">
        <v>-0.57999999999999996</v>
      </c>
      <c r="Q575">
        <v>-0.33</v>
      </c>
      <c r="R575">
        <v>-5.08</v>
      </c>
      <c r="S575">
        <v>-1.84</v>
      </c>
      <c r="T575">
        <v>-2.1</v>
      </c>
      <c r="U575">
        <v>-1.28</v>
      </c>
      <c r="V575">
        <v>-0.4</v>
      </c>
      <c r="W575">
        <v>-1.23</v>
      </c>
      <c r="X575">
        <v>-2.77</v>
      </c>
      <c r="Y575">
        <v>-2.34</v>
      </c>
      <c r="Z575">
        <v>1.72</v>
      </c>
      <c r="AA575">
        <v>-4.7699999999999996</v>
      </c>
      <c r="AB575">
        <v>-2.95</v>
      </c>
      <c r="AC575">
        <v>-3.1277125617700352</v>
      </c>
      <c r="AD575">
        <v>1.1364719240625876</v>
      </c>
      <c r="AE575">
        <v>-2.3481828100776259</v>
      </c>
      <c r="AF575">
        <v>-0.13411237147628041</v>
      </c>
      <c r="AG575">
        <v>0.91984581333770521</v>
      </c>
      <c r="AH575">
        <v>-0.38361042734351702</v>
      </c>
      <c r="AI575">
        <v>0.17908639601795784</v>
      </c>
      <c r="AJ575">
        <v>4.3194089229894983</v>
      </c>
      <c r="AK575">
        <v>6.6979236436703893E-2</v>
      </c>
      <c r="AL575">
        <v>39.736540662703362</v>
      </c>
      <c r="AM575">
        <v>20.576450100818874</v>
      </c>
      <c r="AN575">
        <v>4.8</v>
      </c>
      <c r="AO575">
        <v>7.62</v>
      </c>
    </row>
    <row r="576" spans="1:41" x14ac:dyDescent="0.3">
      <c r="A576" s="33">
        <v>34638</v>
      </c>
      <c r="B576">
        <v>1.4520999999999999</v>
      </c>
      <c r="C576">
        <v>0.37493183882930659</v>
      </c>
      <c r="D576">
        <v>0.39130449641333004</v>
      </c>
      <c r="E576">
        <v>0.19757063725571997</v>
      </c>
      <c r="F576">
        <v>-0.17103983198798001</v>
      </c>
      <c r="G576">
        <v>-0.29689252490599</v>
      </c>
      <c r="H576">
        <v>-0.39481207151429998</v>
      </c>
      <c r="I576">
        <v>-0.31881354729490002</v>
      </c>
      <c r="J576">
        <v>-0.98915837710964005</v>
      </c>
      <c r="K576">
        <v>0.43</v>
      </c>
      <c r="L576">
        <v>2.4300000000000002</v>
      </c>
      <c r="M576">
        <v>2.16</v>
      </c>
      <c r="N576">
        <v>-7.0000000000000007E-2</v>
      </c>
      <c r="O576">
        <v>0.69</v>
      </c>
      <c r="P576">
        <v>2.67</v>
      </c>
      <c r="Q576">
        <v>2.19</v>
      </c>
      <c r="R576">
        <v>-1.74</v>
      </c>
      <c r="S576">
        <v>0.19</v>
      </c>
      <c r="T576">
        <v>7.4</v>
      </c>
      <c r="U576">
        <v>1.52</v>
      </c>
      <c r="V576">
        <v>7.34</v>
      </c>
      <c r="W576">
        <v>-0.12</v>
      </c>
      <c r="X576">
        <v>1.57</v>
      </c>
      <c r="Y576">
        <v>1.31</v>
      </c>
      <c r="Z576">
        <v>0.88</v>
      </c>
      <c r="AA576">
        <v>0.33</v>
      </c>
      <c r="AB576">
        <v>-0.62</v>
      </c>
      <c r="AC576">
        <v>3.353293091294951</v>
      </c>
      <c r="AD576">
        <v>-1.8038336540880939</v>
      </c>
      <c r="AE576">
        <v>2.5629194760943941</v>
      </c>
      <c r="AF576">
        <v>1.3904162035434098</v>
      </c>
      <c r="AG576">
        <v>2.3165264510439876</v>
      </c>
      <c r="AH576">
        <v>-0.92613456547883111</v>
      </c>
      <c r="AI576">
        <v>1.357834825242854</v>
      </c>
      <c r="AJ576">
        <v>-1.0351402887496697</v>
      </c>
      <c r="AK576">
        <v>0.26773761713521083</v>
      </c>
      <c r="AL576">
        <v>39.939514421984391</v>
      </c>
      <c r="AM576">
        <v>20.395759282410268</v>
      </c>
      <c r="AN576">
        <v>5.2</v>
      </c>
      <c r="AO576">
        <v>7.81</v>
      </c>
    </row>
    <row r="577" spans="1:41" x14ac:dyDescent="0.3">
      <c r="A577" s="33">
        <v>34668</v>
      </c>
      <c r="B577">
        <v>-3.7206000000000001</v>
      </c>
      <c r="C577">
        <v>0.36209435240206478</v>
      </c>
      <c r="D577">
        <v>-0.18335618865657</v>
      </c>
      <c r="E577">
        <v>-0.39654056007589</v>
      </c>
      <c r="F577">
        <v>-0.57250898338446998</v>
      </c>
      <c r="G577">
        <v>-0.34313223694022998</v>
      </c>
      <c r="H577">
        <v>-0.12899148889307999</v>
      </c>
      <c r="I577">
        <v>0.61627640912210002</v>
      </c>
      <c r="J577">
        <v>0.38060800610707002</v>
      </c>
      <c r="K577">
        <v>-3.67</v>
      </c>
      <c r="L577">
        <v>-3.35</v>
      </c>
      <c r="M577">
        <v>-2.59</v>
      </c>
      <c r="N577">
        <v>-3.83</v>
      </c>
      <c r="O577">
        <v>-3.0750000000000002</v>
      </c>
      <c r="P577">
        <v>-4.875</v>
      </c>
      <c r="Q577">
        <v>-1.67</v>
      </c>
      <c r="R577">
        <v>-5.0599999999999996</v>
      </c>
      <c r="S577">
        <v>-5.29</v>
      </c>
      <c r="T577">
        <v>-4.8499999999999996</v>
      </c>
      <c r="U577">
        <v>-5.82</v>
      </c>
      <c r="V577">
        <v>-2.11</v>
      </c>
      <c r="W577">
        <v>-5.44</v>
      </c>
      <c r="X577">
        <v>0.27</v>
      </c>
      <c r="Y577">
        <v>-3.42</v>
      </c>
      <c r="Z577">
        <v>0.44</v>
      </c>
      <c r="AA577">
        <v>-5.37</v>
      </c>
      <c r="AB577">
        <v>-4.6500000000000004</v>
      </c>
      <c r="AC577">
        <v>-4.7840831920223925</v>
      </c>
      <c r="AD577">
        <v>-5.1994346668228104</v>
      </c>
      <c r="AE577">
        <v>-4.3428224705314378</v>
      </c>
      <c r="AF577">
        <v>0.76333126093739434</v>
      </c>
      <c r="AG577">
        <v>1.1684590190651267</v>
      </c>
      <c r="AH577">
        <v>-0.90169862285565117</v>
      </c>
      <c r="AI577">
        <v>-0.3255090130981797</v>
      </c>
      <c r="AJ577">
        <v>-0.77071290944124016</v>
      </c>
      <c r="AK577">
        <v>0.20026702269690944</v>
      </c>
      <c r="AL577">
        <v>38.525328514741354</v>
      </c>
      <c r="AM577">
        <v>20.209473020394057</v>
      </c>
      <c r="AN577">
        <v>5.72</v>
      </c>
      <c r="AO577">
        <v>7.91</v>
      </c>
    </row>
    <row r="578" spans="1:41" x14ac:dyDescent="0.3">
      <c r="A578" s="33">
        <v>34699</v>
      </c>
      <c r="B578">
        <v>1.258</v>
      </c>
      <c r="C578">
        <v>0.41332695085620763</v>
      </c>
      <c r="D578">
        <v>0.25530688299121002</v>
      </c>
      <c r="E578">
        <v>6.1676307825788992E-2</v>
      </c>
      <c r="F578">
        <v>0.44132863145890999</v>
      </c>
      <c r="G578">
        <v>0.63062305557889997</v>
      </c>
      <c r="H578">
        <v>1.1198198633112999</v>
      </c>
      <c r="I578">
        <v>1.3563981665378</v>
      </c>
      <c r="J578">
        <v>1.8757183999649998</v>
      </c>
      <c r="K578">
        <v>-1</v>
      </c>
      <c r="L578">
        <v>1.27</v>
      </c>
      <c r="M578">
        <v>1.54</v>
      </c>
      <c r="N578">
        <v>0.93</v>
      </c>
      <c r="O578">
        <v>-1.5549999999999999</v>
      </c>
      <c r="P578">
        <v>2.0750000000000002</v>
      </c>
      <c r="Q578">
        <v>1.33</v>
      </c>
      <c r="R578">
        <v>3.88</v>
      </c>
      <c r="S578">
        <v>4.57</v>
      </c>
      <c r="T578">
        <v>-1.01</v>
      </c>
      <c r="U578">
        <v>2.72</v>
      </c>
      <c r="V578">
        <v>2.4700000000000002</v>
      </c>
      <c r="W578">
        <v>0.88</v>
      </c>
      <c r="X578">
        <v>0.35</v>
      </c>
      <c r="Y578">
        <v>-2.77</v>
      </c>
      <c r="Z578">
        <v>0.56999999999999995</v>
      </c>
      <c r="AA578">
        <v>1.35</v>
      </c>
      <c r="AB578">
        <v>1.51</v>
      </c>
      <c r="AC578">
        <v>0.64975717149293732</v>
      </c>
      <c r="AD578">
        <v>-8.0316357022802158</v>
      </c>
      <c r="AE578">
        <v>0.34889317848334489</v>
      </c>
      <c r="AF578">
        <v>0.71101877212469411</v>
      </c>
      <c r="AG578">
        <v>0.492824900106692</v>
      </c>
      <c r="AH578">
        <v>0.5563599745737724</v>
      </c>
      <c r="AI578">
        <v>2.7049532260372988</v>
      </c>
      <c r="AJ578">
        <v>-1.4424410540915256</v>
      </c>
      <c r="AK578">
        <v>0.26648900732844094</v>
      </c>
      <c r="AL578">
        <v>38.383018388256737</v>
      </c>
      <c r="AM578">
        <v>19.911484108090335</v>
      </c>
      <c r="AN578">
        <v>5.68</v>
      </c>
      <c r="AO578">
        <v>7.84</v>
      </c>
    </row>
    <row r="579" spans="1:41" x14ac:dyDescent="0.3">
      <c r="A579" s="33">
        <v>34730</v>
      </c>
      <c r="B579">
        <v>2.0352999999999999</v>
      </c>
      <c r="C579">
        <v>0.39537537454024108</v>
      </c>
      <c r="D579">
        <v>1.0550132863270001</v>
      </c>
      <c r="E579">
        <v>1.4517204315704999</v>
      </c>
      <c r="F579">
        <v>1.8185082589515</v>
      </c>
      <c r="G579">
        <v>1.7772517595471999</v>
      </c>
      <c r="H579">
        <v>2.2922460225849002</v>
      </c>
      <c r="I579">
        <v>2.5987106167201</v>
      </c>
      <c r="J579">
        <v>2.6932017308586</v>
      </c>
      <c r="K579">
        <v>2.08</v>
      </c>
      <c r="L579">
        <v>2.99</v>
      </c>
      <c r="M579">
        <v>2.0099999999999998</v>
      </c>
      <c r="N579">
        <v>4.1500000000000004</v>
      </c>
      <c r="O579">
        <v>1.8049999999999999</v>
      </c>
      <c r="P579">
        <v>-0.42000000000000004</v>
      </c>
      <c r="Q579">
        <v>1.81</v>
      </c>
      <c r="R579">
        <v>-5.77</v>
      </c>
      <c r="S579">
        <v>-0.2</v>
      </c>
      <c r="T579">
        <v>0.37</v>
      </c>
      <c r="U579">
        <v>-0.88</v>
      </c>
      <c r="V579">
        <v>-0.8</v>
      </c>
      <c r="W579">
        <v>4.16</v>
      </c>
      <c r="X579">
        <v>6.21</v>
      </c>
      <c r="Y579">
        <v>1.56</v>
      </c>
      <c r="Z579">
        <v>6.18</v>
      </c>
      <c r="AA579">
        <v>5.65</v>
      </c>
      <c r="AB579">
        <v>2.35</v>
      </c>
      <c r="AC579">
        <v>-3.8181450616590618</v>
      </c>
      <c r="AD579">
        <v>-10.639041290384732</v>
      </c>
      <c r="AE579">
        <v>-2.0348552141392307</v>
      </c>
      <c r="AF579">
        <v>1.0266228742315642</v>
      </c>
      <c r="AG579">
        <v>0.39596098586789363</v>
      </c>
      <c r="AH579">
        <v>1.8208931493078673</v>
      </c>
      <c r="AI579">
        <v>-0.28756745800502248</v>
      </c>
      <c r="AJ579">
        <v>3.6025893611032922</v>
      </c>
      <c r="AK579">
        <v>0.26578073089700283</v>
      </c>
      <c r="AL579">
        <v>38.857559745647826</v>
      </c>
      <c r="AM579">
        <v>20.219119422457307</v>
      </c>
      <c r="AN579">
        <v>6</v>
      </c>
      <c r="AO579">
        <v>7.6</v>
      </c>
    </row>
    <row r="580" spans="1:41" x14ac:dyDescent="0.3">
      <c r="A580" s="33">
        <v>34758</v>
      </c>
      <c r="B580">
        <v>3.9647000000000001</v>
      </c>
      <c r="C580">
        <v>0.4327547394371356</v>
      </c>
      <c r="D580">
        <v>0.98099590891086996</v>
      </c>
      <c r="E580">
        <v>1.4637280228908001</v>
      </c>
      <c r="F580">
        <v>2.3423218170458999</v>
      </c>
      <c r="G580">
        <v>2.2791763459815999</v>
      </c>
      <c r="H580">
        <v>3.0014400783277999</v>
      </c>
      <c r="I580">
        <v>2.6960272400153</v>
      </c>
      <c r="J580">
        <v>2.9171788648180002</v>
      </c>
      <c r="K580">
        <v>3.04</v>
      </c>
      <c r="L580">
        <v>3.88</v>
      </c>
      <c r="M580">
        <v>3.72</v>
      </c>
      <c r="N580">
        <v>5.87</v>
      </c>
      <c r="O580">
        <v>4.1050000000000004</v>
      </c>
      <c r="P580">
        <v>3.64</v>
      </c>
      <c r="Q580">
        <v>2.98</v>
      </c>
      <c r="R580">
        <v>5.13</v>
      </c>
      <c r="S580">
        <v>5.95</v>
      </c>
      <c r="T580">
        <v>4.4800000000000004</v>
      </c>
      <c r="U580">
        <v>4.7699999999999996</v>
      </c>
      <c r="V580">
        <v>6.77</v>
      </c>
      <c r="W580">
        <v>1.51</v>
      </c>
      <c r="X580">
        <v>0.82</v>
      </c>
      <c r="Y580">
        <v>2.67</v>
      </c>
      <c r="Z580">
        <v>2.2599999999999998</v>
      </c>
      <c r="AA580">
        <v>4.91</v>
      </c>
      <c r="AB580">
        <v>4.68</v>
      </c>
      <c r="AC580">
        <v>-0.26109316853674125</v>
      </c>
      <c r="AD580">
        <v>-2.5648934444204796</v>
      </c>
      <c r="AE580">
        <v>1.0680432511496196</v>
      </c>
      <c r="AF580">
        <v>2.894393039940657</v>
      </c>
      <c r="AG580">
        <v>2.6504551999668946</v>
      </c>
      <c r="AH580">
        <v>3.3921719496331049</v>
      </c>
      <c r="AI580">
        <v>1.7075122918016605</v>
      </c>
      <c r="AJ580">
        <v>0.59766367834828138</v>
      </c>
      <c r="AK580">
        <v>0.19880715705764551</v>
      </c>
      <c r="AL580">
        <v>40.446678536773859</v>
      </c>
      <c r="AM580">
        <v>20.80257176433269</v>
      </c>
      <c r="AN580">
        <v>5.94</v>
      </c>
      <c r="AO580">
        <v>7.22</v>
      </c>
    </row>
    <row r="581" spans="1:41" x14ac:dyDescent="0.3">
      <c r="A581" s="33">
        <v>34789</v>
      </c>
      <c r="B581">
        <v>2.7063999999999999</v>
      </c>
      <c r="C581">
        <v>0.41912160843997626</v>
      </c>
      <c r="D581">
        <v>0.51200652003168001</v>
      </c>
      <c r="E581">
        <v>0.56823673308874001</v>
      </c>
      <c r="F581">
        <v>0.58927073696639998</v>
      </c>
      <c r="G581">
        <v>0.90255426967061003</v>
      </c>
      <c r="H581">
        <v>0.71946331378423001</v>
      </c>
      <c r="I581">
        <v>0.94765314718228</v>
      </c>
      <c r="J581">
        <v>0.91344936441752</v>
      </c>
      <c r="K581">
        <v>1.55</v>
      </c>
      <c r="L581">
        <v>2.77</v>
      </c>
      <c r="M581">
        <v>2.8</v>
      </c>
      <c r="N581">
        <v>0.99</v>
      </c>
      <c r="O581">
        <v>1.9100000000000001</v>
      </c>
      <c r="P581">
        <v>3.0150000000000001</v>
      </c>
      <c r="Q581">
        <v>2.75</v>
      </c>
      <c r="R581">
        <v>1.43</v>
      </c>
      <c r="S581">
        <v>3.17</v>
      </c>
      <c r="T581">
        <v>5.28</v>
      </c>
      <c r="U581">
        <v>4.25</v>
      </c>
      <c r="V581">
        <v>4.6100000000000003</v>
      </c>
      <c r="W581">
        <v>0.25</v>
      </c>
      <c r="X581">
        <v>-1.75</v>
      </c>
      <c r="Y581">
        <v>3.62</v>
      </c>
      <c r="Z581">
        <v>2.8</v>
      </c>
      <c r="AA581">
        <v>1.18</v>
      </c>
      <c r="AB581">
        <v>3.67</v>
      </c>
      <c r="AC581">
        <v>6.2649467940509185</v>
      </c>
      <c r="AD581">
        <v>0.63534960908222526</v>
      </c>
      <c r="AE581">
        <v>4.5803795726072849</v>
      </c>
      <c r="AF581">
        <v>4.0991988118761702</v>
      </c>
      <c r="AG581">
        <v>5.6939944462022885</v>
      </c>
      <c r="AH581">
        <v>2.0078438059510706</v>
      </c>
      <c r="AI581">
        <v>2.1372806195740335</v>
      </c>
      <c r="AJ581">
        <v>3.5646772886848588</v>
      </c>
      <c r="AK581">
        <v>0.39682539682541762</v>
      </c>
      <c r="AL581">
        <v>41.237028305648209</v>
      </c>
      <c r="AM581">
        <v>21.152737302037</v>
      </c>
      <c r="AN581">
        <v>5.88</v>
      </c>
      <c r="AO581">
        <v>7.2</v>
      </c>
    </row>
    <row r="582" spans="1:41" x14ac:dyDescent="0.3">
      <c r="A582" s="33">
        <v>34819</v>
      </c>
      <c r="B582">
        <v>2.5047999999999999</v>
      </c>
      <c r="C582">
        <v>0.48235887066687688</v>
      </c>
      <c r="D582">
        <v>0.65531385213311999</v>
      </c>
      <c r="E582">
        <v>0.94110310560671995</v>
      </c>
      <c r="F582">
        <v>1.4167272586190001</v>
      </c>
      <c r="G582">
        <v>1.6277099656856</v>
      </c>
      <c r="H582">
        <v>1.6972769005397002</v>
      </c>
      <c r="I582">
        <v>1.7695153826695997</v>
      </c>
      <c r="J582">
        <v>1.6917566801220003</v>
      </c>
      <c r="K582">
        <v>2.73</v>
      </c>
      <c r="L582">
        <v>2.89</v>
      </c>
      <c r="M582">
        <v>2.17</v>
      </c>
      <c r="N582">
        <v>4.63</v>
      </c>
      <c r="O582">
        <v>1.7850000000000001</v>
      </c>
      <c r="P582">
        <v>3.6049999999999995</v>
      </c>
      <c r="Q582">
        <v>1.9</v>
      </c>
      <c r="R582">
        <v>1.45</v>
      </c>
      <c r="S582">
        <v>2.66</v>
      </c>
      <c r="T582">
        <v>2.2400000000000002</v>
      </c>
      <c r="U582">
        <v>3.62</v>
      </c>
      <c r="V582">
        <v>8.2899999999999991</v>
      </c>
      <c r="W582">
        <v>1.62</v>
      </c>
      <c r="X582">
        <v>2.38</v>
      </c>
      <c r="Y582">
        <v>-1.71</v>
      </c>
      <c r="Z582">
        <v>3</v>
      </c>
      <c r="AA582">
        <v>1.79</v>
      </c>
      <c r="AB582">
        <v>1.72</v>
      </c>
      <c r="AC582">
        <v>3.78777089104545</v>
      </c>
      <c r="AD582">
        <v>4.486156026380872</v>
      </c>
      <c r="AE582">
        <v>3.637176989037072</v>
      </c>
      <c r="AF582">
        <v>2.4805702004942365</v>
      </c>
      <c r="AG582">
        <v>2.904136193973228</v>
      </c>
      <c r="AH582">
        <v>1.1546061861578805</v>
      </c>
      <c r="AI582">
        <v>2.649022821221525</v>
      </c>
      <c r="AJ582">
        <v>6.1538461538461542</v>
      </c>
      <c r="AK582">
        <v>0.19762845849802257</v>
      </c>
      <c r="AL582">
        <v>41.985819344237015</v>
      </c>
      <c r="AM582">
        <v>21.642739261879662</v>
      </c>
      <c r="AN582">
        <v>5.87</v>
      </c>
      <c r="AO582">
        <v>7.07</v>
      </c>
    </row>
    <row r="583" spans="1:41" x14ac:dyDescent="0.3">
      <c r="A583" s="33">
        <v>34850</v>
      </c>
      <c r="B583">
        <v>3.3909000000000002</v>
      </c>
      <c r="C583">
        <v>0.47894474642038443</v>
      </c>
      <c r="D583">
        <v>1.0509320609909001</v>
      </c>
      <c r="E583">
        <v>1.9591697947154998</v>
      </c>
      <c r="F583">
        <v>3.7939947003198</v>
      </c>
      <c r="G583">
        <v>4.7172959031644002</v>
      </c>
      <c r="H583">
        <v>5.4899602596405996</v>
      </c>
      <c r="I583">
        <v>7.6715179369335003</v>
      </c>
      <c r="J583">
        <v>9.1481409587856</v>
      </c>
      <c r="K583">
        <v>2.06</v>
      </c>
      <c r="L583">
        <v>4.13</v>
      </c>
      <c r="M583">
        <v>3.42</v>
      </c>
      <c r="N583">
        <v>4.8</v>
      </c>
      <c r="O583">
        <v>3.145</v>
      </c>
      <c r="P583">
        <v>2.7450000000000001</v>
      </c>
      <c r="Q583">
        <v>4.78</v>
      </c>
      <c r="R583">
        <v>4.78</v>
      </c>
      <c r="S583">
        <v>3.09</v>
      </c>
      <c r="T583">
        <v>4.09</v>
      </c>
      <c r="U583">
        <v>3.38</v>
      </c>
      <c r="V583">
        <v>3.05</v>
      </c>
      <c r="W583">
        <v>0.93</v>
      </c>
      <c r="X583">
        <v>6.02</v>
      </c>
      <c r="Y583">
        <v>2.65</v>
      </c>
      <c r="Z583">
        <v>1.63</v>
      </c>
      <c r="AA583">
        <v>6.22</v>
      </c>
      <c r="AB583">
        <v>0.15</v>
      </c>
      <c r="AC583">
        <v>-1.1664132408343852</v>
      </c>
      <c r="AD583">
        <v>5.3199236337321487</v>
      </c>
      <c r="AE583">
        <v>1.1039960177749331</v>
      </c>
      <c r="AF583">
        <v>4.1084800297939594</v>
      </c>
      <c r="AG583">
        <v>3.0942591398887664</v>
      </c>
      <c r="AH583">
        <v>2.4170635693502529</v>
      </c>
      <c r="AI583">
        <v>-0.92694085688415084</v>
      </c>
      <c r="AJ583">
        <v>-7.2709408007860521</v>
      </c>
      <c r="AK583">
        <v>0.19723865877712132</v>
      </c>
      <c r="AL583">
        <v>43.120186168685358</v>
      </c>
      <c r="AM583">
        <v>22.195426698019958</v>
      </c>
      <c r="AN583">
        <v>5.81</v>
      </c>
      <c r="AO583">
        <v>6.3</v>
      </c>
    </row>
    <row r="584" spans="1:41" x14ac:dyDescent="0.3">
      <c r="A584" s="33">
        <v>34880</v>
      </c>
      <c r="B584">
        <v>3.1141999999999999</v>
      </c>
      <c r="C584">
        <v>0.47133702379222875</v>
      </c>
      <c r="D584">
        <v>0.56000380107903003</v>
      </c>
      <c r="E584">
        <v>0.53964950256007005</v>
      </c>
      <c r="F584">
        <v>0.88068990765975996</v>
      </c>
      <c r="G584">
        <v>0.84893895236463002</v>
      </c>
      <c r="H584">
        <v>1.1343164075532</v>
      </c>
      <c r="I584">
        <v>1.2270702438134</v>
      </c>
      <c r="J584">
        <v>1.0426447426922001</v>
      </c>
      <c r="K584">
        <v>6.55</v>
      </c>
      <c r="L584">
        <v>2.39</v>
      </c>
      <c r="M584">
        <v>4.1900000000000004</v>
      </c>
      <c r="N584">
        <v>2.79</v>
      </c>
      <c r="O584">
        <v>4.4249999999999998</v>
      </c>
      <c r="P584">
        <v>5.53</v>
      </c>
      <c r="Q584">
        <v>1.68</v>
      </c>
      <c r="R584">
        <v>0.75</v>
      </c>
      <c r="S584">
        <v>2.69</v>
      </c>
      <c r="T584">
        <v>-3.08</v>
      </c>
      <c r="U584">
        <v>0.75</v>
      </c>
      <c r="V584">
        <v>9.91</v>
      </c>
      <c r="W584">
        <v>3.89</v>
      </c>
      <c r="X584">
        <v>-0.45</v>
      </c>
      <c r="Y584">
        <v>4.93</v>
      </c>
      <c r="Z584">
        <v>4.5</v>
      </c>
      <c r="AA584">
        <v>1.77</v>
      </c>
      <c r="AB584">
        <v>3.41</v>
      </c>
      <c r="AC584">
        <v>-1.7270786904223789</v>
      </c>
      <c r="AD584">
        <v>0.29595579613888034</v>
      </c>
      <c r="AE584">
        <v>2.2099997447688757E-2</v>
      </c>
      <c r="AF584">
        <v>1.5493096383799365</v>
      </c>
      <c r="AG584">
        <v>1.715384663578412</v>
      </c>
      <c r="AH584">
        <v>2.8949060809393634</v>
      </c>
      <c r="AI584">
        <v>-2.6444909445125897</v>
      </c>
      <c r="AJ584">
        <v>-7.9470198675496651</v>
      </c>
      <c r="AK584">
        <v>0.1312335958005173</v>
      </c>
      <c r="AL584">
        <v>44.332746033122298</v>
      </c>
      <c r="AM584">
        <v>22.718356759520617</v>
      </c>
      <c r="AN584">
        <v>5.6</v>
      </c>
      <c r="AO584">
        <v>6.21</v>
      </c>
    </row>
    <row r="585" spans="1:41" x14ac:dyDescent="0.3">
      <c r="A585" s="33">
        <v>34911</v>
      </c>
      <c r="B585">
        <v>4.0800999999999998</v>
      </c>
      <c r="C585">
        <v>0.44481701067002888</v>
      </c>
      <c r="D585">
        <v>0.49120142204528</v>
      </c>
      <c r="E585">
        <v>0.40197146104565001</v>
      </c>
      <c r="F585">
        <v>-0.29874884880614</v>
      </c>
      <c r="G585">
        <v>-0.49864256560934</v>
      </c>
      <c r="H585">
        <v>-0.85764159290359998</v>
      </c>
      <c r="I585">
        <v>-1.4391969452058</v>
      </c>
      <c r="J585">
        <v>-2.2436581083883</v>
      </c>
      <c r="K585">
        <v>6.25</v>
      </c>
      <c r="L585">
        <v>3.41</v>
      </c>
      <c r="M585">
        <v>4.07</v>
      </c>
      <c r="N585">
        <v>3.88</v>
      </c>
      <c r="O585">
        <v>5.01</v>
      </c>
      <c r="P585">
        <v>5.55</v>
      </c>
      <c r="Q585">
        <v>1.1599999999999999</v>
      </c>
      <c r="R585">
        <v>2.64</v>
      </c>
      <c r="S585">
        <v>4.51</v>
      </c>
      <c r="T585">
        <v>2.2999999999999998</v>
      </c>
      <c r="U585">
        <v>1.22</v>
      </c>
      <c r="V585">
        <v>7.9</v>
      </c>
      <c r="W585">
        <v>5.04</v>
      </c>
      <c r="X585">
        <v>-0.37</v>
      </c>
      <c r="Y585">
        <v>3.58</v>
      </c>
      <c r="Z585">
        <v>5.52</v>
      </c>
      <c r="AA585">
        <v>4.1900000000000004</v>
      </c>
      <c r="AB585">
        <v>6.2</v>
      </c>
      <c r="AC585">
        <v>6.2528735713417216</v>
      </c>
      <c r="AD585">
        <v>2.2445150902026034</v>
      </c>
      <c r="AE585">
        <v>4.8383290042023797</v>
      </c>
      <c r="AF585">
        <v>-0.33332356901751847</v>
      </c>
      <c r="AG585">
        <v>7.892291530111617E-2</v>
      </c>
      <c r="AH585">
        <v>-0.2869687941038146</v>
      </c>
      <c r="AI585">
        <v>1.7565314063368476</v>
      </c>
      <c r="AJ585">
        <v>1.0359712230215701</v>
      </c>
      <c r="AK585">
        <v>0.19659239842726439</v>
      </c>
      <c r="AL585">
        <v>44.646877870723642</v>
      </c>
      <c r="AM585">
        <v>23.37641269151214</v>
      </c>
      <c r="AN585">
        <v>5.6</v>
      </c>
      <c r="AO585">
        <v>6.45</v>
      </c>
    </row>
    <row r="586" spans="1:41" x14ac:dyDescent="0.3">
      <c r="A586" s="33">
        <v>34942</v>
      </c>
      <c r="B586">
        <v>0.92999999999999994</v>
      </c>
      <c r="C586">
        <v>0.45495049317443303</v>
      </c>
      <c r="D586">
        <v>0.55445415840616996</v>
      </c>
      <c r="E586">
        <v>0.58821370541271001</v>
      </c>
      <c r="F586">
        <v>0.94541495980257007</v>
      </c>
      <c r="G586">
        <v>1.3133844810871</v>
      </c>
      <c r="H586">
        <v>1.4104665897871</v>
      </c>
      <c r="I586">
        <v>2.1697768234130002</v>
      </c>
      <c r="J586">
        <v>2.2844992322089999</v>
      </c>
      <c r="K586">
        <v>4.2300000000000004</v>
      </c>
      <c r="L586">
        <v>0.61</v>
      </c>
      <c r="M586">
        <v>0.14000000000000001</v>
      </c>
      <c r="N586">
        <v>4.0199999999999996</v>
      </c>
      <c r="O586">
        <v>0.36499999999999999</v>
      </c>
      <c r="P586">
        <v>0.74</v>
      </c>
      <c r="Q586">
        <v>0.65</v>
      </c>
      <c r="R586">
        <v>0.76</v>
      </c>
      <c r="S586">
        <v>-0.28000000000000003</v>
      </c>
      <c r="T586">
        <v>-1.58</v>
      </c>
      <c r="U586">
        <v>-0.04</v>
      </c>
      <c r="V586">
        <v>-0.12</v>
      </c>
      <c r="W586">
        <v>4.4000000000000004</v>
      </c>
      <c r="X586">
        <v>0.99</v>
      </c>
      <c r="Y586">
        <v>-2.72</v>
      </c>
      <c r="Z586">
        <v>1.04</v>
      </c>
      <c r="AA586">
        <v>5.2</v>
      </c>
      <c r="AB586">
        <v>0.26</v>
      </c>
      <c r="AC586">
        <v>-3.7906363528346199</v>
      </c>
      <c r="AD586">
        <v>-2.355515138639952</v>
      </c>
      <c r="AE586">
        <v>-2.1894488845905169</v>
      </c>
      <c r="AF586">
        <v>-1.8646579931934193</v>
      </c>
      <c r="AG586">
        <v>-3.5230362075257426</v>
      </c>
      <c r="AH586">
        <v>0.65871505631205363</v>
      </c>
      <c r="AI586">
        <v>3.0384694757031649</v>
      </c>
      <c r="AJ586">
        <v>1.936770150954148</v>
      </c>
      <c r="AK586">
        <v>0.13080444735120711</v>
      </c>
      <c r="AL586">
        <v>44.699027466149168</v>
      </c>
      <c r="AM586">
        <v>23.284070256230542</v>
      </c>
      <c r="AN586">
        <v>5.45</v>
      </c>
      <c r="AO586">
        <v>6.28</v>
      </c>
    </row>
    <row r="587" spans="1:41" x14ac:dyDescent="0.3">
      <c r="A587" s="33">
        <v>34972</v>
      </c>
      <c r="B587">
        <v>3.6353999999999997</v>
      </c>
      <c r="C587">
        <v>0.44826176396717266</v>
      </c>
      <c r="D587">
        <v>0.38196559198934998</v>
      </c>
      <c r="E587">
        <v>0.49023807963764998</v>
      </c>
      <c r="F587">
        <v>0.55592268859473004</v>
      </c>
      <c r="G587">
        <v>1.0517734208300999</v>
      </c>
      <c r="H587">
        <v>1.2995321684193999</v>
      </c>
      <c r="I587">
        <v>1.6986281862629002</v>
      </c>
      <c r="J587">
        <v>2.6445187535381001</v>
      </c>
      <c r="K587">
        <v>2.5099999999999998</v>
      </c>
      <c r="L587">
        <v>4.58</v>
      </c>
      <c r="M587">
        <v>4.92</v>
      </c>
      <c r="N587">
        <v>4.49</v>
      </c>
      <c r="O587">
        <v>0.10499999999999998</v>
      </c>
      <c r="P587">
        <v>4.4950000000000001</v>
      </c>
      <c r="Q587">
        <v>6.74</v>
      </c>
      <c r="R587">
        <v>-0.52</v>
      </c>
      <c r="S587">
        <v>1.41</v>
      </c>
      <c r="T587">
        <v>1.3</v>
      </c>
      <c r="U587">
        <v>4.08</v>
      </c>
      <c r="V587">
        <v>1.38</v>
      </c>
      <c r="W587">
        <v>5.77</v>
      </c>
      <c r="X587">
        <v>6.27</v>
      </c>
      <c r="Y587">
        <v>2.87</v>
      </c>
      <c r="Z587">
        <v>7.37</v>
      </c>
      <c r="AA587">
        <v>5.76</v>
      </c>
      <c r="AB587">
        <v>1.22</v>
      </c>
      <c r="AC587">
        <v>1.9791901924351762</v>
      </c>
      <c r="AD587">
        <v>-0.47460784558883695</v>
      </c>
      <c r="AE587">
        <v>2.7511838859739068</v>
      </c>
      <c r="AF587">
        <v>1.8296749902343201</v>
      </c>
      <c r="AG587">
        <v>2.0654583217934563</v>
      </c>
      <c r="AH587">
        <v>1.41527226302951</v>
      </c>
      <c r="AI587">
        <v>-0.31102733270499394</v>
      </c>
      <c r="AJ587">
        <v>-1.9837943559653515</v>
      </c>
      <c r="AK587">
        <v>0.26126714565644082</v>
      </c>
      <c r="AL587">
        <v>46.223664898763907</v>
      </c>
      <c r="AM587">
        <v>23.946007075299867</v>
      </c>
      <c r="AN587">
        <v>5.4</v>
      </c>
      <c r="AO587">
        <v>6.17</v>
      </c>
    </row>
    <row r="588" spans="1:41" x14ac:dyDescent="0.3">
      <c r="A588" s="33">
        <v>35003</v>
      </c>
      <c r="B588">
        <v>-1.1338999999999999</v>
      </c>
      <c r="C588">
        <v>0.44737573927853269</v>
      </c>
      <c r="D588">
        <v>0.63495381560208997</v>
      </c>
      <c r="E588">
        <v>0.88685015290519997</v>
      </c>
      <c r="F588">
        <v>1.3628498120413</v>
      </c>
      <c r="G588">
        <v>1.3877883622748</v>
      </c>
      <c r="H588">
        <v>1.6065366700876</v>
      </c>
      <c r="I588">
        <v>2.7172446322504999</v>
      </c>
      <c r="J588">
        <v>2.5702934867301002</v>
      </c>
      <c r="K588">
        <v>-4.62</v>
      </c>
      <c r="L588">
        <v>-0.1</v>
      </c>
      <c r="M588">
        <v>-0.45</v>
      </c>
      <c r="N588">
        <v>-3.09</v>
      </c>
      <c r="O588">
        <v>-7.35</v>
      </c>
      <c r="P588">
        <v>-5.5000000000000007E-2</v>
      </c>
      <c r="Q588">
        <v>0.56000000000000005</v>
      </c>
      <c r="R588">
        <v>-4.79</v>
      </c>
      <c r="S588">
        <v>-2.67</v>
      </c>
      <c r="T588">
        <v>-0.28000000000000003</v>
      </c>
      <c r="U588">
        <v>-2.56</v>
      </c>
      <c r="V588">
        <v>1.41</v>
      </c>
      <c r="W588">
        <v>0.15</v>
      </c>
      <c r="X588">
        <v>1.48</v>
      </c>
      <c r="Y588">
        <v>-5.49</v>
      </c>
      <c r="Z588">
        <v>1.04</v>
      </c>
      <c r="AA588">
        <v>-1.93</v>
      </c>
      <c r="AB588">
        <v>-2.35</v>
      </c>
      <c r="AC588">
        <v>-2.6624897717248075</v>
      </c>
      <c r="AD588">
        <v>-3.8280034685709508</v>
      </c>
      <c r="AE588">
        <v>-1.6714247060672038</v>
      </c>
      <c r="AF588">
        <v>0.97017952972819899</v>
      </c>
      <c r="AG588">
        <v>0.69357805324257171</v>
      </c>
      <c r="AH588">
        <v>1.0398739386683342</v>
      </c>
      <c r="AI588">
        <v>1.509170842393881</v>
      </c>
      <c r="AJ588">
        <v>0.54161915621437906</v>
      </c>
      <c r="AK588">
        <v>0.13029315960910726</v>
      </c>
      <c r="AL588">
        <v>45.3970661332405</v>
      </c>
      <c r="AM588">
        <v>23.926762764083286</v>
      </c>
      <c r="AN588">
        <v>5.48</v>
      </c>
      <c r="AO588">
        <v>6.03</v>
      </c>
    </row>
    <row r="589" spans="1:41" x14ac:dyDescent="0.3">
      <c r="A589" s="33">
        <v>35033</v>
      </c>
      <c r="B589">
        <v>4.2771000000000008</v>
      </c>
      <c r="C589">
        <v>0.41656580559965573</v>
      </c>
      <c r="D589">
        <v>0.62717088205076998</v>
      </c>
      <c r="E589">
        <v>0.99137203506785998</v>
      </c>
      <c r="F589">
        <v>1.6056632537083</v>
      </c>
      <c r="G589">
        <v>1.7123045046212999</v>
      </c>
      <c r="H589">
        <v>2.2024015007372002</v>
      </c>
      <c r="I589">
        <v>2.4803886568487998</v>
      </c>
      <c r="J589">
        <v>3.1042211781034998</v>
      </c>
      <c r="K589">
        <v>1.79</v>
      </c>
      <c r="L589">
        <v>4.43</v>
      </c>
      <c r="M589">
        <v>4.88</v>
      </c>
      <c r="N589">
        <v>4.4800000000000004</v>
      </c>
      <c r="O589">
        <v>6.28</v>
      </c>
      <c r="P589">
        <v>2.665</v>
      </c>
      <c r="Q589">
        <v>4.5199999999999996</v>
      </c>
      <c r="R589">
        <v>5.42</v>
      </c>
      <c r="S589">
        <v>6.47</v>
      </c>
      <c r="T589">
        <v>4.7699999999999996</v>
      </c>
      <c r="U589">
        <v>6.45</v>
      </c>
      <c r="V589">
        <v>-0.68</v>
      </c>
      <c r="W589">
        <v>2.8</v>
      </c>
      <c r="X589">
        <v>1.58</v>
      </c>
      <c r="Y589">
        <v>6.16</v>
      </c>
      <c r="Z589">
        <v>4.99</v>
      </c>
      <c r="AA589">
        <v>6.76</v>
      </c>
      <c r="AB589">
        <v>4.3499999999999996</v>
      </c>
      <c r="AC589">
        <v>2.8085578169116054</v>
      </c>
      <c r="AD589">
        <v>-1.7833312181033012</v>
      </c>
      <c r="AE589">
        <v>3.1456905618514108</v>
      </c>
      <c r="AF589">
        <v>1.0555318095347266</v>
      </c>
      <c r="AG589">
        <v>0.3530748523452143</v>
      </c>
      <c r="AH589">
        <v>1.4202571513830087</v>
      </c>
      <c r="AI589">
        <v>2.0665246294808703</v>
      </c>
      <c r="AJ589">
        <v>3.5157357527643818</v>
      </c>
      <c r="AK589">
        <v>0.13012361743658385</v>
      </c>
      <c r="AL589">
        <v>46.814801685004518</v>
      </c>
      <c r="AM589">
        <v>24.347586881114829</v>
      </c>
      <c r="AN589">
        <v>5.48</v>
      </c>
      <c r="AO589">
        <v>5.76</v>
      </c>
    </row>
    <row r="590" spans="1:41" x14ac:dyDescent="0.3">
      <c r="A590" s="33">
        <v>35064</v>
      </c>
      <c r="B590">
        <v>1.5192000000000001</v>
      </c>
      <c r="C590">
        <v>0.45252732831970732</v>
      </c>
      <c r="D590">
        <v>0.59092961744404005</v>
      </c>
      <c r="E590">
        <v>0.75698045995075003</v>
      </c>
      <c r="F590">
        <v>0.94157732053415</v>
      </c>
      <c r="G590">
        <v>1.5735731743482999</v>
      </c>
      <c r="H590">
        <v>1.7912434135477</v>
      </c>
      <c r="I590">
        <v>2.5104501413486999</v>
      </c>
      <c r="J590">
        <v>2.8825075723810998</v>
      </c>
      <c r="K590">
        <v>1.85</v>
      </c>
      <c r="L590">
        <v>1.68</v>
      </c>
      <c r="M590">
        <v>0.97</v>
      </c>
      <c r="N590">
        <v>1.66</v>
      </c>
      <c r="O590">
        <v>-1.55</v>
      </c>
      <c r="P590">
        <v>0.69499999999999995</v>
      </c>
      <c r="Q590">
        <v>1.52</v>
      </c>
      <c r="R590">
        <v>3.16</v>
      </c>
      <c r="S590">
        <v>1.8</v>
      </c>
      <c r="T590">
        <v>5.81</v>
      </c>
      <c r="U590">
        <v>0.48</v>
      </c>
      <c r="V590">
        <v>-4.3499999999999996</v>
      </c>
      <c r="W590">
        <v>4.13</v>
      </c>
      <c r="X590">
        <v>5.09</v>
      </c>
      <c r="Y590">
        <v>-0.83</v>
      </c>
      <c r="Z590">
        <v>5.92</v>
      </c>
      <c r="AA590">
        <v>1.25</v>
      </c>
      <c r="AB590">
        <v>0.52</v>
      </c>
      <c r="AC590">
        <v>4.0547957288622927</v>
      </c>
      <c r="AD590">
        <v>4.4352084868671371</v>
      </c>
      <c r="AE590">
        <v>3.0112215997988745</v>
      </c>
      <c r="AF590">
        <v>1.38865504297494</v>
      </c>
      <c r="AG590">
        <v>1.1740270652203622</v>
      </c>
      <c r="AH590">
        <v>1.4510526117980538</v>
      </c>
      <c r="AI590">
        <v>6.110553451658518</v>
      </c>
      <c r="AJ590">
        <v>7.039167351410569</v>
      </c>
      <c r="AK590">
        <v>0.51981806367771277</v>
      </c>
      <c r="AL590">
        <v>47.458284684703031</v>
      </c>
      <c r="AM590">
        <v>25.027380664939116</v>
      </c>
      <c r="AN590">
        <v>5.0999999999999996</v>
      </c>
      <c r="AO590">
        <v>5.58</v>
      </c>
    </row>
    <row r="591" spans="1:41" x14ac:dyDescent="0.3">
      <c r="A591" s="33">
        <v>35095</v>
      </c>
      <c r="B591">
        <v>2.8121</v>
      </c>
      <c r="C591">
        <v>0.38259713149293439</v>
      </c>
      <c r="D591">
        <v>0.66721623988873002</v>
      </c>
      <c r="E591">
        <v>0.94371629878747998</v>
      </c>
      <c r="F591">
        <v>0.94461837417682015</v>
      </c>
      <c r="G591">
        <v>0.67160663585549996</v>
      </c>
      <c r="H591">
        <v>0.63630567353278999</v>
      </c>
      <c r="I591">
        <v>7.8649733652438006E-2</v>
      </c>
      <c r="J591">
        <v>-0.44117126993672001</v>
      </c>
      <c r="K591">
        <v>1.22</v>
      </c>
      <c r="L591">
        <v>3.49</v>
      </c>
      <c r="M591">
        <v>3.27</v>
      </c>
      <c r="N591">
        <v>2.62</v>
      </c>
      <c r="O591">
        <v>0.94499999999999995</v>
      </c>
      <c r="P591">
        <v>3.34</v>
      </c>
      <c r="Q591">
        <v>2.62</v>
      </c>
      <c r="R591">
        <v>3.51</v>
      </c>
      <c r="S591">
        <v>2.71</v>
      </c>
      <c r="T591">
        <v>-0.41</v>
      </c>
      <c r="U591">
        <v>4.74</v>
      </c>
      <c r="V591">
        <v>1.8</v>
      </c>
      <c r="W591">
        <v>2.31</v>
      </c>
      <c r="X591">
        <v>1.86</v>
      </c>
      <c r="Y591">
        <v>-0.3</v>
      </c>
      <c r="Z591">
        <v>6.02</v>
      </c>
      <c r="AA591">
        <v>3.9</v>
      </c>
      <c r="AB591">
        <v>2.61</v>
      </c>
      <c r="AC591">
        <v>0.43413997862191689</v>
      </c>
      <c r="AD591">
        <v>7.1081677247541108</v>
      </c>
      <c r="AE591">
        <v>2.2229622352767597</v>
      </c>
      <c r="AF591">
        <v>-0.52057277952639591</v>
      </c>
      <c r="AG591">
        <v>-0.93258639636465412</v>
      </c>
      <c r="AH591">
        <v>0.96012989432325835</v>
      </c>
      <c r="AI591">
        <v>1.7092179521633888</v>
      </c>
      <c r="AJ591">
        <v>-9.13510747185261</v>
      </c>
      <c r="AK591">
        <v>0.19392372333548735</v>
      </c>
      <c r="AL591">
        <v>48.479295511435012</v>
      </c>
      <c r="AM591">
        <v>24.762465194644037</v>
      </c>
      <c r="AN591">
        <v>5.05</v>
      </c>
      <c r="AO591">
        <v>5.6</v>
      </c>
    </row>
    <row r="592" spans="1:41" x14ac:dyDescent="0.3">
      <c r="A592" s="33">
        <v>35124</v>
      </c>
      <c r="B592">
        <v>1.6353</v>
      </c>
      <c r="C592">
        <v>0.41162187934002947</v>
      </c>
      <c r="D592">
        <v>0.16473007846786</v>
      </c>
      <c r="E592">
        <v>-0.48580445867980993</v>
      </c>
      <c r="F592">
        <v>-1.3761776073951999</v>
      </c>
      <c r="G592">
        <v>-2.3606489437614999</v>
      </c>
      <c r="H592">
        <v>-2.8963546142468002</v>
      </c>
      <c r="I592">
        <v>-4.5365519149456004</v>
      </c>
      <c r="J592">
        <v>-5.9250854613569999</v>
      </c>
      <c r="K592">
        <v>3.15</v>
      </c>
      <c r="L592">
        <v>1.32</v>
      </c>
      <c r="M592">
        <v>1.51</v>
      </c>
      <c r="N592">
        <v>1.96</v>
      </c>
      <c r="O592">
        <v>3.3200000000000003</v>
      </c>
      <c r="P592">
        <v>3.355</v>
      </c>
      <c r="Q592">
        <v>3.22</v>
      </c>
      <c r="R592">
        <v>2</v>
      </c>
      <c r="S592">
        <v>0.6</v>
      </c>
      <c r="T592">
        <v>1.04</v>
      </c>
      <c r="U592">
        <v>1.77</v>
      </c>
      <c r="V592">
        <v>6.43</v>
      </c>
      <c r="W592">
        <v>-2.5</v>
      </c>
      <c r="X592">
        <v>-2.65</v>
      </c>
      <c r="Y592">
        <v>4.41</v>
      </c>
      <c r="Z592">
        <v>-1.1000000000000001</v>
      </c>
      <c r="AA592">
        <v>2.13</v>
      </c>
      <c r="AB592">
        <v>2.3199999999999998</v>
      </c>
      <c r="AC592">
        <v>0.36328569240395847</v>
      </c>
      <c r="AD592">
        <v>-1.5899520275488466</v>
      </c>
      <c r="AE592">
        <v>0.41635986007917403</v>
      </c>
      <c r="AF592">
        <v>-1.0617109403454728</v>
      </c>
      <c r="AG592">
        <v>9.6183641313185575E-2</v>
      </c>
      <c r="AH592">
        <v>-0.15568665152084771</v>
      </c>
      <c r="AI592">
        <v>3.9771706389050365</v>
      </c>
      <c r="AJ592">
        <v>9.9127006477048862</v>
      </c>
      <c r="AK592">
        <v>0.3225806451612856</v>
      </c>
      <c r="AL592">
        <v>48.710668406620783</v>
      </c>
      <c r="AM592">
        <v>25.976065550593393</v>
      </c>
      <c r="AN592">
        <v>5.0199999999999996</v>
      </c>
      <c r="AO592">
        <v>6.13</v>
      </c>
    </row>
    <row r="593" spans="1:41" x14ac:dyDescent="0.3">
      <c r="A593" s="33">
        <v>35155</v>
      </c>
      <c r="B593">
        <v>1.0913999999999999</v>
      </c>
      <c r="C593">
        <v>0.41585620087980502</v>
      </c>
      <c r="D593">
        <v>0.13239346488878001</v>
      </c>
      <c r="E593">
        <v>-0.24623793812285996</v>
      </c>
      <c r="F593">
        <v>-1.0613690329976</v>
      </c>
      <c r="G593">
        <v>-1.2302646452443999</v>
      </c>
      <c r="H593">
        <v>-1.0249313392057</v>
      </c>
      <c r="I593">
        <v>-2.0550933159893998</v>
      </c>
      <c r="J593">
        <v>-2.051044151328</v>
      </c>
      <c r="K593">
        <v>3</v>
      </c>
      <c r="L593">
        <v>0.82</v>
      </c>
      <c r="M593">
        <v>0.33</v>
      </c>
      <c r="N593">
        <v>1.49</v>
      </c>
      <c r="O593">
        <v>3.8949999999999996</v>
      </c>
      <c r="P593">
        <v>0.32500000000000001</v>
      </c>
      <c r="Q593">
        <v>-0.84</v>
      </c>
      <c r="R593">
        <v>4.33</v>
      </c>
      <c r="S593">
        <v>2.87</v>
      </c>
      <c r="T593">
        <v>5.01</v>
      </c>
      <c r="U593">
        <v>4.76</v>
      </c>
      <c r="V593">
        <v>-3.43</v>
      </c>
      <c r="W593">
        <v>-2.0099999999999998</v>
      </c>
      <c r="X593">
        <v>-0.51</v>
      </c>
      <c r="Y593">
        <v>5.99</v>
      </c>
      <c r="Z593">
        <v>0.24</v>
      </c>
      <c r="AA593">
        <v>1</v>
      </c>
      <c r="AB593">
        <v>3.97</v>
      </c>
      <c r="AC593">
        <v>2.1486990000531003</v>
      </c>
      <c r="AD593">
        <v>0.77887835090089119</v>
      </c>
      <c r="AE593">
        <v>1.539432411495123</v>
      </c>
      <c r="AF593">
        <v>8.5179889364073169E-2</v>
      </c>
      <c r="AG593">
        <v>0.6186393670459589</v>
      </c>
      <c r="AH593">
        <v>-1.0812155984014415</v>
      </c>
      <c r="AI593">
        <v>6.4455467685864631</v>
      </c>
      <c r="AJ593">
        <v>9.7873430694337635</v>
      </c>
      <c r="AK593">
        <v>0.38585209003214604</v>
      </c>
      <c r="AL593">
        <v>49.072557293373919</v>
      </c>
      <c r="AM593">
        <v>25.629930395216117</v>
      </c>
      <c r="AN593">
        <v>5.13</v>
      </c>
      <c r="AO593">
        <v>6.34</v>
      </c>
    </row>
    <row r="594" spans="1:41" x14ac:dyDescent="0.3">
      <c r="A594" s="33">
        <v>35185</v>
      </c>
      <c r="B594">
        <v>2.556</v>
      </c>
      <c r="C594">
        <v>0.4337307814557434</v>
      </c>
      <c r="D594">
        <v>0.37007256454026</v>
      </c>
      <c r="E594">
        <v>7.4927031288836002E-2</v>
      </c>
      <c r="F594">
        <v>-0.66089644513139001</v>
      </c>
      <c r="G594">
        <v>-0.79306592742954007</v>
      </c>
      <c r="H594">
        <v>-1.7066183580089</v>
      </c>
      <c r="I594">
        <v>-1.6512155716264001</v>
      </c>
      <c r="J594">
        <v>-2.1421006309948001</v>
      </c>
      <c r="K594">
        <v>7.62</v>
      </c>
      <c r="L594">
        <v>1.33</v>
      </c>
      <c r="M594">
        <v>2.57</v>
      </c>
      <c r="N594">
        <v>0.5</v>
      </c>
      <c r="O594">
        <v>6.9450000000000003</v>
      </c>
      <c r="P594">
        <v>3.43</v>
      </c>
      <c r="Q594">
        <v>0.15</v>
      </c>
      <c r="R594">
        <v>3.53</v>
      </c>
      <c r="S594">
        <v>2.5499999999999998</v>
      </c>
      <c r="T594">
        <v>3.44</v>
      </c>
      <c r="U594">
        <v>-0.32</v>
      </c>
      <c r="V594">
        <v>10.11</v>
      </c>
      <c r="W594">
        <v>2.86</v>
      </c>
      <c r="X594">
        <v>-2.66</v>
      </c>
      <c r="Y594">
        <v>4.26</v>
      </c>
      <c r="Z594">
        <v>-0.61</v>
      </c>
      <c r="AA594">
        <v>-1.06</v>
      </c>
      <c r="AB594">
        <v>3.7</v>
      </c>
      <c r="AC594">
        <v>2.9319159899357405</v>
      </c>
      <c r="AD594">
        <v>3.9982619533307728</v>
      </c>
      <c r="AE594">
        <v>2.4417678352932182</v>
      </c>
      <c r="AF594">
        <v>-0.35107574582926571</v>
      </c>
      <c r="AG594">
        <v>0.32972709410499235</v>
      </c>
      <c r="AH594">
        <v>-0.37672879666516002</v>
      </c>
      <c r="AI594">
        <v>3.9973643751372689</v>
      </c>
      <c r="AJ594">
        <v>-1.2135355892648803</v>
      </c>
      <c r="AK594">
        <v>0.19218449711724261</v>
      </c>
      <c r="AL594">
        <v>49.98039319317386</v>
      </c>
      <c r="AM594">
        <v>25.424203848381534</v>
      </c>
      <c r="AN594">
        <v>5.14</v>
      </c>
      <c r="AO594">
        <v>6.66</v>
      </c>
    </row>
    <row r="595" spans="1:41" x14ac:dyDescent="0.3">
      <c r="A595" s="33">
        <v>35216</v>
      </c>
      <c r="B595">
        <v>2.681</v>
      </c>
      <c r="C595">
        <v>0.40378872924711207</v>
      </c>
      <c r="D595">
        <v>0.43022423958359002</v>
      </c>
      <c r="E595">
        <v>0.20338891276613999</v>
      </c>
      <c r="F595">
        <v>-0.26391746217119</v>
      </c>
      <c r="G595">
        <v>-0.41162464179306002</v>
      </c>
      <c r="H595">
        <v>-0.58801373494770004</v>
      </c>
      <c r="I595">
        <v>-0.54435512156798005</v>
      </c>
      <c r="J595">
        <v>-0.82010944955108001</v>
      </c>
      <c r="K595">
        <v>6.99</v>
      </c>
      <c r="L595">
        <v>2.57</v>
      </c>
      <c r="M595">
        <v>3.85</v>
      </c>
      <c r="N595">
        <v>3.08</v>
      </c>
      <c r="O595">
        <v>2.1749999999999998</v>
      </c>
      <c r="P595">
        <v>3.7199999999999998</v>
      </c>
      <c r="Q595">
        <v>6.55</v>
      </c>
      <c r="R595">
        <v>2.2400000000000002</v>
      </c>
      <c r="S595">
        <v>2.91</v>
      </c>
      <c r="T595">
        <v>0.45</v>
      </c>
      <c r="U595">
        <v>0.8</v>
      </c>
      <c r="V595">
        <v>3.94</v>
      </c>
      <c r="W595">
        <v>-0.02</v>
      </c>
      <c r="X595">
        <v>1.32</v>
      </c>
      <c r="Y595">
        <v>4.4000000000000004</v>
      </c>
      <c r="Z595">
        <v>3.89</v>
      </c>
      <c r="AA595">
        <v>1.44</v>
      </c>
      <c r="AB595">
        <v>1.76</v>
      </c>
      <c r="AC595">
        <v>-1.8163434504239628</v>
      </c>
      <c r="AD595">
        <v>-0.44652648180341092</v>
      </c>
      <c r="AE595">
        <v>0.10339184510204102</v>
      </c>
      <c r="AF595">
        <v>0.28342499809352883</v>
      </c>
      <c r="AG595">
        <v>0.7954215697306033</v>
      </c>
      <c r="AH595">
        <v>3.0367349026327872E-2</v>
      </c>
      <c r="AI595">
        <v>-0.14140764886827473</v>
      </c>
      <c r="AJ595">
        <v>-6.6146940703992403</v>
      </c>
      <c r="AK595">
        <v>0.19181585677747748</v>
      </c>
      <c r="AL595">
        <v>50.95241835446965</v>
      </c>
      <c r="AM595">
        <v>25.814043827699034</v>
      </c>
      <c r="AN595">
        <v>5.18</v>
      </c>
      <c r="AO595">
        <v>6.85</v>
      </c>
    </row>
    <row r="596" spans="1:41" x14ac:dyDescent="0.3">
      <c r="A596" s="33">
        <v>35246</v>
      </c>
      <c r="B596">
        <v>-0.82889999999999997</v>
      </c>
      <c r="C596">
        <v>0.42011880617085495</v>
      </c>
      <c r="D596">
        <v>0.47506570411525001</v>
      </c>
      <c r="E596">
        <v>0.67516776219816999</v>
      </c>
      <c r="F596">
        <v>1.1286162258331001</v>
      </c>
      <c r="G596">
        <v>1.4370564812137001</v>
      </c>
      <c r="H596">
        <v>1.4535276778712001</v>
      </c>
      <c r="I596">
        <v>2.0281251259183999</v>
      </c>
      <c r="J596">
        <v>1.7052702765012002</v>
      </c>
      <c r="K596">
        <v>-4.59</v>
      </c>
      <c r="L596">
        <v>0.5</v>
      </c>
      <c r="M596">
        <v>-0.16</v>
      </c>
      <c r="N596">
        <v>-0.35</v>
      </c>
      <c r="O596">
        <v>-4.87</v>
      </c>
      <c r="P596">
        <v>-2.89</v>
      </c>
      <c r="Q596">
        <v>3.18</v>
      </c>
      <c r="R596">
        <v>-4.93</v>
      </c>
      <c r="S596">
        <v>-0.35</v>
      </c>
      <c r="T596">
        <v>0.97</v>
      </c>
      <c r="U596">
        <v>-0.68</v>
      </c>
      <c r="V596">
        <v>-4.91</v>
      </c>
      <c r="W596">
        <v>0.55000000000000004</v>
      </c>
      <c r="X596">
        <v>5.25</v>
      </c>
      <c r="Y596">
        <v>-1.71</v>
      </c>
      <c r="Z596">
        <v>-0.24</v>
      </c>
      <c r="AA596">
        <v>0.68</v>
      </c>
      <c r="AB596">
        <v>-2.63</v>
      </c>
      <c r="AC596">
        <v>0.58749152293597895</v>
      </c>
      <c r="AD596">
        <v>0.62444248306112726</v>
      </c>
      <c r="AE596">
        <v>0.54843514418851935</v>
      </c>
      <c r="AF596">
        <v>0.93705374224679616</v>
      </c>
      <c r="AG596">
        <v>0.70336929345184984</v>
      </c>
      <c r="AH596">
        <v>0.67831779742710818</v>
      </c>
      <c r="AI596">
        <v>2.429402948018855</v>
      </c>
      <c r="AJ596">
        <v>5.413609916519091</v>
      </c>
      <c r="AK596">
        <v>0.19144862795150708</v>
      </c>
      <c r="AL596">
        <v>50.395628566824222</v>
      </c>
      <c r="AM596">
        <v>25.966673558333852</v>
      </c>
      <c r="AN596">
        <v>5.18</v>
      </c>
      <c r="AO596">
        <v>6.73</v>
      </c>
    </row>
    <row r="597" spans="1:41" x14ac:dyDescent="0.3">
      <c r="A597" s="33">
        <v>35277</v>
      </c>
      <c r="B597">
        <v>-5.3851000000000004</v>
      </c>
      <c r="C597">
        <v>0.40219184621856918</v>
      </c>
      <c r="D597">
        <v>0.45908324195261996</v>
      </c>
      <c r="E597">
        <v>0.44280619449962</v>
      </c>
      <c r="F597">
        <v>0.19645931746941997</v>
      </c>
      <c r="G597">
        <v>0.21464454792255999</v>
      </c>
      <c r="H597">
        <v>5.2976690256286998E-2</v>
      </c>
      <c r="I597">
        <v>0.17574345405</v>
      </c>
      <c r="J597">
        <v>-0.29543994861914002</v>
      </c>
      <c r="K597">
        <v>-9.26</v>
      </c>
      <c r="L597">
        <v>-4.5</v>
      </c>
      <c r="M597">
        <v>-6.19</v>
      </c>
      <c r="N597">
        <v>-5.07</v>
      </c>
      <c r="O597">
        <v>-9.375</v>
      </c>
      <c r="P597">
        <v>-7.7799999999999994</v>
      </c>
      <c r="Q597">
        <v>-4.07</v>
      </c>
      <c r="R597">
        <v>-4.5</v>
      </c>
      <c r="S597">
        <v>-4.4400000000000004</v>
      </c>
      <c r="T597">
        <v>-4.6399999999999997</v>
      </c>
      <c r="U597">
        <v>-2.82</v>
      </c>
      <c r="V597">
        <v>-7.41</v>
      </c>
      <c r="W597">
        <v>-8.49</v>
      </c>
      <c r="X597">
        <v>-5.81</v>
      </c>
      <c r="Y597">
        <v>-7.56</v>
      </c>
      <c r="Z597">
        <v>-6.28</v>
      </c>
      <c r="AA597">
        <v>-2.46</v>
      </c>
      <c r="AB597">
        <v>-8.58</v>
      </c>
      <c r="AC597">
        <v>-2.8976194965044666</v>
      </c>
      <c r="AD597">
        <v>-6.8343609141844119</v>
      </c>
      <c r="AE597">
        <v>-3.7349100879822572</v>
      </c>
      <c r="AF597">
        <v>1.9403598245029796</v>
      </c>
      <c r="AG597">
        <v>2.8079807528039957</v>
      </c>
      <c r="AH597">
        <v>0.39876804057721316</v>
      </c>
      <c r="AI597">
        <v>-1.3124702629429219</v>
      </c>
      <c r="AJ597">
        <v>-1.7758579313654987</v>
      </c>
      <c r="AK597">
        <v>0.12738853503184711</v>
      </c>
      <c r="AL597">
        <v>47.772996240025797</v>
      </c>
      <c r="AM597">
        <v>24.8584113323484</v>
      </c>
      <c r="AN597">
        <v>5.32</v>
      </c>
      <c r="AO597">
        <v>6.8</v>
      </c>
    </row>
    <row r="598" spans="1:41" x14ac:dyDescent="0.3">
      <c r="A598" s="33">
        <v>35308</v>
      </c>
      <c r="B598">
        <v>3.2450999999999999</v>
      </c>
      <c r="C598">
        <v>0.42014786918747049</v>
      </c>
      <c r="D598">
        <v>0.50756039703679001</v>
      </c>
      <c r="E598">
        <v>0.29595730541835003</v>
      </c>
      <c r="F598">
        <v>-9.5762136336168993E-2</v>
      </c>
      <c r="G598">
        <v>-0.41410237893096996</v>
      </c>
      <c r="H598">
        <v>-0.51398438021492998</v>
      </c>
      <c r="I598">
        <v>-1.3688622293998001</v>
      </c>
      <c r="J598">
        <v>-1.7675955586631</v>
      </c>
      <c r="K598">
        <v>4.2699999999999996</v>
      </c>
      <c r="L598">
        <v>2.1800000000000002</v>
      </c>
      <c r="M598">
        <v>2.21</v>
      </c>
      <c r="N598">
        <v>3.76</v>
      </c>
      <c r="O598">
        <v>4.43</v>
      </c>
      <c r="P598">
        <v>3.7199999999999998</v>
      </c>
      <c r="Q598">
        <v>-0.8</v>
      </c>
      <c r="R598">
        <v>3.07</v>
      </c>
      <c r="S598">
        <v>3.44</v>
      </c>
      <c r="T598">
        <v>2.94</v>
      </c>
      <c r="U598">
        <v>2.77</v>
      </c>
      <c r="V598">
        <v>4.37</v>
      </c>
      <c r="W598">
        <v>-1.33</v>
      </c>
      <c r="X598">
        <v>2.89</v>
      </c>
      <c r="Y598">
        <v>5.94</v>
      </c>
      <c r="Z598">
        <v>4.32</v>
      </c>
      <c r="AA598">
        <v>4.26</v>
      </c>
      <c r="AB598">
        <v>3.06</v>
      </c>
      <c r="AC598">
        <v>0.24487266024377785</v>
      </c>
      <c r="AD598">
        <v>2.5596666814218461</v>
      </c>
      <c r="AE598">
        <v>1.2333049733130652</v>
      </c>
      <c r="AF598">
        <v>0.33650960576216971</v>
      </c>
      <c r="AG598">
        <v>0.75119858719758792</v>
      </c>
      <c r="AH598">
        <v>0.97752205115235746</v>
      </c>
      <c r="AI598">
        <v>5.5962376399741665</v>
      </c>
      <c r="AJ598">
        <v>8.7222086489127761</v>
      </c>
      <c r="AK598">
        <v>0.31806615776082126</v>
      </c>
      <c r="AL598">
        <v>49.617821608305384</v>
      </c>
      <c r="AM598">
        <v>25.412529121454959</v>
      </c>
      <c r="AN598">
        <v>5.29</v>
      </c>
      <c r="AO598">
        <v>6.96</v>
      </c>
    </row>
    <row r="599" spans="1:41" x14ac:dyDescent="0.3">
      <c r="A599" s="33">
        <v>35338</v>
      </c>
      <c r="B599">
        <v>5.2984999999999998</v>
      </c>
      <c r="C599">
        <v>0.4269097744825423</v>
      </c>
      <c r="D599">
        <v>0.62922917338296003</v>
      </c>
      <c r="E599">
        <v>0.94326275397528003</v>
      </c>
      <c r="F599">
        <v>1.609522390115</v>
      </c>
      <c r="G599">
        <v>1.8549773200140001</v>
      </c>
      <c r="H599">
        <v>2.2799248523886</v>
      </c>
      <c r="I599">
        <v>2.9056696944887999</v>
      </c>
      <c r="J599">
        <v>3.0438147440767001</v>
      </c>
      <c r="K599">
        <v>3.01</v>
      </c>
      <c r="L599">
        <v>5.86</v>
      </c>
      <c r="M599">
        <v>6.99</v>
      </c>
      <c r="N599">
        <v>3.85</v>
      </c>
      <c r="O599">
        <v>3.9850000000000003</v>
      </c>
      <c r="P599">
        <v>7.3</v>
      </c>
      <c r="Q599">
        <v>3.73</v>
      </c>
      <c r="R599">
        <v>1.26</v>
      </c>
      <c r="S599">
        <v>5.88</v>
      </c>
      <c r="T599">
        <v>4.04</v>
      </c>
      <c r="U599">
        <v>6.59</v>
      </c>
      <c r="V599">
        <v>10.7</v>
      </c>
      <c r="W599">
        <v>1.77</v>
      </c>
      <c r="X599">
        <v>0.68</v>
      </c>
      <c r="Y599">
        <v>3.66</v>
      </c>
      <c r="Z599">
        <v>7.36</v>
      </c>
      <c r="AA599">
        <v>5.84</v>
      </c>
      <c r="AB599">
        <v>3.32</v>
      </c>
      <c r="AC599">
        <v>2.6815329606844074</v>
      </c>
      <c r="AD599">
        <v>0.86629735034204902</v>
      </c>
      <c r="AE599">
        <v>3.6927338611074667</v>
      </c>
      <c r="AF599">
        <v>1.4090865024298127</v>
      </c>
      <c r="AG599">
        <v>0.98132749406802944</v>
      </c>
      <c r="AH599">
        <v>1.3454309407371801</v>
      </c>
      <c r="AI599">
        <v>1.5807654867637799</v>
      </c>
      <c r="AJ599">
        <v>8.764044943820215</v>
      </c>
      <c r="AK599">
        <v>0.31705770450221049</v>
      </c>
      <c r="AL599">
        <v>51.623976768912016</v>
      </c>
      <c r="AM599">
        <v>25.680115512876775</v>
      </c>
      <c r="AN599">
        <v>5.14</v>
      </c>
      <c r="AO599">
        <v>6.72</v>
      </c>
    </row>
    <row r="600" spans="1:41" x14ac:dyDescent="0.3">
      <c r="A600" s="33">
        <v>35369</v>
      </c>
      <c r="B600">
        <v>1.3673</v>
      </c>
      <c r="C600">
        <v>0.41659437220396001</v>
      </c>
      <c r="D600">
        <v>0.72508014043656999</v>
      </c>
      <c r="E600">
        <v>1.1969803682911</v>
      </c>
      <c r="F600">
        <v>2.0908860438586001</v>
      </c>
      <c r="G600">
        <v>2.2910206505245001</v>
      </c>
      <c r="H600">
        <v>2.9721919731301001</v>
      </c>
      <c r="I600">
        <v>4.0289686698910003</v>
      </c>
      <c r="J600">
        <v>4.2653138565423996</v>
      </c>
      <c r="K600">
        <v>-2.1</v>
      </c>
      <c r="L600">
        <v>2.38</v>
      </c>
      <c r="M600">
        <v>0.39</v>
      </c>
      <c r="N600">
        <v>3.25</v>
      </c>
      <c r="O600">
        <v>-5.9350000000000005</v>
      </c>
      <c r="P600">
        <v>0.94499999999999995</v>
      </c>
      <c r="Q600">
        <v>1.58</v>
      </c>
      <c r="R600">
        <v>3.74</v>
      </c>
      <c r="S600">
        <v>1.39</v>
      </c>
      <c r="T600">
        <v>5.97</v>
      </c>
      <c r="U600">
        <v>2.17</v>
      </c>
      <c r="V600">
        <v>-1.87</v>
      </c>
      <c r="W600">
        <v>-0.46</v>
      </c>
      <c r="X600">
        <v>3.6</v>
      </c>
      <c r="Y600">
        <v>-2.2400000000000002</v>
      </c>
      <c r="Z600">
        <v>-0.85</v>
      </c>
      <c r="AA600">
        <v>5.47</v>
      </c>
      <c r="AB600">
        <v>-0.23</v>
      </c>
      <c r="AC600">
        <v>-0.99817149911477498</v>
      </c>
      <c r="AD600">
        <v>-2.6669881380455451</v>
      </c>
      <c r="AE600">
        <v>0.39989246733376227</v>
      </c>
      <c r="AF600">
        <v>2.3689251423632873</v>
      </c>
      <c r="AG600">
        <v>2.0037430660021949</v>
      </c>
      <c r="AH600">
        <v>0.66553530127750893</v>
      </c>
      <c r="AI600">
        <v>-0.49610746450924337</v>
      </c>
      <c r="AJ600">
        <v>-3.9256198347107363</v>
      </c>
      <c r="AK600">
        <v>0.3160556257901348</v>
      </c>
      <c r="AL600">
        <v>51.654253645111119</v>
      </c>
      <c r="AM600">
        <v>26.483467720897213</v>
      </c>
      <c r="AN600">
        <v>5.17</v>
      </c>
      <c r="AO600">
        <v>6.37</v>
      </c>
    </row>
    <row r="601" spans="1:41" x14ac:dyDescent="0.3">
      <c r="A601" s="33">
        <v>35399</v>
      </c>
      <c r="B601">
        <v>6.5594000000000001</v>
      </c>
      <c r="C601">
        <v>0.41436438100668216</v>
      </c>
      <c r="D601">
        <v>0.52623264446053997</v>
      </c>
      <c r="E601">
        <v>0.73895318384256004</v>
      </c>
      <c r="F601">
        <v>1.5582175987974001</v>
      </c>
      <c r="G601">
        <v>2.0154633032121998</v>
      </c>
      <c r="H601">
        <v>2.6510901370647</v>
      </c>
      <c r="I601">
        <v>3.4708036137430001</v>
      </c>
      <c r="J601">
        <v>3.4509591412914</v>
      </c>
      <c r="K601">
        <v>2.17</v>
      </c>
      <c r="L601">
        <v>7.64</v>
      </c>
      <c r="M601">
        <v>6.73</v>
      </c>
      <c r="N601">
        <v>6.05</v>
      </c>
      <c r="O601">
        <v>10.145</v>
      </c>
      <c r="P601">
        <v>4.12</v>
      </c>
      <c r="Q601">
        <v>5.13</v>
      </c>
      <c r="R601">
        <v>5.87</v>
      </c>
      <c r="S601">
        <v>6.17</v>
      </c>
      <c r="T601">
        <v>5.53</v>
      </c>
      <c r="U601">
        <v>5.78</v>
      </c>
      <c r="V601">
        <v>11.98</v>
      </c>
      <c r="W601">
        <v>5.49</v>
      </c>
      <c r="X601">
        <v>2.61</v>
      </c>
      <c r="Y601">
        <v>3.18</v>
      </c>
      <c r="Z601">
        <v>6.61</v>
      </c>
      <c r="AA601">
        <v>8.3800000000000008</v>
      </c>
      <c r="AB601">
        <v>4.8600000000000003</v>
      </c>
      <c r="AC601">
        <v>4.003790960816267</v>
      </c>
      <c r="AD601">
        <v>1.6755602709142225</v>
      </c>
      <c r="AE601">
        <v>5.3460856201457796</v>
      </c>
      <c r="AF601">
        <v>2.5321517935660731</v>
      </c>
      <c r="AG601">
        <v>2.3875351004229772</v>
      </c>
      <c r="AH601">
        <v>2.0286202088667604</v>
      </c>
      <c r="AI601">
        <v>5.6446183085747448</v>
      </c>
      <c r="AJ601">
        <v>1.9354838709677358</v>
      </c>
      <c r="AK601">
        <v>0.2520478890989386</v>
      </c>
      <c r="AL601">
        <v>55.221030299045324</v>
      </c>
      <c r="AM601">
        <v>27.585612049012806</v>
      </c>
      <c r="AN601">
        <v>5.13</v>
      </c>
      <c r="AO601">
        <v>6.06</v>
      </c>
    </row>
    <row r="602" spans="1:41" x14ac:dyDescent="0.3">
      <c r="A602" s="33">
        <v>35430</v>
      </c>
      <c r="B602">
        <v>-1.1381000000000001</v>
      </c>
      <c r="C602">
        <v>0.41327070332946025</v>
      </c>
      <c r="D602">
        <v>0.28627054378227001</v>
      </c>
      <c r="E602">
        <v>-1.1241233515646E-2</v>
      </c>
      <c r="F602">
        <v>-1.1313779794753001</v>
      </c>
      <c r="G602">
        <v>-1.5192569684406001</v>
      </c>
      <c r="H602">
        <v>-2.1218226242017</v>
      </c>
      <c r="I602">
        <v>-2.4967578699889001</v>
      </c>
      <c r="J602">
        <v>-3.1495658884570994</v>
      </c>
      <c r="K602">
        <v>1.26</v>
      </c>
      <c r="L602">
        <v>-1.92</v>
      </c>
      <c r="M602">
        <v>-1.85</v>
      </c>
      <c r="N602">
        <v>0.38</v>
      </c>
      <c r="O602">
        <v>-0.18000000000000005</v>
      </c>
      <c r="P602">
        <v>-0.93000000000000016</v>
      </c>
      <c r="Q602">
        <v>0.5</v>
      </c>
      <c r="R602">
        <v>-2.41</v>
      </c>
      <c r="S602">
        <v>0.05</v>
      </c>
      <c r="T602">
        <v>0.8</v>
      </c>
      <c r="U602">
        <v>-1.59</v>
      </c>
      <c r="V602">
        <v>-2.74</v>
      </c>
      <c r="W602">
        <v>2.9</v>
      </c>
      <c r="X602">
        <v>0.13</v>
      </c>
      <c r="Y602">
        <v>-3.52</v>
      </c>
      <c r="Z602">
        <v>-2.59</v>
      </c>
      <c r="AA602">
        <v>-1.67</v>
      </c>
      <c r="AB602">
        <v>-2.19</v>
      </c>
      <c r="AC602">
        <v>-1.2625337410927195</v>
      </c>
      <c r="AD602">
        <v>0.45229764041148091</v>
      </c>
      <c r="AE602">
        <v>-1.4484062265618602</v>
      </c>
      <c r="AF602">
        <v>-0.64459324686270136</v>
      </c>
      <c r="AG602">
        <v>4.8324057591853098E-2</v>
      </c>
      <c r="AH602">
        <v>0.26148194491233401</v>
      </c>
      <c r="AI602">
        <v>2.3927845364484224</v>
      </c>
      <c r="AJ602">
        <v>9.2827004219409268</v>
      </c>
      <c r="AK602">
        <v>0.18856065367693908</v>
      </c>
      <c r="AL602">
        <v>53.957154151612869</v>
      </c>
      <c r="AM602">
        <v>27.723946163893974</v>
      </c>
      <c r="AN602">
        <v>5.21</v>
      </c>
      <c r="AO602">
        <v>6.43</v>
      </c>
    </row>
    <row r="603" spans="1:41" x14ac:dyDescent="0.3">
      <c r="A603" s="33">
        <v>35461</v>
      </c>
      <c r="B603">
        <v>5.3472999999999997</v>
      </c>
      <c r="C603">
        <v>0.40698269559960032</v>
      </c>
      <c r="D603">
        <v>0.48617845140208998</v>
      </c>
      <c r="E603">
        <v>0.47032023747871998</v>
      </c>
      <c r="F603">
        <v>0.30978971812765999</v>
      </c>
      <c r="G603">
        <v>0.30482032317435998</v>
      </c>
      <c r="H603">
        <v>-8.7588683541944996E-3</v>
      </c>
      <c r="I603">
        <v>-0.63842503784371996</v>
      </c>
      <c r="J603">
        <v>-1.3005602614728</v>
      </c>
      <c r="K603">
        <v>5.1100000000000003</v>
      </c>
      <c r="L603">
        <v>6.46</v>
      </c>
      <c r="M603">
        <v>6.87</v>
      </c>
      <c r="N603">
        <v>4.0599999999999996</v>
      </c>
      <c r="O603">
        <v>2.5649999999999999</v>
      </c>
      <c r="P603">
        <v>7.625</v>
      </c>
      <c r="Q603">
        <v>5.74</v>
      </c>
      <c r="R603">
        <v>2.84</v>
      </c>
      <c r="S603">
        <v>3.9</v>
      </c>
      <c r="T603">
        <v>4.38</v>
      </c>
      <c r="U603">
        <v>4.93</v>
      </c>
      <c r="V603">
        <v>9.34</v>
      </c>
      <c r="W603">
        <v>2.33</v>
      </c>
      <c r="X603">
        <v>0.92</v>
      </c>
      <c r="Y603">
        <v>0.15</v>
      </c>
      <c r="Z603">
        <v>9.5399999999999991</v>
      </c>
      <c r="AA603">
        <v>6.63</v>
      </c>
      <c r="AB603">
        <v>4.43</v>
      </c>
      <c r="AC603">
        <v>-3.4767039768458297</v>
      </c>
      <c r="AD603">
        <v>6.8209694429436141</v>
      </c>
      <c r="AE603">
        <v>1.6776346280922727</v>
      </c>
      <c r="AF603">
        <v>-1.1168519666807319</v>
      </c>
      <c r="AG603">
        <v>-1.5234021587962499</v>
      </c>
      <c r="AH603">
        <v>-4.5100000000009022E-2</v>
      </c>
      <c r="AI603">
        <v>0.55309560202327912</v>
      </c>
      <c r="AJ603">
        <v>-6.7567567567567544</v>
      </c>
      <c r="AK603">
        <v>0.18820577164364583</v>
      </c>
      <c r="AL603">
        <v>56.762480789583478</v>
      </c>
      <c r="AM603">
        <v>28.332870129950383</v>
      </c>
      <c r="AN603">
        <v>5.15</v>
      </c>
      <c r="AO603">
        <v>6.53</v>
      </c>
    </row>
    <row r="604" spans="1:41" x14ac:dyDescent="0.3">
      <c r="A604" s="33">
        <v>35489</v>
      </c>
      <c r="B604">
        <v>-0.1067</v>
      </c>
      <c r="C604">
        <v>0.41497537268837537</v>
      </c>
      <c r="D604">
        <v>0.35566039499784002</v>
      </c>
      <c r="E604">
        <v>0.16511168425611999</v>
      </c>
      <c r="F604">
        <v>-0.13956270313029001</v>
      </c>
      <c r="G604">
        <v>-0.17086526567400001</v>
      </c>
      <c r="H604">
        <v>-0.21461107217940001</v>
      </c>
      <c r="I604">
        <v>-8.5297571327897004E-2</v>
      </c>
      <c r="J604">
        <v>-0.26910727968332998</v>
      </c>
      <c r="K604">
        <v>-2.02</v>
      </c>
      <c r="L604">
        <v>0.56999999999999995</v>
      </c>
      <c r="M604">
        <v>-0.21</v>
      </c>
      <c r="N604">
        <v>3.59</v>
      </c>
      <c r="O604">
        <v>-1.36</v>
      </c>
      <c r="P604">
        <v>-4.53</v>
      </c>
      <c r="Q604">
        <v>4.13</v>
      </c>
      <c r="R604">
        <v>0.56000000000000005</v>
      </c>
      <c r="S604">
        <v>0.31</v>
      </c>
      <c r="T604">
        <v>-5.74</v>
      </c>
      <c r="U604">
        <v>1.74</v>
      </c>
      <c r="V604">
        <v>-7.38</v>
      </c>
      <c r="W604">
        <v>2.57</v>
      </c>
      <c r="X604">
        <v>-0.56999999999999995</v>
      </c>
      <c r="Y604">
        <v>3</v>
      </c>
      <c r="Z604">
        <v>0.93</v>
      </c>
      <c r="AA604">
        <v>3.96</v>
      </c>
      <c r="AB604">
        <v>-1.56</v>
      </c>
      <c r="AC604">
        <v>1.6597468746403887</v>
      </c>
      <c r="AD604">
        <v>4.282540265247925</v>
      </c>
      <c r="AE604">
        <v>1.3634021572561883</v>
      </c>
      <c r="AF604">
        <v>0.17872110907888317</v>
      </c>
      <c r="AG604">
        <v>0.11322919244185492</v>
      </c>
      <c r="AH604">
        <v>0.32464641553340279</v>
      </c>
      <c r="AI604">
        <v>-1.3571115150755375</v>
      </c>
      <c r="AJ604">
        <v>-15.942028985507239</v>
      </c>
      <c r="AK604">
        <v>6.2617407639331546E-2</v>
      </c>
      <c r="AL604">
        <v>56.630159032938906</v>
      </c>
      <c r="AM604">
        <v>29.265634883575959</v>
      </c>
      <c r="AN604">
        <v>5.22</v>
      </c>
      <c r="AO604">
        <v>6.56</v>
      </c>
    </row>
    <row r="605" spans="1:41" x14ac:dyDescent="0.3">
      <c r="A605" s="33">
        <v>35520</v>
      </c>
      <c r="B605">
        <v>-4.4889000000000001</v>
      </c>
      <c r="C605">
        <v>0.42222090126242673</v>
      </c>
      <c r="D605">
        <v>0.22222092439232</v>
      </c>
      <c r="E605">
        <v>-9.9181562828867004E-2</v>
      </c>
      <c r="F605">
        <v>-1.0264751308722</v>
      </c>
      <c r="G605">
        <v>-1.3425131465755999</v>
      </c>
      <c r="H605">
        <v>-1.9247383703264997</v>
      </c>
      <c r="I605">
        <v>-2.3726442226028999</v>
      </c>
      <c r="J605">
        <v>-3.0820684740555002</v>
      </c>
      <c r="K605">
        <v>-4.7300000000000004</v>
      </c>
      <c r="L605">
        <v>-4.4000000000000004</v>
      </c>
      <c r="M605">
        <v>-5.89</v>
      </c>
      <c r="N605">
        <v>-3.92</v>
      </c>
      <c r="O605">
        <v>-5.8900000000000006</v>
      </c>
      <c r="P605">
        <v>-5.43</v>
      </c>
      <c r="Q605">
        <v>-5.23</v>
      </c>
      <c r="R605">
        <v>-3.23</v>
      </c>
      <c r="S605">
        <v>-3.91</v>
      </c>
      <c r="T605">
        <v>5.27</v>
      </c>
      <c r="U605">
        <v>-2.99</v>
      </c>
      <c r="V605">
        <v>-5.64</v>
      </c>
      <c r="W605">
        <v>-7.85</v>
      </c>
      <c r="X605">
        <v>-2.78</v>
      </c>
      <c r="Y605">
        <v>-1.33</v>
      </c>
      <c r="Z605">
        <v>-7.48</v>
      </c>
      <c r="AA605">
        <v>-6.54</v>
      </c>
      <c r="AB605">
        <v>-3.71</v>
      </c>
      <c r="AC605">
        <v>0.38703453598303295</v>
      </c>
      <c r="AD605">
        <v>-2.6267856564271441</v>
      </c>
      <c r="AE605">
        <v>-2.0003910009313342</v>
      </c>
      <c r="AF605">
        <v>-1.3781566497276021</v>
      </c>
      <c r="AG605">
        <v>-1.0807666826139317</v>
      </c>
      <c r="AH605">
        <v>-1.480962191636559</v>
      </c>
      <c r="AI605">
        <v>2.3408953706351543</v>
      </c>
      <c r="AJ605">
        <v>0.24630541871921707</v>
      </c>
      <c r="AK605">
        <v>6.2578222778464365E-2</v>
      </c>
      <c r="AL605">
        <v>53.382336626119269</v>
      </c>
      <c r="AM605">
        <v>28.802458591871662</v>
      </c>
      <c r="AN605">
        <v>5.35</v>
      </c>
      <c r="AO605">
        <v>6.92</v>
      </c>
    </row>
    <row r="606" spans="1:41" x14ac:dyDescent="0.3">
      <c r="A606" s="33">
        <v>35550</v>
      </c>
      <c r="B606">
        <v>4.2396000000000003</v>
      </c>
      <c r="C606">
        <v>0.4361949164891854</v>
      </c>
      <c r="D606">
        <v>0.63692465191082004</v>
      </c>
      <c r="E606">
        <v>0.82769782481683996</v>
      </c>
      <c r="F606">
        <v>1.3136292010171</v>
      </c>
      <c r="G606">
        <v>1.6207834936729</v>
      </c>
      <c r="H606">
        <v>1.9040537919442002</v>
      </c>
      <c r="I606">
        <v>2.2388669131753001</v>
      </c>
      <c r="J606">
        <v>2.339713654044</v>
      </c>
      <c r="K606">
        <v>-3.54</v>
      </c>
      <c r="L606">
        <v>6.03</v>
      </c>
      <c r="M606">
        <v>6.69</v>
      </c>
      <c r="N606">
        <v>0.78</v>
      </c>
      <c r="O606">
        <v>-0.58500000000000008</v>
      </c>
      <c r="P606">
        <v>7.9499999999999993</v>
      </c>
      <c r="Q606">
        <v>5.31</v>
      </c>
      <c r="R606">
        <v>3.9</v>
      </c>
      <c r="S606">
        <v>5.36</v>
      </c>
      <c r="T606">
        <v>0.05</v>
      </c>
      <c r="U606">
        <v>5.49</v>
      </c>
      <c r="V606">
        <v>7.72</v>
      </c>
      <c r="W606">
        <v>2.57</v>
      </c>
      <c r="X606">
        <v>-1.39</v>
      </c>
      <c r="Y606">
        <v>2.27</v>
      </c>
      <c r="Z606">
        <v>6.11</v>
      </c>
      <c r="AA606">
        <v>5.98</v>
      </c>
      <c r="AB606">
        <v>2.23</v>
      </c>
      <c r="AC606">
        <v>0.55467359592240584</v>
      </c>
      <c r="AD606">
        <v>0.17664905047483082</v>
      </c>
      <c r="AE606">
        <v>3.2118547361947858</v>
      </c>
      <c r="AF606">
        <v>0.188343984816286</v>
      </c>
      <c r="AG606">
        <v>-0.63047201182097057</v>
      </c>
      <c r="AH606">
        <v>1.454031254839605</v>
      </c>
      <c r="AI606">
        <v>1.3536273954315003</v>
      </c>
      <c r="AJ606">
        <v>-0.73710073710074875</v>
      </c>
      <c r="AK606">
        <v>0</v>
      </c>
      <c r="AL606">
        <v>55.242206014649938</v>
      </c>
      <c r="AM606">
        <v>27.58516033813655</v>
      </c>
      <c r="AN606">
        <v>5.28</v>
      </c>
      <c r="AO606">
        <v>6.72</v>
      </c>
    </row>
    <row r="607" spans="1:41" x14ac:dyDescent="0.3">
      <c r="A607" s="33">
        <v>35581</v>
      </c>
      <c r="B607">
        <v>7.1639999999999997</v>
      </c>
      <c r="C607">
        <v>0.41673728356128592</v>
      </c>
      <c r="D607">
        <v>0.63138074156754997</v>
      </c>
      <c r="E607">
        <v>0.69502799452823005</v>
      </c>
      <c r="F607">
        <v>0.93506188874828</v>
      </c>
      <c r="G607">
        <v>1.0217786353881999</v>
      </c>
      <c r="H607">
        <v>1.1188479663879001</v>
      </c>
      <c r="I607">
        <v>1.1774561177100999</v>
      </c>
      <c r="J607">
        <v>1.1361798479703</v>
      </c>
      <c r="K607">
        <v>9.56</v>
      </c>
      <c r="L607">
        <v>6.19</v>
      </c>
      <c r="M607">
        <v>7.04</v>
      </c>
      <c r="N607">
        <v>7.26</v>
      </c>
      <c r="O607">
        <v>14.875</v>
      </c>
      <c r="P607">
        <v>5.7349999999999994</v>
      </c>
      <c r="Q607">
        <v>5.93</v>
      </c>
      <c r="R607">
        <v>6.27</v>
      </c>
      <c r="S607">
        <v>8.4499999999999993</v>
      </c>
      <c r="T607">
        <v>7.32</v>
      </c>
      <c r="U607">
        <v>6.21</v>
      </c>
      <c r="V607">
        <v>10.16</v>
      </c>
      <c r="W607">
        <v>6.56</v>
      </c>
      <c r="X607">
        <v>3.79</v>
      </c>
      <c r="Y607">
        <v>5.95</v>
      </c>
      <c r="Z607">
        <v>6.99</v>
      </c>
      <c r="AA607">
        <v>5.78</v>
      </c>
      <c r="AB607">
        <v>7.36</v>
      </c>
      <c r="AC607">
        <v>6.5322137838076832</v>
      </c>
      <c r="AD607">
        <v>2.8620457714560343</v>
      </c>
      <c r="AE607">
        <v>5.9667393402369262</v>
      </c>
      <c r="AF607">
        <v>2.1407862149387835</v>
      </c>
      <c r="AG607">
        <v>2.6911214750557244</v>
      </c>
      <c r="AH607">
        <v>0.9520027775893336</v>
      </c>
      <c r="AI607">
        <v>2.8747999356731002</v>
      </c>
      <c r="AJ607">
        <v>3.9603960396039639</v>
      </c>
      <c r="AK607">
        <v>0.18761726078797558</v>
      </c>
      <c r="AL607">
        <v>59.470808973264887</v>
      </c>
      <c r="AM607">
        <v>29.928362224688779</v>
      </c>
      <c r="AN607">
        <v>4.96</v>
      </c>
      <c r="AO607">
        <v>6.67</v>
      </c>
    </row>
    <row r="608" spans="1:41" x14ac:dyDescent="0.3">
      <c r="A608" s="33">
        <v>35611</v>
      </c>
      <c r="B608">
        <v>4.4081000000000001</v>
      </c>
      <c r="C608">
        <v>0.36854504179575365</v>
      </c>
      <c r="D608">
        <v>0.60327278946699003</v>
      </c>
      <c r="E608">
        <v>0.75219188415797</v>
      </c>
      <c r="F608">
        <v>0.94265390439913999</v>
      </c>
      <c r="G608">
        <v>1.1816682562634</v>
      </c>
      <c r="H608">
        <v>1.7494132392252</v>
      </c>
      <c r="I608">
        <v>1.9949186571918001</v>
      </c>
      <c r="J608">
        <v>2.2075993011107</v>
      </c>
      <c r="K608">
        <v>5.92</v>
      </c>
      <c r="L608">
        <v>4.41</v>
      </c>
      <c r="M608">
        <v>4.4000000000000004</v>
      </c>
      <c r="N608">
        <v>5.04</v>
      </c>
      <c r="O608">
        <v>1.7150000000000001</v>
      </c>
      <c r="P608">
        <v>5.21</v>
      </c>
      <c r="Q608">
        <v>3.57</v>
      </c>
      <c r="R608">
        <v>3.47</v>
      </c>
      <c r="S608">
        <v>5.18</v>
      </c>
      <c r="T608">
        <v>1.31</v>
      </c>
      <c r="U608">
        <v>5.23</v>
      </c>
      <c r="V608">
        <v>1.42</v>
      </c>
      <c r="W608">
        <v>3.46</v>
      </c>
      <c r="X608">
        <v>3.06</v>
      </c>
      <c r="Y608">
        <v>5.07</v>
      </c>
      <c r="Z608">
        <v>8.8800000000000008</v>
      </c>
      <c r="AA608">
        <v>6.05</v>
      </c>
      <c r="AB608">
        <v>2.77</v>
      </c>
      <c r="AC608">
        <v>5.5374472550069109</v>
      </c>
      <c r="AD608">
        <v>5.3516967032947838</v>
      </c>
      <c r="AE608">
        <v>5.1171206599336161</v>
      </c>
      <c r="AF608">
        <v>1.7118403254392955</v>
      </c>
      <c r="AG608">
        <v>1.7022733708879523</v>
      </c>
      <c r="AH608">
        <v>1.4858921776943257</v>
      </c>
      <c r="AI608">
        <v>-4.3636526050157443</v>
      </c>
      <c r="AJ608">
        <v>-5.7857142857142829</v>
      </c>
      <c r="AK608">
        <v>0.12484394506866447</v>
      </c>
      <c r="AL608">
        <v>61.587536968844773</v>
      </c>
      <c r="AM608">
        <v>31.256560616381268</v>
      </c>
      <c r="AN608">
        <v>5.25</v>
      </c>
      <c r="AO608">
        <v>6.51</v>
      </c>
    </row>
    <row r="609" spans="1:41" x14ac:dyDescent="0.3">
      <c r="A609" s="33">
        <v>35642</v>
      </c>
      <c r="B609">
        <v>7.6513</v>
      </c>
      <c r="C609">
        <v>0.4212807562081311</v>
      </c>
      <c r="D609">
        <v>0.73951195311774998</v>
      </c>
      <c r="E609">
        <v>1.1706908258932001</v>
      </c>
      <c r="F609">
        <v>2.4703162356227</v>
      </c>
      <c r="G609">
        <v>3.2594786794374007</v>
      </c>
      <c r="H609">
        <v>4.0303641798817003</v>
      </c>
      <c r="I609">
        <v>5.6906832779767003</v>
      </c>
      <c r="J609">
        <v>6.8863607446939996</v>
      </c>
      <c r="K609">
        <v>5.45</v>
      </c>
      <c r="L609">
        <v>8.32</v>
      </c>
      <c r="M609">
        <v>7.17</v>
      </c>
      <c r="N609">
        <v>6.8</v>
      </c>
      <c r="O609">
        <v>4.375</v>
      </c>
      <c r="P609">
        <v>11.35</v>
      </c>
      <c r="Q609">
        <v>3.34</v>
      </c>
      <c r="R609">
        <v>7.42</v>
      </c>
      <c r="S609">
        <v>7.13</v>
      </c>
      <c r="T609">
        <v>7.45</v>
      </c>
      <c r="U609">
        <v>7.45</v>
      </c>
      <c r="V609">
        <v>16.03</v>
      </c>
      <c r="W609">
        <v>2.46</v>
      </c>
      <c r="X609">
        <v>2.81</v>
      </c>
      <c r="Y609">
        <v>7.82</v>
      </c>
      <c r="Z609">
        <v>2.1</v>
      </c>
      <c r="AA609">
        <v>10.58</v>
      </c>
      <c r="AB609">
        <v>5.42</v>
      </c>
      <c r="AC609">
        <v>1.6381360086154872</v>
      </c>
      <c r="AD609">
        <v>1.4927948041404404</v>
      </c>
      <c r="AE609">
        <v>4.5216661095487831</v>
      </c>
      <c r="AF609">
        <v>0.335042896878468</v>
      </c>
      <c r="AG609">
        <v>-1.3924293494516848</v>
      </c>
      <c r="AH609">
        <v>3.6658437897135521</v>
      </c>
      <c r="AI609">
        <v>2.7515080755010635</v>
      </c>
      <c r="AJ609">
        <v>2.0217336365933702</v>
      </c>
      <c r="AK609">
        <v>0.24937655860348684</v>
      </c>
      <c r="AL609">
        <v>65.505402301114245</v>
      </c>
      <c r="AM609">
        <v>32.766637689669935</v>
      </c>
      <c r="AN609">
        <v>5.25</v>
      </c>
      <c r="AO609">
        <v>6.02</v>
      </c>
    </row>
    <row r="610" spans="1:41" x14ac:dyDescent="0.3">
      <c r="A610" s="33">
        <v>35673</v>
      </c>
      <c r="B610">
        <v>-3.6323000000000003</v>
      </c>
      <c r="C610">
        <v>0.42736612829556986</v>
      </c>
      <c r="D610">
        <v>0.28636299227905998</v>
      </c>
      <c r="E610">
        <v>-4.8478423869586004E-3</v>
      </c>
      <c r="F610">
        <v>-0.80124204062266002</v>
      </c>
      <c r="G610">
        <v>-1.2637303452726001</v>
      </c>
      <c r="H610">
        <v>-2.0308885016863001</v>
      </c>
      <c r="I610">
        <v>-2.6807490240569001</v>
      </c>
      <c r="J610">
        <v>-3.7530096396679999</v>
      </c>
      <c r="K610">
        <v>4.38</v>
      </c>
      <c r="L610">
        <v>-5.58</v>
      </c>
      <c r="M610">
        <v>-5.72</v>
      </c>
      <c r="N610">
        <v>-1.4</v>
      </c>
      <c r="O610">
        <v>1.4550000000000001</v>
      </c>
      <c r="P610">
        <v>-4.7149999999999999</v>
      </c>
      <c r="Q610">
        <v>-6.39</v>
      </c>
      <c r="R610">
        <v>1.28</v>
      </c>
      <c r="S610">
        <v>-4.87</v>
      </c>
      <c r="T610">
        <v>0.32</v>
      </c>
      <c r="U610">
        <v>-7.28</v>
      </c>
      <c r="V610">
        <v>-1.38</v>
      </c>
      <c r="W610">
        <v>-2.74</v>
      </c>
      <c r="X610">
        <v>-1.1599999999999999</v>
      </c>
      <c r="Y610">
        <v>-2.5499999999999998</v>
      </c>
      <c r="Z610">
        <v>-6.11</v>
      </c>
      <c r="AA610">
        <v>-5.68</v>
      </c>
      <c r="AB610">
        <v>-1.92</v>
      </c>
      <c r="AC610">
        <v>-7.447800928416326</v>
      </c>
      <c r="AD610">
        <v>-12.724926788665492</v>
      </c>
      <c r="AE610">
        <v>-7.0161866123027998</v>
      </c>
      <c r="AF610">
        <v>-0.78332520313624254</v>
      </c>
      <c r="AG610">
        <v>-0.31942451879605205</v>
      </c>
      <c r="AH610">
        <v>-1.4090738721068141</v>
      </c>
      <c r="AI610">
        <v>0.71585485948035821</v>
      </c>
      <c r="AJ610">
        <v>-2.6009412930393827</v>
      </c>
      <c r="AK610">
        <v>0.24875621890545485</v>
      </c>
      <c r="AL610">
        <v>63.387205597925011</v>
      </c>
      <c r="AM610">
        <v>32.586283486713178</v>
      </c>
      <c r="AN610">
        <v>5.24</v>
      </c>
      <c r="AO610">
        <v>6.34</v>
      </c>
    </row>
    <row r="611" spans="1:41" x14ac:dyDescent="0.3">
      <c r="A611" s="33">
        <v>35703</v>
      </c>
      <c r="B611">
        <v>5.8452999999999999</v>
      </c>
      <c r="C611">
        <v>0.41902420805772778</v>
      </c>
      <c r="D611">
        <v>0.62869670294315005</v>
      </c>
      <c r="E611">
        <v>0.83743506438155002</v>
      </c>
      <c r="F611">
        <v>1.3333212627861999</v>
      </c>
      <c r="G611">
        <v>1.8268835147624001</v>
      </c>
      <c r="H611">
        <v>2.2408626271732</v>
      </c>
      <c r="I611">
        <v>2.8690180999924002</v>
      </c>
      <c r="J611">
        <v>3.4199190934270001</v>
      </c>
      <c r="K611">
        <v>9.6</v>
      </c>
      <c r="L611">
        <v>5.43</v>
      </c>
      <c r="M611">
        <v>5.17</v>
      </c>
      <c r="N611">
        <v>7.01</v>
      </c>
      <c r="O611">
        <v>5.5049999999999999</v>
      </c>
      <c r="P611">
        <v>6.5750000000000002</v>
      </c>
      <c r="Q611">
        <v>5.53</v>
      </c>
      <c r="R611">
        <v>5.31</v>
      </c>
      <c r="S611">
        <v>3.81</v>
      </c>
      <c r="T611">
        <v>6.3</v>
      </c>
      <c r="U611">
        <v>2.08</v>
      </c>
      <c r="V611">
        <v>3.43</v>
      </c>
      <c r="W611">
        <v>9.6999999999999993</v>
      </c>
      <c r="X611">
        <v>4.6399999999999997</v>
      </c>
      <c r="Y611">
        <v>5.22</v>
      </c>
      <c r="Z611">
        <v>6.62</v>
      </c>
      <c r="AA611">
        <v>8.24</v>
      </c>
      <c r="AB611">
        <v>7.47</v>
      </c>
      <c r="AC611">
        <v>5.6243936711206644</v>
      </c>
      <c r="AD611">
        <v>2.7707952561510485</v>
      </c>
      <c r="AE611">
        <v>5.3330905130400952</v>
      </c>
      <c r="AF611">
        <v>2.4163830594232882</v>
      </c>
      <c r="AG611">
        <v>2.5277994100374235</v>
      </c>
      <c r="AH611">
        <v>1.782418589672119</v>
      </c>
      <c r="AI611">
        <v>2.0969500958970988</v>
      </c>
      <c r="AJ611">
        <v>7.4771108850457679</v>
      </c>
      <c r="AK611">
        <v>0.18610421836229296</v>
      </c>
      <c r="AL611">
        <v>66.438034357771613</v>
      </c>
      <c r="AM611">
        <v>32.666581341708628</v>
      </c>
      <c r="AN611">
        <v>5.0599999999999996</v>
      </c>
      <c r="AO611">
        <v>6.12</v>
      </c>
    </row>
    <row r="612" spans="1:41" x14ac:dyDescent="0.3">
      <c r="A612" s="33">
        <v>35734</v>
      </c>
      <c r="B612">
        <v>-3.4432999999999998</v>
      </c>
      <c r="C612">
        <v>0.39654981932795152</v>
      </c>
      <c r="D612">
        <v>0.56217243154055996</v>
      </c>
      <c r="E612">
        <v>0.77764471057884998</v>
      </c>
      <c r="F612">
        <v>1.2638247313515001</v>
      </c>
      <c r="G612">
        <v>1.7924549558006999</v>
      </c>
      <c r="H612">
        <v>2.4771167048054998</v>
      </c>
      <c r="I612">
        <v>3.1945026998041</v>
      </c>
      <c r="J612">
        <v>3.8608668617658002</v>
      </c>
      <c r="K612">
        <v>-3.06</v>
      </c>
      <c r="L612">
        <v>-2.97</v>
      </c>
      <c r="M612">
        <v>-3.29</v>
      </c>
      <c r="N612">
        <v>-3.01</v>
      </c>
      <c r="O612">
        <v>-5.4</v>
      </c>
      <c r="P612">
        <v>-4.7850000000000001</v>
      </c>
      <c r="Q612">
        <v>-3.14</v>
      </c>
      <c r="R612">
        <v>-3.28</v>
      </c>
      <c r="S612">
        <v>-6.74</v>
      </c>
      <c r="T612">
        <v>-2.0099999999999998</v>
      </c>
      <c r="U612">
        <v>-3.49</v>
      </c>
      <c r="V612">
        <v>-8.2799999999999994</v>
      </c>
      <c r="W612">
        <v>2.89</v>
      </c>
      <c r="X612">
        <v>0.93</v>
      </c>
      <c r="Y612">
        <v>-2.12</v>
      </c>
      <c r="Z612">
        <v>0.1</v>
      </c>
      <c r="AA612">
        <v>-2.0699999999999998</v>
      </c>
      <c r="AB612">
        <v>-4.92</v>
      </c>
      <c r="AC612">
        <v>-7.6644843414488513</v>
      </c>
      <c r="AD612">
        <v>-16.40874680877711</v>
      </c>
      <c r="AE612">
        <v>-5.9543221661109591</v>
      </c>
      <c r="AF612">
        <v>1.181957997773786</v>
      </c>
      <c r="AG612">
        <v>0.63921553447601198</v>
      </c>
      <c r="AH612">
        <v>1.5314967853545358</v>
      </c>
      <c r="AI612">
        <v>1.0343074781020034</v>
      </c>
      <c r="AJ612">
        <v>-0.14197823000472454</v>
      </c>
      <c r="AK612">
        <v>0.12383900928791824</v>
      </c>
      <c r="AL612">
        <v>63.849597321176226</v>
      </c>
      <c r="AM612">
        <v>32.901498179798111</v>
      </c>
      <c r="AN612">
        <v>5.21</v>
      </c>
      <c r="AO612">
        <v>5.84</v>
      </c>
    </row>
    <row r="613" spans="1:41" x14ac:dyDescent="0.3">
      <c r="A613" s="33">
        <v>35764</v>
      </c>
      <c r="B613">
        <v>3.0354000000000001</v>
      </c>
      <c r="C613">
        <v>0.40858317858740723</v>
      </c>
      <c r="D613">
        <v>0.29061366647360998</v>
      </c>
      <c r="E613">
        <v>0.18129775359943001</v>
      </c>
      <c r="F613">
        <v>0.11434534566446999</v>
      </c>
      <c r="G613">
        <v>0.18860993455064001</v>
      </c>
      <c r="H613">
        <v>0.11821844798882002</v>
      </c>
      <c r="I613">
        <v>1.3072139223492001</v>
      </c>
      <c r="J613">
        <v>1.1381420757915</v>
      </c>
      <c r="K613">
        <v>-1.94</v>
      </c>
      <c r="L613">
        <v>4.68</v>
      </c>
      <c r="M613">
        <v>4.49</v>
      </c>
      <c r="N613">
        <v>2.29</v>
      </c>
      <c r="O613">
        <v>0.60000000000000009</v>
      </c>
      <c r="P613">
        <v>1.4750000000000001</v>
      </c>
      <c r="Q613">
        <v>6.5</v>
      </c>
      <c r="R613">
        <v>-1.59</v>
      </c>
      <c r="S613">
        <v>3.83</v>
      </c>
      <c r="T613">
        <v>-3.57</v>
      </c>
      <c r="U613">
        <v>5.29</v>
      </c>
      <c r="V613">
        <v>1.47</v>
      </c>
      <c r="W613">
        <v>10.69</v>
      </c>
      <c r="X613">
        <v>7.14</v>
      </c>
      <c r="Y613">
        <v>5.43</v>
      </c>
      <c r="Z613">
        <v>2.82</v>
      </c>
      <c r="AA613">
        <v>3.6</v>
      </c>
      <c r="AB613">
        <v>1.01</v>
      </c>
      <c r="AC613">
        <v>-0.99617536423344255</v>
      </c>
      <c r="AD613">
        <v>-3.6487516859041169</v>
      </c>
      <c r="AE613">
        <v>1.5298379647304516</v>
      </c>
      <c r="AF613">
        <v>-1.666458695726758</v>
      </c>
      <c r="AG613">
        <v>-2.447531384524837</v>
      </c>
      <c r="AH613">
        <v>0.29679253841983222</v>
      </c>
      <c r="AI613">
        <v>-4.9209971782102402</v>
      </c>
      <c r="AJ613">
        <v>-9.3364928909952738</v>
      </c>
      <c r="AK613">
        <v>6.1842918985788309E-2</v>
      </c>
      <c r="AL613">
        <v>65.773661141366588</v>
      </c>
      <c r="AM613">
        <v>32.336600532812675</v>
      </c>
      <c r="AN613">
        <v>5.22</v>
      </c>
      <c r="AO613">
        <v>5.86</v>
      </c>
    </row>
    <row r="614" spans="1:41" x14ac:dyDescent="0.3">
      <c r="A614" s="33">
        <v>35795</v>
      </c>
      <c r="B614">
        <v>1.7822</v>
      </c>
      <c r="C614">
        <v>0.41670869083383355</v>
      </c>
      <c r="D614">
        <v>0.62957875457876999</v>
      </c>
      <c r="E614">
        <v>0.79596870121473995</v>
      </c>
      <c r="F614">
        <v>0.97773932466530011</v>
      </c>
      <c r="G614">
        <v>1.3405459483943001</v>
      </c>
      <c r="H614">
        <v>1.4809056648332</v>
      </c>
      <c r="I614">
        <v>2.0765490190046001</v>
      </c>
      <c r="J614">
        <v>2.5426967741164002</v>
      </c>
      <c r="K614">
        <v>-1.65</v>
      </c>
      <c r="L614">
        <v>2.04</v>
      </c>
      <c r="M614">
        <v>0.79</v>
      </c>
      <c r="N614">
        <v>2.39</v>
      </c>
      <c r="O614">
        <v>-1.4349999999999998</v>
      </c>
      <c r="P614">
        <v>1.075</v>
      </c>
      <c r="Q614">
        <v>3.77</v>
      </c>
      <c r="R614">
        <v>3.97</v>
      </c>
      <c r="S614">
        <v>-0.89</v>
      </c>
      <c r="T614">
        <v>-1.45</v>
      </c>
      <c r="U614">
        <v>1.79</v>
      </c>
      <c r="V614">
        <v>-4.24</v>
      </c>
      <c r="W614">
        <v>4.22</v>
      </c>
      <c r="X614">
        <v>7.94</v>
      </c>
      <c r="Y614">
        <v>-0.25</v>
      </c>
      <c r="Z614">
        <v>3.53</v>
      </c>
      <c r="AA614">
        <v>5.71</v>
      </c>
      <c r="AB614">
        <v>3.29</v>
      </c>
      <c r="AC614">
        <v>0.89502329068094078</v>
      </c>
      <c r="AD614">
        <v>2.4097973180533971</v>
      </c>
      <c r="AE614">
        <v>1.3129351438148973</v>
      </c>
      <c r="AF614">
        <v>-0.58227459971510465</v>
      </c>
      <c r="AG614">
        <v>-1.3395332286072703</v>
      </c>
      <c r="AH614">
        <v>1.3548259584580169</v>
      </c>
      <c r="AI614">
        <v>-4.5859599073605377</v>
      </c>
      <c r="AJ614">
        <v>-7.7365394668060699</v>
      </c>
      <c r="AK614">
        <v>0.12360939431395046</v>
      </c>
      <c r="AL614">
        <v>66.160775995435216</v>
      </c>
      <c r="AM614">
        <v>33.030789042905418</v>
      </c>
      <c r="AN614">
        <v>5.36</v>
      </c>
      <c r="AO614">
        <v>5.75</v>
      </c>
    </row>
    <row r="615" spans="1:41" x14ac:dyDescent="0.3">
      <c r="A615" s="33">
        <v>35826</v>
      </c>
      <c r="B615">
        <v>0.4511</v>
      </c>
      <c r="C615">
        <v>0.42654339903869243</v>
      </c>
      <c r="D615">
        <v>0.69086085529799002</v>
      </c>
      <c r="E615">
        <v>1.0186827105763001</v>
      </c>
      <c r="F615">
        <v>1.7999954578341</v>
      </c>
      <c r="G615">
        <v>1.8328259289413</v>
      </c>
      <c r="H615">
        <v>2.1105638081940001</v>
      </c>
      <c r="I615">
        <v>1.8997391714552998</v>
      </c>
      <c r="J615">
        <v>2.0613299645878</v>
      </c>
      <c r="K615">
        <v>-0.69</v>
      </c>
      <c r="L615">
        <v>1.19</v>
      </c>
      <c r="M615">
        <v>3.12</v>
      </c>
      <c r="N615">
        <v>0.39</v>
      </c>
      <c r="O615">
        <v>-0.245</v>
      </c>
      <c r="P615">
        <v>1.97</v>
      </c>
      <c r="Q615">
        <v>-2.74</v>
      </c>
      <c r="R615">
        <v>0.5</v>
      </c>
      <c r="S615">
        <v>1.72</v>
      </c>
      <c r="T615">
        <v>-5.75</v>
      </c>
      <c r="U615">
        <v>-1.94</v>
      </c>
      <c r="V615">
        <v>5.32</v>
      </c>
      <c r="W615">
        <v>5.04</v>
      </c>
      <c r="X615">
        <v>-4.4000000000000004</v>
      </c>
      <c r="Y615">
        <v>0.9</v>
      </c>
      <c r="Z615">
        <v>5.68</v>
      </c>
      <c r="AA615">
        <v>-2.62</v>
      </c>
      <c r="AB615">
        <v>0.28000000000000003</v>
      </c>
      <c r="AC615">
        <v>4.5967846862074335</v>
      </c>
      <c r="AD615">
        <v>-7.8430258424923904</v>
      </c>
      <c r="AE615">
        <v>2.201452921064484</v>
      </c>
      <c r="AF615">
        <v>0.63341999527297688</v>
      </c>
      <c r="AG615">
        <v>1.7977757787490667E-2</v>
      </c>
      <c r="AH615">
        <v>1.310322496968408</v>
      </c>
      <c r="AI615">
        <v>-0.55860084553682743</v>
      </c>
      <c r="AJ615">
        <v>-2.4929178470254776</v>
      </c>
      <c r="AK615">
        <v>0</v>
      </c>
      <c r="AL615">
        <v>66.364517316346195</v>
      </c>
      <c r="AM615">
        <v>32.859968415052229</v>
      </c>
      <c r="AN615">
        <v>5.19</v>
      </c>
      <c r="AO615">
        <v>5.53</v>
      </c>
    </row>
    <row r="616" spans="1:41" x14ac:dyDescent="0.3">
      <c r="A616" s="33">
        <v>35854</v>
      </c>
      <c r="B616">
        <v>7.3320999999999996</v>
      </c>
      <c r="C616">
        <v>0.41966352945810304</v>
      </c>
      <c r="D616">
        <v>0.26298274276604999</v>
      </c>
      <c r="E616">
        <v>2.9660962827706003E-2</v>
      </c>
      <c r="F616">
        <v>-0.47791390811095003</v>
      </c>
      <c r="G616">
        <v>-0.42105075970115008</v>
      </c>
      <c r="H616">
        <v>-0.77478717916423001</v>
      </c>
      <c r="I616">
        <v>-0.77885104219624002</v>
      </c>
      <c r="J616">
        <v>-1.2027764131373</v>
      </c>
      <c r="K616">
        <v>6.23</v>
      </c>
      <c r="L616">
        <v>7.3</v>
      </c>
      <c r="M616">
        <v>7.12</v>
      </c>
      <c r="N616">
        <v>7.07</v>
      </c>
      <c r="O616">
        <v>8.58</v>
      </c>
      <c r="P616">
        <v>8.1449999999999996</v>
      </c>
      <c r="Q616">
        <v>4.96</v>
      </c>
      <c r="R616">
        <v>12.27</v>
      </c>
      <c r="S616">
        <v>6.61</v>
      </c>
      <c r="T616">
        <v>6.84</v>
      </c>
      <c r="U616">
        <v>8.56</v>
      </c>
      <c r="V616">
        <v>10.32</v>
      </c>
      <c r="W616">
        <v>2.41</v>
      </c>
      <c r="X616">
        <v>2.63</v>
      </c>
      <c r="Y616">
        <v>10.36</v>
      </c>
      <c r="Z616">
        <v>5.51</v>
      </c>
      <c r="AA616">
        <v>8.9499999999999993</v>
      </c>
      <c r="AB616">
        <v>6.17</v>
      </c>
      <c r="AC616">
        <v>6.439636631559198</v>
      </c>
      <c r="AD616">
        <v>10.437572225097181</v>
      </c>
      <c r="AE616">
        <v>6.8409917673939447</v>
      </c>
      <c r="AF616">
        <v>1.1423915969402065</v>
      </c>
      <c r="AG616">
        <v>1.7093695792227637</v>
      </c>
      <c r="AH616">
        <v>-4.5658012533533743E-3</v>
      </c>
      <c r="AI616">
        <v>-5.2035595645110515</v>
      </c>
      <c r="AJ616">
        <v>-10.284718187100527</v>
      </c>
      <c r="AK616">
        <v>0</v>
      </c>
      <c r="AL616">
        <v>70.729087221416066</v>
      </c>
      <c r="AM616">
        <v>34.709677782269971</v>
      </c>
      <c r="AN616">
        <v>5.32</v>
      </c>
      <c r="AO616">
        <v>5.62</v>
      </c>
    </row>
    <row r="617" spans="1:41" x14ac:dyDescent="0.3">
      <c r="A617" s="33">
        <v>35885</v>
      </c>
      <c r="B617">
        <v>5.1273</v>
      </c>
      <c r="C617">
        <v>0.42776234670673929</v>
      </c>
      <c r="D617">
        <v>0.46744442529008995</v>
      </c>
      <c r="E617">
        <v>0.44755707411905998</v>
      </c>
      <c r="F617">
        <v>0.24548578910043004</v>
      </c>
      <c r="G617">
        <v>0.20370708683461999</v>
      </c>
      <c r="H617">
        <v>0.25368901396985</v>
      </c>
      <c r="I617">
        <v>0.41451467453680008</v>
      </c>
      <c r="J617">
        <v>0.34987251738264002</v>
      </c>
      <c r="K617">
        <v>5.35</v>
      </c>
      <c r="L617">
        <v>5.22</v>
      </c>
      <c r="M617">
        <v>5.0599999999999996</v>
      </c>
      <c r="N617">
        <v>6.52</v>
      </c>
      <c r="O617">
        <v>3.5950000000000002</v>
      </c>
      <c r="P617">
        <v>6.0350000000000001</v>
      </c>
      <c r="Q617">
        <v>5.9</v>
      </c>
      <c r="R617">
        <v>6.15</v>
      </c>
      <c r="S617">
        <v>5.18</v>
      </c>
      <c r="T617">
        <v>4.78</v>
      </c>
      <c r="U617">
        <v>3.92</v>
      </c>
      <c r="V617">
        <v>1.32</v>
      </c>
      <c r="W617">
        <v>10.11</v>
      </c>
      <c r="X617">
        <v>6.75</v>
      </c>
      <c r="Y617">
        <v>6.54</v>
      </c>
      <c r="Z617">
        <v>3.57</v>
      </c>
      <c r="AA617">
        <v>5.95</v>
      </c>
      <c r="AB617">
        <v>5.93</v>
      </c>
      <c r="AC617">
        <v>3.101822424936107</v>
      </c>
      <c r="AD617">
        <v>4.3395955145583809</v>
      </c>
      <c r="AE617">
        <v>4.2668249986569373</v>
      </c>
      <c r="AF617">
        <v>0.12493676755180871</v>
      </c>
      <c r="AG617">
        <v>0.13639980213950853</v>
      </c>
      <c r="AH617">
        <v>0.4615251009670196</v>
      </c>
      <c r="AI617">
        <v>0.30012363047278168</v>
      </c>
      <c r="AJ617">
        <v>2.0077720207253957</v>
      </c>
      <c r="AK617">
        <v>0.12345679012344402</v>
      </c>
      <c r="AL617">
        <v>74.167508007252522</v>
      </c>
      <c r="AM617">
        <v>36.296927736425097</v>
      </c>
      <c r="AN617">
        <v>5.16</v>
      </c>
      <c r="AO617">
        <v>5.67</v>
      </c>
    </row>
    <row r="618" spans="1:41" x14ac:dyDescent="0.3">
      <c r="A618" s="33">
        <v>35915</v>
      </c>
      <c r="B618">
        <v>1.0924</v>
      </c>
      <c r="C618">
        <v>0.43680278294508934</v>
      </c>
      <c r="D618">
        <v>0.47052207407680002</v>
      </c>
      <c r="E618">
        <v>0.44699291102154998</v>
      </c>
      <c r="F618">
        <v>0.48280519251448001</v>
      </c>
      <c r="G618">
        <v>0.36469174048438002</v>
      </c>
      <c r="H618">
        <v>0.33242246801127001</v>
      </c>
      <c r="I618">
        <v>0.17517516356665999</v>
      </c>
      <c r="J618">
        <v>0.30521256639483002</v>
      </c>
      <c r="K618">
        <v>2.62</v>
      </c>
      <c r="L618">
        <v>1.39</v>
      </c>
      <c r="M618">
        <v>0.95</v>
      </c>
      <c r="N618">
        <v>0.11</v>
      </c>
      <c r="O618">
        <v>1.8949999999999998</v>
      </c>
      <c r="P618">
        <v>2.9699999999999998</v>
      </c>
      <c r="Q618">
        <v>-3.24</v>
      </c>
      <c r="R618">
        <v>0.92</v>
      </c>
      <c r="S618">
        <v>1.1399999999999999</v>
      </c>
      <c r="T618">
        <v>3.78</v>
      </c>
      <c r="U618">
        <v>1.47</v>
      </c>
      <c r="V618">
        <v>5.19</v>
      </c>
      <c r="W618">
        <v>-3.2</v>
      </c>
      <c r="X618">
        <v>-2.52</v>
      </c>
      <c r="Y618">
        <v>-0.52</v>
      </c>
      <c r="Z618">
        <v>1.91</v>
      </c>
      <c r="AA618">
        <v>2.0299999999999998</v>
      </c>
      <c r="AB618">
        <v>1.7</v>
      </c>
      <c r="AC618">
        <v>0.81419184940421108</v>
      </c>
      <c r="AD618">
        <v>-1.0893323147980527</v>
      </c>
      <c r="AE618">
        <v>0.9372547247911811</v>
      </c>
      <c r="AF618">
        <v>1.424198689990952</v>
      </c>
      <c r="AG618">
        <v>1.8469673320664626</v>
      </c>
      <c r="AH618">
        <v>0.61099505928148279</v>
      </c>
      <c r="AI618">
        <v>-2.1855368634018157</v>
      </c>
      <c r="AJ618">
        <v>-1.2063492063491998</v>
      </c>
      <c r="AK618">
        <v>0.24660912453762229</v>
      </c>
      <c r="AL618">
        <v>74.02027795501219</v>
      </c>
      <c r="AM618">
        <v>37.276934043028753</v>
      </c>
      <c r="AN618">
        <v>5</v>
      </c>
      <c r="AO618">
        <v>5.68</v>
      </c>
    </row>
    <row r="619" spans="1:41" x14ac:dyDescent="0.3">
      <c r="A619" s="33">
        <v>35946</v>
      </c>
      <c r="B619">
        <v>-2.5746000000000002</v>
      </c>
      <c r="C619">
        <v>0.39476203413351119</v>
      </c>
      <c r="D619">
        <v>0.43424952309286996</v>
      </c>
      <c r="E619">
        <v>0.50576899867906999</v>
      </c>
      <c r="F619">
        <v>0.58104428421707999</v>
      </c>
      <c r="G619">
        <v>1.0230026384674</v>
      </c>
      <c r="H619">
        <v>1.0085968828842</v>
      </c>
      <c r="I619">
        <v>1.9128355687188001</v>
      </c>
      <c r="J619">
        <v>2.4233780652672001</v>
      </c>
      <c r="K619">
        <v>-4.7699999999999996</v>
      </c>
      <c r="L619">
        <v>-1.72</v>
      </c>
      <c r="M619">
        <v>-2.97</v>
      </c>
      <c r="N619">
        <v>-1.96</v>
      </c>
      <c r="O619">
        <v>-6.3999999999999995</v>
      </c>
      <c r="P619">
        <v>-1.7000000000000002</v>
      </c>
      <c r="Q619">
        <v>1.1000000000000001</v>
      </c>
      <c r="R619">
        <v>7.07</v>
      </c>
      <c r="S619">
        <v>-3.76</v>
      </c>
      <c r="T619">
        <v>-4.24</v>
      </c>
      <c r="U619">
        <v>0.98</v>
      </c>
      <c r="V619">
        <v>-7.03</v>
      </c>
      <c r="W619">
        <v>-1.79</v>
      </c>
      <c r="X619">
        <v>-0.88</v>
      </c>
      <c r="Y619">
        <v>2.1800000000000002</v>
      </c>
      <c r="Z619">
        <v>-2.5</v>
      </c>
      <c r="AA619">
        <v>-2.2799999999999998</v>
      </c>
      <c r="AB619">
        <v>-5.59</v>
      </c>
      <c r="AC619">
        <v>-0.46264279648300377</v>
      </c>
      <c r="AD619">
        <v>-13.704079322821183</v>
      </c>
      <c r="AE619">
        <v>-1.8973561414939999</v>
      </c>
      <c r="AF619">
        <v>0.16548414743051687</v>
      </c>
      <c r="AG619">
        <v>-0.32392128234329798</v>
      </c>
      <c r="AH619">
        <v>1.2251098356009127</v>
      </c>
      <c r="AI619">
        <v>-3.7639267898423534</v>
      </c>
      <c r="AJ619">
        <v>-2.2493573264781519</v>
      </c>
      <c r="AK619">
        <v>0.12300123001232066</v>
      </c>
      <c r="AL619">
        <v>72.16786111775086</v>
      </c>
      <c r="AM619">
        <v>36.956598518969002</v>
      </c>
      <c r="AN619">
        <v>5.03</v>
      </c>
      <c r="AO619">
        <v>5.56</v>
      </c>
    </row>
    <row r="620" spans="1:41" x14ac:dyDescent="0.3">
      <c r="A620" s="33">
        <v>35976</v>
      </c>
      <c r="B620">
        <v>3.1839</v>
      </c>
      <c r="C620">
        <v>0.38131949662081333</v>
      </c>
      <c r="D620">
        <v>0.52847995837879003</v>
      </c>
      <c r="E620">
        <v>0.56822916252303002</v>
      </c>
      <c r="F620">
        <v>0.72607235301367001</v>
      </c>
      <c r="G620">
        <v>1.0974177739776001</v>
      </c>
      <c r="H620">
        <v>1.3544596663766</v>
      </c>
      <c r="I620">
        <v>2.3736435311226001</v>
      </c>
      <c r="J620">
        <v>3.0750467095702998</v>
      </c>
      <c r="K620">
        <v>-0.67</v>
      </c>
      <c r="L620">
        <v>4.67</v>
      </c>
      <c r="M620">
        <v>6.33</v>
      </c>
      <c r="N620">
        <v>0.45</v>
      </c>
      <c r="O620">
        <v>-2.5150000000000001</v>
      </c>
      <c r="P620">
        <v>7.51</v>
      </c>
      <c r="Q620">
        <v>4.18</v>
      </c>
      <c r="R620">
        <v>1.67</v>
      </c>
      <c r="S620">
        <v>-0.97</v>
      </c>
      <c r="T620">
        <v>-1.36</v>
      </c>
      <c r="U620">
        <v>0.32</v>
      </c>
      <c r="V620">
        <v>8.77</v>
      </c>
      <c r="W620">
        <v>3.02</v>
      </c>
      <c r="X620">
        <v>2.81</v>
      </c>
      <c r="Y620">
        <v>4.97</v>
      </c>
      <c r="Z620">
        <v>6.17</v>
      </c>
      <c r="AA620">
        <v>3.68</v>
      </c>
      <c r="AB620">
        <v>1.69</v>
      </c>
      <c r="AC620">
        <v>0.77948239495360117</v>
      </c>
      <c r="AD620">
        <v>-10.489617421819519</v>
      </c>
      <c r="AE620">
        <v>1.8016337775369928</v>
      </c>
      <c r="AF620">
        <v>-1.3451240909057027E-2</v>
      </c>
      <c r="AG620">
        <v>-0.58170477152055255</v>
      </c>
      <c r="AH620">
        <v>0.82806042399703461</v>
      </c>
      <c r="AI620">
        <v>-2.8852666275341998</v>
      </c>
      <c r="AJ620">
        <v>-5.9829059829059839</v>
      </c>
      <c r="AK620">
        <v>0.24570024570023108</v>
      </c>
      <c r="AL620">
        <v>73.687536525739802</v>
      </c>
      <c r="AM620">
        <v>36.802293460092024</v>
      </c>
      <c r="AN620">
        <v>5.0999999999999996</v>
      </c>
      <c r="AO620">
        <v>5.44</v>
      </c>
    </row>
    <row r="621" spans="1:41" x14ac:dyDescent="0.3">
      <c r="A621" s="33">
        <v>36007</v>
      </c>
      <c r="B621">
        <v>-2.3376999999999999</v>
      </c>
      <c r="C621">
        <v>0.39271787491910182</v>
      </c>
      <c r="D621">
        <v>0.48235665324233001</v>
      </c>
      <c r="E621">
        <v>0.47929793681555999</v>
      </c>
      <c r="F621">
        <v>0.37474155394530001</v>
      </c>
      <c r="G621">
        <v>0.39969263636265001</v>
      </c>
      <c r="H621">
        <v>3.5605188374744003E-2</v>
      </c>
      <c r="I621">
        <v>-0.33810277554592999</v>
      </c>
      <c r="J621">
        <v>-0.76691170917147999</v>
      </c>
      <c r="K621">
        <v>-6.21</v>
      </c>
      <c r="L621">
        <v>-0.73</v>
      </c>
      <c r="M621">
        <v>-0.45</v>
      </c>
      <c r="N621">
        <v>-4.42</v>
      </c>
      <c r="O621">
        <v>-6.3550000000000004</v>
      </c>
      <c r="P621">
        <v>-7.5000000000000011E-2</v>
      </c>
      <c r="Q621">
        <v>-4.1399999999999997</v>
      </c>
      <c r="R621">
        <v>-1.24</v>
      </c>
      <c r="S621">
        <v>-4.72</v>
      </c>
      <c r="T621">
        <v>-6.73</v>
      </c>
      <c r="U621">
        <v>-8.15</v>
      </c>
      <c r="V621">
        <v>0.48</v>
      </c>
      <c r="W621">
        <v>3.93</v>
      </c>
      <c r="X621">
        <v>-5.4</v>
      </c>
      <c r="Y621">
        <v>-2.96</v>
      </c>
      <c r="Z621">
        <v>-0.26</v>
      </c>
      <c r="AA621">
        <v>-1.18</v>
      </c>
      <c r="AB621">
        <v>-4.22</v>
      </c>
      <c r="AC621">
        <v>1.035840620943218</v>
      </c>
      <c r="AD621">
        <v>3.1706420309161931</v>
      </c>
      <c r="AE621">
        <v>3.267135386406661E-2</v>
      </c>
      <c r="AF621">
        <v>0.80059552740610052</v>
      </c>
      <c r="AG621">
        <v>1.1349593631245769</v>
      </c>
      <c r="AH621">
        <v>3.4714568142102387E-2</v>
      </c>
      <c r="AI621">
        <v>-4.5443555886181874</v>
      </c>
      <c r="AJ621">
        <v>-0.20979020979021712</v>
      </c>
      <c r="AK621">
        <v>0.1225490196078427</v>
      </c>
      <c r="AL621">
        <v>72.233696646797085</v>
      </c>
      <c r="AM621">
        <v>38.25964508524855</v>
      </c>
      <c r="AN621">
        <v>5.0999999999999996</v>
      </c>
      <c r="AO621">
        <v>5.5</v>
      </c>
    </row>
    <row r="622" spans="1:41" x14ac:dyDescent="0.3">
      <c r="A622" s="33">
        <v>36038</v>
      </c>
      <c r="B622">
        <v>-15.786</v>
      </c>
      <c r="C622">
        <v>0.39622737990641088</v>
      </c>
      <c r="D622">
        <v>0.83625384334774999</v>
      </c>
      <c r="E622">
        <v>1.6170386388672999</v>
      </c>
      <c r="F622">
        <v>2.8682131640030999</v>
      </c>
      <c r="G622">
        <v>3.4741907149153</v>
      </c>
      <c r="H622">
        <v>3.6926403326402997</v>
      </c>
      <c r="I622">
        <v>5.0261014851033998</v>
      </c>
      <c r="J622">
        <v>6.0250974372961004</v>
      </c>
      <c r="K622">
        <v>-21.8</v>
      </c>
      <c r="L622">
        <v>-14.51</v>
      </c>
      <c r="M622">
        <v>-13.95</v>
      </c>
      <c r="N622">
        <v>-14.94</v>
      </c>
      <c r="O622">
        <v>-20.254999999999999</v>
      </c>
      <c r="P622">
        <v>-15.31</v>
      </c>
      <c r="Q622">
        <v>-13.1</v>
      </c>
      <c r="R622">
        <v>-18.79</v>
      </c>
      <c r="S622">
        <v>-15.64</v>
      </c>
      <c r="T622">
        <v>-10.41</v>
      </c>
      <c r="U622">
        <v>-10.81</v>
      </c>
      <c r="V622">
        <v>-17.64</v>
      </c>
      <c r="W622">
        <v>-11.8</v>
      </c>
      <c r="X622">
        <v>1.96</v>
      </c>
      <c r="Y622">
        <v>-14.24</v>
      </c>
      <c r="Z622">
        <v>-12.35</v>
      </c>
      <c r="AA622">
        <v>-22.01</v>
      </c>
      <c r="AB622">
        <v>-19.48</v>
      </c>
      <c r="AC622">
        <v>-12.366901181842172</v>
      </c>
      <c r="AD622">
        <v>-28.91398389446984</v>
      </c>
      <c r="AE622">
        <v>-14.01021332546094</v>
      </c>
      <c r="AF622">
        <v>1.2273625137029232</v>
      </c>
      <c r="AG622">
        <v>0.12070599963709405</v>
      </c>
      <c r="AH622">
        <v>1.0550434041785239</v>
      </c>
      <c r="AI622">
        <v>-5.6764049759870705</v>
      </c>
      <c r="AJ622">
        <v>-6.8675543097407203</v>
      </c>
      <c r="AK622">
        <v>6.1199510403908697E-2</v>
      </c>
      <c r="AL622">
        <v>60.193546117954462</v>
      </c>
      <c r="AM622">
        <v>35.423401024878324</v>
      </c>
      <c r="AN622">
        <v>4.96</v>
      </c>
      <c r="AO622">
        <v>5.05</v>
      </c>
    </row>
    <row r="623" spans="1:41" x14ac:dyDescent="0.3">
      <c r="A623" s="33">
        <v>36068</v>
      </c>
      <c r="B623">
        <v>6.3813999999999993</v>
      </c>
      <c r="C623">
        <v>0.39167874724577167</v>
      </c>
      <c r="D623">
        <v>0.74836409508339996</v>
      </c>
      <c r="E623">
        <v>1.2324574554443</v>
      </c>
      <c r="F623">
        <v>2.6988111147708</v>
      </c>
      <c r="G623">
        <v>4.0363363925828999</v>
      </c>
      <c r="H623">
        <v>5.2732207130621003</v>
      </c>
      <c r="I623">
        <v>3.0752576125969999</v>
      </c>
      <c r="J623">
        <v>5.2057476947946002</v>
      </c>
      <c r="K623">
        <v>3.24</v>
      </c>
      <c r="L623">
        <v>6.58</v>
      </c>
      <c r="M623">
        <v>8.4700000000000006</v>
      </c>
      <c r="N623">
        <v>6.79</v>
      </c>
      <c r="O623">
        <v>11.365</v>
      </c>
      <c r="P623">
        <v>6.06</v>
      </c>
      <c r="Q623">
        <v>1.25</v>
      </c>
      <c r="R623">
        <v>1.03</v>
      </c>
      <c r="S623">
        <v>1.77</v>
      </c>
      <c r="T623">
        <v>13.04</v>
      </c>
      <c r="U623">
        <v>-2.44</v>
      </c>
      <c r="V623">
        <v>15.12</v>
      </c>
      <c r="W623">
        <v>10.16</v>
      </c>
      <c r="X623">
        <v>8.15</v>
      </c>
      <c r="Y623">
        <v>1.47</v>
      </c>
      <c r="Z623">
        <v>12.04</v>
      </c>
      <c r="AA623">
        <v>2.13</v>
      </c>
      <c r="AB623">
        <v>5.3</v>
      </c>
      <c r="AC623">
        <v>-3.0397319061556627</v>
      </c>
      <c r="AD623">
        <v>6.3434991840387367</v>
      </c>
      <c r="AE623">
        <v>1.9892656203226666</v>
      </c>
      <c r="AF623">
        <v>2.8488115139683634</v>
      </c>
      <c r="AG623">
        <v>2.0757618077950957</v>
      </c>
      <c r="AH623">
        <v>3.3904096358649216</v>
      </c>
      <c r="AI623">
        <v>7.9606717204056876</v>
      </c>
      <c r="AJ623">
        <v>21.820917983446208</v>
      </c>
      <c r="AK623">
        <v>0.24464831804280607</v>
      </c>
      <c r="AL623">
        <v>63.505189116426493</v>
      </c>
      <c r="AM623">
        <v>33.532356980834905</v>
      </c>
      <c r="AN623">
        <v>4.37</v>
      </c>
      <c r="AO623">
        <v>4.4400000000000004</v>
      </c>
    </row>
    <row r="624" spans="1:41" x14ac:dyDescent="0.3">
      <c r="A624" s="33">
        <v>36099</v>
      </c>
      <c r="B624">
        <v>7.4405999999999999</v>
      </c>
      <c r="C624">
        <v>0.33623570514993428</v>
      </c>
      <c r="D624">
        <v>0.51366025751843003</v>
      </c>
      <c r="E624">
        <v>0.47210140886954999</v>
      </c>
      <c r="F624">
        <v>-1.7448811699057001E-2</v>
      </c>
      <c r="G624">
        <v>-0.20490333841399</v>
      </c>
      <c r="H624">
        <v>-1.0324106239563</v>
      </c>
      <c r="I624">
        <v>-2.1292632160681002</v>
      </c>
      <c r="J624">
        <v>-2.2633584210361999</v>
      </c>
      <c r="K624">
        <v>2.02</v>
      </c>
      <c r="L624">
        <v>8.02</v>
      </c>
      <c r="M624">
        <v>7.64</v>
      </c>
      <c r="N624">
        <v>2.96</v>
      </c>
      <c r="O624">
        <v>12.27</v>
      </c>
      <c r="P624">
        <v>5.96</v>
      </c>
      <c r="Q624">
        <v>10.99</v>
      </c>
      <c r="R624">
        <v>11.04</v>
      </c>
      <c r="S624">
        <v>11.21</v>
      </c>
      <c r="T624">
        <v>1.25</v>
      </c>
      <c r="U624">
        <v>11.49</v>
      </c>
      <c r="V624">
        <v>6.3</v>
      </c>
      <c r="W624">
        <v>6.86</v>
      </c>
      <c r="X624">
        <v>-1.78</v>
      </c>
      <c r="Y624">
        <v>10.7</v>
      </c>
      <c r="Z624">
        <v>3.87</v>
      </c>
      <c r="AA624">
        <v>10.06</v>
      </c>
      <c r="AB624">
        <v>5.56</v>
      </c>
      <c r="AC624">
        <v>10.452328266972334</v>
      </c>
      <c r="AD624">
        <v>10.530168892794546</v>
      </c>
      <c r="AE624">
        <v>9.1328015239588556</v>
      </c>
      <c r="AF624">
        <v>2.8313691003590602</v>
      </c>
      <c r="AG624">
        <v>4.2114602313657379</v>
      </c>
      <c r="AH624">
        <v>-0.99509510448748673</v>
      </c>
      <c r="AI624">
        <v>-3.5710869190885286</v>
      </c>
      <c r="AJ624">
        <v>-10.562075355157507</v>
      </c>
      <c r="AK624">
        <v>0.12202562538132788</v>
      </c>
      <c r="AL624">
        <v>68.366668324483001</v>
      </c>
      <c r="AM624">
        <v>33.773102879048146</v>
      </c>
      <c r="AN624">
        <v>4.33</v>
      </c>
      <c r="AO624">
        <v>4.6399999999999997</v>
      </c>
    </row>
    <row r="625" spans="1:41" x14ac:dyDescent="0.3">
      <c r="A625" s="33">
        <v>36129</v>
      </c>
      <c r="B625">
        <v>6.2000999999999999</v>
      </c>
      <c r="C625">
        <v>0.29643399989043306</v>
      </c>
      <c r="D625">
        <v>0.15031048691313001</v>
      </c>
      <c r="E625">
        <v>-7.0867050117843999E-2</v>
      </c>
      <c r="F625">
        <v>-0.45187557452119004</v>
      </c>
      <c r="G625">
        <v>-0.78515885236451999</v>
      </c>
      <c r="H625">
        <v>-0.66116712894308005</v>
      </c>
      <c r="I625">
        <v>1.3215580198636001</v>
      </c>
      <c r="J625">
        <v>0.95394815672805999</v>
      </c>
      <c r="K625">
        <v>8.16</v>
      </c>
      <c r="L625">
        <v>6.58</v>
      </c>
      <c r="M625">
        <v>7.51</v>
      </c>
      <c r="N625">
        <v>5.24</v>
      </c>
      <c r="O625">
        <v>3.3600000000000003</v>
      </c>
      <c r="P625">
        <v>6.35</v>
      </c>
      <c r="Q625">
        <v>6.42</v>
      </c>
      <c r="R625">
        <v>5.32</v>
      </c>
      <c r="S625">
        <v>4.18</v>
      </c>
      <c r="T625">
        <v>0.42</v>
      </c>
      <c r="U625">
        <v>2.12</v>
      </c>
      <c r="V625">
        <v>11.7</v>
      </c>
      <c r="W625">
        <v>3.61</v>
      </c>
      <c r="X625">
        <v>1.34</v>
      </c>
      <c r="Y625">
        <v>9.49</v>
      </c>
      <c r="Z625">
        <v>6.19</v>
      </c>
      <c r="AA625">
        <v>6.26</v>
      </c>
      <c r="AB625">
        <v>5.6</v>
      </c>
      <c r="AC625">
        <v>5.1478665952432667</v>
      </c>
      <c r="AD625">
        <v>8.3168404686293727</v>
      </c>
      <c r="AE625">
        <v>6.0710048526805505</v>
      </c>
      <c r="AF625">
        <v>0.77115177486597464</v>
      </c>
      <c r="AG625">
        <v>1.1467554864749818</v>
      </c>
      <c r="AH625">
        <v>1.7147199206926311</v>
      </c>
      <c r="AI625">
        <v>-8.7776906975129183</v>
      </c>
      <c r="AJ625">
        <v>-21.477900552486197</v>
      </c>
      <c r="AK625">
        <v>0.18281535648996261</v>
      </c>
      <c r="AL625">
        <v>72.234462084311815</v>
      </c>
      <c r="AM625">
        <v>37.369391883920954</v>
      </c>
      <c r="AN625">
        <v>4.57</v>
      </c>
      <c r="AO625">
        <v>4.74</v>
      </c>
    </row>
    <row r="626" spans="1:41" x14ac:dyDescent="0.3">
      <c r="A626" s="33">
        <v>36160</v>
      </c>
      <c r="B626">
        <v>6.3058000000000005</v>
      </c>
      <c r="C626">
        <v>0.37081885410463755</v>
      </c>
      <c r="D626">
        <v>0.39314109201957997</v>
      </c>
      <c r="E626">
        <v>0.30245586330430002</v>
      </c>
      <c r="F626">
        <v>0.17682879656951001</v>
      </c>
      <c r="G626">
        <v>0.45338923918147001</v>
      </c>
      <c r="H626">
        <v>0.96523254384509005</v>
      </c>
      <c r="I626">
        <v>-0.41549832494818995</v>
      </c>
      <c r="J626">
        <v>4.2086236543098003E-2</v>
      </c>
      <c r="K626">
        <v>2.46</v>
      </c>
      <c r="L626">
        <v>6.63</v>
      </c>
      <c r="M626">
        <v>9.0299999999999994</v>
      </c>
      <c r="N626">
        <v>3.83</v>
      </c>
      <c r="O626">
        <v>6.5000000000000002E-2</v>
      </c>
      <c r="P626">
        <v>9.4600000000000009</v>
      </c>
      <c r="Q626">
        <v>0.33</v>
      </c>
      <c r="R626">
        <v>3.89</v>
      </c>
      <c r="S626">
        <v>3.25</v>
      </c>
      <c r="T626">
        <v>-1.2</v>
      </c>
      <c r="U626">
        <v>0.02</v>
      </c>
      <c r="V626">
        <v>15.24</v>
      </c>
      <c r="W626">
        <v>14.35</v>
      </c>
      <c r="X626">
        <v>2.86</v>
      </c>
      <c r="Y626">
        <v>9.23</v>
      </c>
      <c r="Z626">
        <v>5</v>
      </c>
      <c r="AA626">
        <v>3.16</v>
      </c>
      <c r="AB626">
        <v>4.4000000000000004</v>
      </c>
      <c r="AC626">
        <v>3.9694253618179021</v>
      </c>
      <c r="AD626">
        <v>-1.4492376342668867</v>
      </c>
      <c r="AE626">
        <v>4.6441285400445453</v>
      </c>
      <c r="AF626">
        <v>0.95698847330261128</v>
      </c>
      <c r="AG626">
        <v>0.9177229279374588</v>
      </c>
      <c r="AH626">
        <v>0.2415960843294096</v>
      </c>
      <c r="AI626">
        <v>-1.5551423009581011</v>
      </c>
      <c r="AJ626">
        <v>6.7722075637643098</v>
      </c>
      <c r="AK626">
        <v>0.18248175182480342</v>
      </c>
      <c r="AL626">
        <v>76.614980220446711</v>
      </c>
      <c r="AM626">
        <v>38.820274780098146</v>
      </c>
      <c r="AN626">
        <v>4.4800000000000004</v>
      </c>
      <c r="AO626">
        <v>4.6500000000000004</v>
      </c>
    </row>
    <row r="627" spans="1:41" x14ac:dyDescent="0.3">
      <c r="A627" s="33">
        <v>36191</v>
      </c>
      <c r="B627">
        <v>3.8447</v>
      </c>
      <c r="C627">
        <v>0.36686419484723842</v>
      </c>
      <c r="D627">
        <v>0.37572803291850998</v>
      </c>
      <c r="E627">
        <v>0.35842235058073002</v>
      </c>
      <c r="F627">
        <v>0.64712269957020996</v>
      </c>
      <c r="G627">
        <v>0.35393871271762001</v>
      </c>
      <c r="H627">
        <v>0.32908432817840999</v>
      </c>
      <c r="I627">
        <v>0.98899498394981999</v>
      </c>
      <c r="J627">
        <v>0.54479586287000004</v>
      </c>
      <c r="K627">
        <v>5.58</v>
      </c>
      <c r="L627">
        <v>4.41</v>
      </c>
      <c r="M627">
        <v>5.76</v>
      </c>
      <c r="N627">
        <v>-0.09</v>
      </c>
      <c r="O627">
        <v>1.835</v>
      </c>
      <c r="P627">
        <v>4.8400000000000007</v>
      </c>
      <c r="Q627">
        <v>-3.48</v>
      </c>
      <c r="R627">
        <v>5.2</v>
      </c>
      <c r="S627">
        <v>2.17</v>
      </c>
      <c r="T627">
        <v>-5.57</v>
      </c>
      <c r="U627">
        <v>-3.96</v>
      </c>
      <c r="V627">
        <v>15.14</v>
      </c>
      <c r="W627">
        <v>8.9499999999999993</v>
      </c>
      <c r="X627">
        <v>-6.24</v>
      </c>
      <c r="Y627">
        <v>2.2400000000000002</v>
      </c>
      <c r="Z627">
        <v>0.22</v>
      </c>
      <c r="AA627">
        <v>0.32</v>
      </c>
      <c r="AB627">
        <v>3.02</v>
      </c>
      <c r="AC627">
        <v>-0.43040681534353142</v>
      </c>
      <c r="AD627">
        <v>-1.6244962875596625</v>
      </c>
      <c r="AE627">
        <v>1.9811055152017198</v>
      </c>
      <c r="AF627">
        <v>-0.27392256588357755</v>
      </c>
      <c r="AG627">
        <v>-0.46839711247566029</v>
      </c>
      <c r="AH627">
        <v>1.1900159414591327</v>
      </c>
      <c r="AI627">
        <v>-0.58217248655038079</v>
      </c>
      <c r="AJ627">
        <v>5.5189456342668919</v>
      </c>
      <c r="AK627">
        <v>0</v>
      </c>
      <c r="AL627">
        <v>79.066472136253921</v>
      </c>
      <c r="AM627">
        <v>40.576957677208121</v>
      </c>
      <c r="AN627">
        <v>4.4800000000000004</v>
      </c>
      <c r="AO627">
        <v>4.66</v>
      </c>
    </row>
    <row r="628" spans="1:41" x14ac:dyDescent="0.3">
      <c r="A628" s="33">
        <v>36219</v>
      </c>
      <c r="B628">
        <v>-3.8083</v>
      </c>
      <c r="C628">
        <v>0.36811928592792587</v>
      </c>
      <c r="D628">
        <v>-2.1905679584344001E-2</v>
      </c>
      <c r="E628">
        <v>-0.66871715105396001</v>
      </c>
      <c r="F628">
        <v>-2.5960977374900001</v>
      </c>
      <c r="G628">
        <v>-3.3059756263277</v>
      </c>
      <c r="H628">
        <v>-4.4006123889959996</v>
      </c>
      <c r="I628">
        <v>-4.9888616791142999</v>
      </c>
      <c r="J628">
        <v>-7.4450821475723004</v>
      </c>
      <c r="K628">
        <v>-6.33</v>
      </c>
      <c r="L628">
        <v>-3.18</v>
      </c>
      <c r="M628">
        <v>-4.8600000000000003</v>
      </c>
      <c r="N628">
        <v>-3.32</v>
      </c>
      <c r="O628">
        <v>-6.29</v>
      </c>
      <c r="P628">
        <v>-4.8249999999999993</v>
      </c>
      <c r="Q628">
        <v>-3.98</v>
      </c>
      <c r="R628">
        <v>-4.6100000000000003</v>
      </c>
      <c r="S628">
        <v>-2.98</v>
      </c>
      <c r="T628">
        <v>-3.17</v>
      </c>
      <c r="U628">
        <v>0.68</v>
      </c>
      <c r="V628">
        <v>-11.49</v>
      </c>
      <c r="W628">
        <v>-2.89</v>
      </c>
      <c r="X628">
        <v>-3.62</v>
      </c>
      <c r="Y628">
        <v>-1.37</v>
      </c>
      <c r="Z628">
        <v>0.18</v>
      </c>
      <c r="AA628">
        <v>0.64</v>
      </c>
      <c r="AB628">
        <v>-2.09</v>
      </c>
      <c r="AC628">
        <v>-2.4425105219170962</v>
      </c>
      <c r="AD628">
        <v>0.97973716447987691</v>
      </c>
      <c r="AE628">
        <v>-2.5396342356766577</v>
      </c>
      <c r="AF628">
        <v>-2.6249030232901371</v>
      </c>
      <c r="AG628">
        <v>-2.0844020746764613</v>
      </c>
      <c r="AH628">
        <v>-2.6549284039132925</v>
      </c>
      <c r="AI628">
        <v>-4.0490688475043228</v>
      </c>
      <c r="AJ628">
        <v>-3.9032006245121043</v>
      </c>
      <c r="AK628">
        <v>6.0716454159082112E-2</v>
      </c>
      <c r="AL628">
        <v>76.095899177640959</v>
      </c>
      <c r="AM628">
        <v>40.400159229259955</v>
      </c>
      <c r="AN628">
        <v>4.66</v>
      </c>
      <c r="AO628">
        <v>5.29</v>
      </c>
    </row>
    <row r="629" spans="1:41" x14ac:dyDescent="0.3">
      <c r="A629" s="33">
        <v>36250</v>
      </c>
      <c r="B629">
        <v>3.7925</v>
      </c>
      <c r="C629">
        <v>0.37620930151647247</v>
      </c>
      <c r="D629">
        <v>0.65899351629457004</v>
      </c>
      <c r="E629">
        <v>0.80400480471833002</v>
      </c>
      <c r="F629">
        <v>0.8903800584116901</v>
      </c>
      <c r="G629">
        <v>0.49325867069370005</v>
      </c>
      <c r="H629">
        <v>0.86304086527791002</v>
      </c>
      <c r="I629">
        <v>-6.8893363495771007E-2</v>
      </c>
      <c r="J629">
        <v>-0.12079700669725001</v>
      </c>
      <c r="K629">
        <v>-3.01</v>
      </c>
      <c r="L629">
        <v>4.0999999999999996</v>
      </c>
      <c r="M629">
        <v>4.29</v>
      </c>
      <c r="N629">
        <v>0.21</v>
      </c>
      <c r="O629">
        <v>6.84</v>
      </c>
      <c r="P629">
        <v>4.1899999999999995</v>
      </c>
      <c r="Q629">
        <v>-2.02</v>
      </c>
      <c r="R629">
        <v>-0.25</v>
      </c>
      <c r="S629">
        <v>4.4000000000000004</v>
      </c>
      <c r="T629">
        <v>15.41</v>
      </c>
      <c r="U629">
        <v>5.76</v>
      </c>
      <c r="V629">
        <v>8.48</v>
      </c>
      <c r="W629">
        <v>-0.96</v>
      </c>
      <c r="X629">
        <v>-1.64</v>
      </c>
      <c r="Y629">
        <v>2.69</v>
      </c>
      <c r="Z629">
        <v>2.52</v>
      </c>
      <c r="AA629">
        <v>3.01</v>
      </c>
      <c r="AB629">
        <v>0.44</v>
      </c>
      <c r="AC629">
        <v>4.3810979448893006</v>
      </c>
      <c r="AD629">
        <v>13.260505386135456</v>
      </c>
      <c r="AE629">
        <v>4.5964517703561025</v>
      </c>
      <c r="AF629">
        <v>0.72891040688143338</v>
      </c>
      <c r="AG629">
        <v>0.72503199241604754</v>
      </c>
      <c r="AH629">
        <v>0.53068671947089641</v>
      </c>
      <c r="AI629">
        <v>13.583935519733181</v>
      </c>
      <c r="AJ629">
        <v>36.230706742485786</v>
      </c>
      <c r="AK629">
        <v>0.66747572815533118</v>
      </c>
      <c r="AL629">
        <v>78.008769229154581</v>
      </c>
      <c r="AM629">
        <v>41.356103632713001</v>
      </c>
      <c r="AN629">
        <v>4.49</v>
      </c>
      <c r="AO629">
        <v>5.25</v>
      </c>
    </row>
    <row r="630" spans="1:41" x14ac:dyDescent="0.3">
      <c r="A630" s="33">
        <v>36280</v>
      </c>
      <c r="B630">
        <v>4.9091999999999993</v>
      </c>
      <c r="C630">
        <v>0.38051542540820105</v>
      </c>
      <c r="D630">
        <v>0.38130577284860001</v>
      </c>
      <c r="E630">
        <v>0.29236136571764998</v>
      </c>
      <c r="F630">
        <v>0.23028730429107999</v>
      </c>
      <c r="G630">
        <v>0.36848313052425002</v>
      </c>
      <c r="H630">
        <v>-0.34738480061678001</v>
      </c>
      <c r="I630">
        <v>0.31545665863765998</v>
      </c>
      <c r="J630">
        <v>-6.8177820812011E-2</v>
      </c>
      <c r="K630">
        <v>9.7799999999999994</v>
      </c>
      <c r="L630">
        <v>3.4</v>
      </c>
      <c r="M630">
        <v>1.35</v>
      </c>
      <c r="N630">
        <v>5.4</v>
      </c>
      <c r="O630">
        <v>15.434999999999999</v>
      </c>
      <c r="P630">
        <v>1.6</v>
      </c>
      <c r="Q630">
        <v>3.92</v>
      </c>
      <c r="R630">
        <v>9.73</v>
      </c>
      <c r="S630">
        <v>8.59</v>
      </c>
      <c r="T630">
        <v>15.84</v>
      </c>
      <c r="U630">
        <v>11.5</v>
      </c>
      <c r="V630">
        <v>2.2799999999999998</v>
      </c>
      <c r="W630">
        <v>7.74</v>
      </c>
      <c r="X630">
        <v>7.35</v>
      </c>
      <c r="Y630">
        <v>0.44</v>
      </c>
      <c r="Z630">
        <v>-5.53</v>
      </c>
      <c r="AA630">
        <v>6.33</v>
      </c>
      <c r="AB630">
        <v>7.78</v>
      </c>
      <c r="AC630">
        <v>4.1108521899109407</v>
      </c>
      <c r="AD630">
        <v>12.387473729299291</v>
      </c>
      <c r="AE630">
        <v>4.3145882325165807</v>
      </c>
      <c r="AF630">
        <v>7.9051646714711321</v>
      </c>
      <c r="AG630">
        <v>10.617271375561232</v>
      </c>
      <c r="AH630">
        <v>-0.10557706045553061</v>
      </c>
      <c r="AI630">
        <v>2.9556901368242849</v>
      </c>
      <c r="AJ630">
        <v>11.449016100178898</v>
      </c>
      <c r="AK630">
        <v>6.027727546713546E-2</v>
      </c>
      <c r="AL630">
        <v>82.331613492127445</v>
      </c>
      <c r="AM630">
        <v>42.704509516892159</v>
      </c>
      <c r="AN630">
        <v>4.55</v>
      </c>
      <c r="AO630">
        <v>5.36</v>
      </c>
    </row>
    <row r="631" spans="1:41" x14ac:dyDescent="0.3">
      <c r="A631" s="33">
        <v>36311</v>
      </c>
      <c r="B631">
        <v>-2.0708000000000002</v>
      </c>
      <c r="C631">
        <v>0.37172981699651331</v>
      </c>
      <c r="D631">
        <v>0.10173658235275999</v>
      </c>
      <c r="E631">
        <v>-0.18160062686629</v>
      </c>
      <c r="F631">
        <v>-1.3214895408553999</v>
      </c>
      <c r="G631">
        <v>-1.6907555611012</v>
      </c>
      <c r="H631">
        <v>-2.2526217450016999</v>
      </c>
      <c r="I631">
        <v>-1.4986460893005999</v>
      </c>
      <c r="J631">
        <v>-1.9173351502296001</v>
      </c>
      <c r="K631">
        <v>2.1800000000000002</v>
      </c>
      <c r="L631">
        <v>-2.48</v>
      </c>
      <c r="M631">
        <v>-2.74</v>
      </c>
      <c r="N631">
        <v>2.72</v>
      </c>
      <c r="O631">
        <v>6.0049999999999999</v>
      </c>
      <c r="P631">
        <v>-3.2</v>
      </c>
      <c r="Q631">
        <v>1.36</v>
      </c>
      <c r="R631">
        <v>-4.6100000000000003</v>
      </c>
      <c r="S631">
        <v>-2.82</v>
      </c>
      <c r="T631">
        <v>-3.1</v>
      </c>
      <c r="U631">
        <v>-4.26</v>
      </c>
      <c r="V631">
        <v>-0.76</v>
      </c>
      <c r="W631">
        <v>1.03</v>
      </c>
      <c r="X631">
        <v>6.72</v>
      </c>
      <c r="Y631">
        <v>-3.07</v>
      </c>
      <c r="Z631">
        <v>-2.0299999999999998</v>
      </c>
      <c r="AA631">
        <v>-3.86</v>
      </c>
      <c r="AB631">
        <v>-4.0199999999999996</v>
      </c>
      <c r="AC631">
        <v>-4.943042826716038</v>
      </c>
      <c r="AD631">
        <v>-0.52727217215713384</v>
      </c>
      <c r="AE631">
        <v>-3.444347296110728</v>
      </c>
      <c r="AF631">
        <v>1.237211680260164</v>
      </c>
      <c r="AG631">
        <v>2.0791324242708242</v>
      </c>
      <c r="AH631">
        <v>-1.4951076386030437</v>
      </c>
      <c r="AI631">
        <v>-4.3008090630910711</v>
      </c>
      <c r="AJ631">
        <v>-9.8448368111289426</v>
      </c>
      <c r="AK631">
        <v>0</v>
      </c>
      <c r="AL631">
        <v>77.02046570544114</v>
      </c>
      <c r="AM631">
        <v>42.556676709518044</v>
      </c>
      <c r="AN631">
        <v>4.66</v>
      </c>
      <c r="AO631">
        <v>5.64</v>
      </c>
    </row>
    <row r="632" spans="1:41" x14ac:dyDescent="0.3">
      <c r="A632" s="33">
        <v>36341</v>
      </c>
      <c r="B632">
        <v>5.0823</v>
      </c>
      <c r="C632">
        <v>0.36897080148843298</v>
      </c>
      <c r="D632">
        <v>0.47027459656727</v>
      </c>
      <c r="E632">
        <v>0.35201054469335002</v>
      </c>
      <c r="F632">
        <v>0.31983383272577998</v>
      </c>
      <c r="G632">
        <v>6.5562682896803004E-2</v>
      </c>
      <c r="H632">
        <v>-0.71522435458702005</v>
      </c>
      <c r="I632">
        <v>-1.3138786987425</v>
      </c>
      <c r="J632">
        <v>-1.3874137491273</v>
      </c>
      <c r="K632">
        <v>7.1</v>
      </c>
      <c r="L632">
        <v>4.9800000000000004</v>
      </c>
      <c r="M632">
        <v>7.01</v>
      </c>
      <c r="N632">
        <v>2.87</v>
      </c>
      <c r="O632">
        <v>3.2850000000000001</v>
      </c>
      <c r="P632">
        <v>7.02</v>
      </c>
      <c r="Q632">
        <v>0.27</v>
      </c>
      <c r="R632">
        <v>0.93</v>
      </c>
      <c r="S632">
        <v>5.85</v>
      </c>
      <c r="T632">
        <v>-1.41</v>
      </c>
      <c r="U632">
        <v>0.83</v>
      </c>
      <c r="V632">
        <v>11.66</v>
      </c>
      <c r="W632">
        <v>5.82</v>
      </c>
      <c r="X632">
        <v>-4.4800000000000004</v>
      </c>
      <c r="Y632">
        <v>8.16</v>
      </c>
      <c r="Z632">
        <v>4.49</v>
      </c>
      <c r="AA632">
        <v>2.78</v>
      </c>
      <c r="AB632">
        <v>3.73</v>
      </c>
      <c r="AC632">
        <v>4.0140570860310865</v>
      </c>
      <c r="AD632">
        <v>11.345364967786109</v>
      </c>
      <c r="AE632">
        <v>5.0267541120370129</v>
      </c>
      <c r="AF632">
        <v>1.2583448228712157</v>
      </c>
      <c r="AG632">
        <v>1.8386733620303186</v>
      </c>
      <c r="AH632">
        <v>-0.81081605829433911</v>
      </c>
      <c r="AI632">
        <v>7.1079699497092141</v>
      </c>
      <c r="AJ632">
        <v>14.718100890207687</v>
      </c>
      <c r="AK632">
        <v>0.42168674698794817</v>
      </c>
      <c r="AL632">
        <v>80.616759136922354</v>
      </c>
      <c r="AM632">
        <v>42.180675911746931</v>
      </c>
      <c r="AN632">
        <v>4.78</v>
      </c>
      <c r="AO632">
        <v>5.81</v>
      </c>
    </row>
    <row r="633" spans="1:41" x14ac:dyDescent="0.3">
      <c r="A633" s="33">
        <v>36372</v>
      </c>
      <c r="B633">
        <v>-3.0832999999999999</v>
      </c>
      <c r="C633">
        <v>0.37050618050415984</v>
      </c>
      <c r="D633">
        <v>0.44973530604938999</v>
      </c>
      <c r="E633">
        <v>0.24041211624389</v>
      </c>
      <c r="F633">
        <v>3.5181428009418002E-2</v>
      </c>
      <c r="G633">
        <v>-0.54853064540347996</v>
      </c>
      <c r="H633">
        <v>-0.41706017385550992</v>
      </c>
      <c r="I633">
        <v>-0.65443590167788002</v>
      </c>
      <c r="J633">
        <v>-1.4075199832287999</v>
      </c>
      <c r="K633">
        <v>1.56</v>
      </c>
      <c r="L633">
        <v>-3.47</v>
      </c>
      <c r="M633">
        <v>-2.84</v>
      </c>
      <c r="N633">
        <v>-2.99</v>
      </c>
      <c r="O633">
        <v>-4.67</v>
      </c>
      <c r="P633">
        <v>-2.0300000000000002</v>
      </c>
      <c r="Q633">
        <v>-2.4500000000000002</v>
      </c>
      <c r="R633">
        <v>-5.86</v>
      </c>
      <c r="S633">
        <v>-1.55</v>
      </c>
      <c r="T633">
        <v>1.73</v>
      </c>
      <c r="U633">
        <v>-0.26</v>
      </c>
      <c r="V633">
        <v>-1.69</v>
      </c>
      <c r="W633">
        <v>-1.89</v>
      </c>
      <c r="X633">
        <v>-0.44</v>
      </c>
      <c r="Y633">
        <v>-5.03</v>
      </c>
      <c r="Z633">
        <v>-4.43</v>
      </c>
      <c r="AA633">
        <v>-5.71</v>
      </c>
      <c r="AB633">
        <v>-6.78</v>
      </c>
      <c r="AC633">
        <v>2.9404466501240734</v>
      </c>
      <c r="AD633">
        <v>-2.7627880720719311</v>
      </c>
      <c r="AE633">
        <v>-0.44990320990219157</v>
      </c>
      <c r="AF633">
        <v>1.2179237132462939</v>
      </c>
      <c r="AG633">
        <v>1.6456051556913209</v>
      </c>
      <c r="AH633">
        <v>-0.58255120833631269</v>
      </c>
      <c r="AI633">
        <v>1.531297400175835</v>
      </c>
      <c r="AJ633">
        <v>6.1562338334195665</v>
      </c>
      <c r="AK633">
        <v>0.23995200959807672</v>
      </c>
      <c r="AL633">
        <v>77.786701236150151</v>
      </c>
      <c r="AM633">
        <v>43.828035992805418</v>
      </c>
      <c r="AN633">
        <v>4.75</v>
      </c>
      <c r="AO633">
        <v>5.92</v>
      </c>
    </row>
    <row r="634" spans="1:41" x14ac:dyDescent="0.3">
      <c r="A634" s="33">
        <v>36403</v>
      </c>
      <c r="B634">
        <v>-0.99180000000000001</v>
      </c>
      <c r="C634">
        <v>0.37152543996916698</v>
      </c>
      <c r="D634">
        <v>0.3630458413107</v>
      </c>
      <c r="E634">
        <v>0.36211118637002998</v>
      </c>
      <c r="F634">
        <v>0.19257657771584999</v>
      </c>
      <c r="G634">
        <v>2.0562006327539E-2</v>
      </c>
      <c r="H634">
        <v>-0.45203450137755996</v>
      </c>
      <c r="I634">
        <v>-0.36052819566479</v>
      </c>
      <c r="J634">
        <v>-0.45702541101492</v>
      </c>
      <c r="K634">
        <v>-2.92</v>
      </c>
      <c r="L634">
        <v>-0.46</v>
      </c>
      <c r="M634">
        <v>0.39</v>
      </c>
      <c r="N634">
        <v>-3.65</v>
      </c>
      <c r="O634">
        <v>-5</v>
      </c>
      <c r="P634">
        <v>-0.5149999999999999</v>
      </c>
      <c r="Q634">
        <v>-4.59</v>
      </c>
      <c r="R634">
        <v>0.65</v>
      </c>
      <c r="S634">
        <v>-0.36</v>
      </c>
      <c r="T634">
        <v>1.82</v>
      </c>
      <c r="U634">
        <v>-0.99</v>
      </c>
      <c r="V634">
        <v>5.53</v>
      </c>
      <c r="W634">
        <v>-7.97</v>
      </c>
      <c r="X634">
        <v>0.55000000000000004</v>
      </c>
      <c r="Y634">
        <v>-5.94</v>
      </c>
      <c r="Z634">
        <v>3.71</v>
      </c>
      <c r="AA634">
        <v>-5.17</v>
      </c>
      <c r="AB634">
        <v>-4.75</v>
      </c>
      <c r="AC634">
        <v>0.41552597898264487</v>
      </c>
      <c r="AD634">
        <v>0.95028768790186291</v>
      </c>
      <c r="AE634">
        <v>-9.6056181031478616E-2</v>
      </c>
      <c r="AF634">
        <v>-0.35890210269867717</v>
      </c>
      <c r="AG634">
        <v>-0.46996591779320251</v>
      </c>
      <c r="AH634">
        <v>-7.9954869157372599E-2</v>
      </c>
      <c r="AI634">
        <v>5.607467742549388</v>
      </c>
      <c r="AJ634">
        <v>7.9434697855750525</v>
      </c>
      <c r="AK634">
        <v>0.41891083183722699</v>
      </c>
      <c r="AL634">
        <v>76.803026298288842</v>
      </c>
      <c r="AM634">
        <v>41.930712159940448</v>
      </c>
      <c r="AN634">
        <v>4.9800000000000004</v>
      </c>
      <c r="AO634">
        <v>5.98</v>
      </c>
    </row>
    <row r="635" spans="1:41" x14ac:dyDescent="0.3">
      <c r="A635" s="33">
        <v>36433</v>
      </c>
      <c r="B635">
        <v>-2.2669000000000001</v>
      </c>
      <c r="C635">
        <v>0.37569052513166667</v>
      </c>
      <c r="D635">
        <v>0.56268958167198002</v>
      </c>
      <c r="E635">
        <v>0.66865627466458</v>
      </c>
      <c r="F635">
        <v>0.97427408054492004</v>
      </c>
      <c r="G635">
        <v>1.0356697945614</v>
      </c>
      <c r="H635">
        <v>1.2026840553045</v>
      </c>
      <c r="I635">
        <v>0.74944657794730996</v>
      </c>
      <c r="J635">
        <v>0.64062833310658995</v>
      </c>
      <c r="K635">
        <v>-1.54</v>
      </c>
      <c r="L635">
        <v>-2.91</v>
      </c>
      <c r="M635">
        <v>-1.66</v>
      </c>
      <c r="N635">
        <v>-3.75</v>
      </c>
      <c r="O635">
        <v>-5.6</v>
      </c>
      <c r="P635">
        <v>-0.66500000000000004</v>
      </c>
      <c r="Q635">
        <v>-6.83</v>
      </c>
      <c r="R635">
        <v>-8.4499999999999993</v>
      </c>
      <c r="S635">
        <v>-1.49</v>
      </c>
      <c r="T635">
        <v>-4.0199999999999996</v>
      </c>
      <c r="U635">
        <v>-7.52</v>
      </c>
      <c r="V635">
        <v>-0.09</v>
      </c>
      <c r="W635">
        <v>4.08</v>
      </c>
      <c r="X635">
        <v>-4.33</v>
      </c>
      <c r="Y635">
        <v>1.34</v>
      </c>
      <c r="Z635">
        <v>-7.07</v>
      </c>
      <c r="AA635">
        <v>-5.53</v>
      </c>
      <c r="AB635">
        <v>-1.3</v>
      </c>
      <c r="AC635">
        <v>1.0233709226627585</v>
      </c>
      <c r="AD635">
        <v>-3.4120447841291202</v>
      </c>
      <c r="AE635">
        <v>-1.0760230213517796</v>
      </c>
      <c r="AF635">
        <v>-7.3783129549020998E-2</v>
      </c>
      <c r="AG635">
        <v>-0.39179863461733522</v>
      </c>
      <c r="AH635">
        <v>1.1397973826811514</v>
      </c>
      <c r="AI635">
        <v>4.65197999729694</v>
      </c>
      <c r="AJ635">
        <v>10.790067720090303</v>
      </c>
      <c r="AK635">
        <v>0.17878426698449967</v>
      </c>
      <c r="AL635">
        <v>74.442500491490065</v>
      </c>
      <c r="AM635">
        <v>41.323451334715031</v>
      </c>
      <c r="AN635">
        <v>4.88</v>
      </c>
      <c r="AO635">
        <v>5.9</v>
      </c>
    </row>
    <row r="636" spans="1:41" x14ac:dyDescent="0.3">
      <c r="A636" s="33">
        <v>36464</v>
      </c>
      <c r="B636">
        <v>6.2107000000000001</v>
      </c>
      <c r="C636">
        <v>0.37580672429127215</v>
      </c>
      <c r="D636">
        <v>0.28911629322478</v>
      </c>
      <c r="E636">
        <v>0.10572035493237</v>
      </c>
      <c r="F636">
        <v>-0.11263166397660999</v>
      </c>
      <c r="G636">
        <v>-3.0236852643558E-2</v>
      </c>
      <c r="H636">
        <v>-0.61090539655378995</v>
      </c>
      <c r="I636">
        <v>-0.1441126978352</v>
      </c>
      <c r="J636">
        <v>-1.0534625571836</v>
      </c>
      <c r="K636">
        <v>-1.04</v>
      </c>
      <c r="L636">
        <v>7.14</v>
      </c>
      <c r="M636">
        <v>6.25</v>
      </c>
      <c r="N636">
        <v>1.06</v>
      </c>
      <c r="O636">
        <v>-1.415</v>
      </c>
      <c r="P636">
        <v>7.02</v>
      </c>
      <c r="Q636">
        <v>6.6</v>
      </c>
      <c r="R636">
        <v>4.3499999999999996</v>
      </c>
      <c r="S636">
        <v>5.07</v>
      </c>
      <c r="T636">
        <v>-1.49</v>
      </c>
      <c r="U636">
        <v>7.96</v>
      </c>
      <c r="V636">
        <v>3</v>
      </c>
      <c r="W636">
        <v>8.77</v>
      </c>
      <c r="X636">
        <v>2.21</v>
      </c>
      <c r="Y636">
        <v>3.18</v>
      </c>
      <c r="Z636">
        <v>10.77</v>
      </c>
      <c r="AA636">
        <v>14.16</v>
      </c>
      <c r="AB636">
        <v>2.72</v>
      </c>
      <c r="AC636">
        <v>3.6704073232759038</v>
      </c>
      <c r="AD636">
        <v>2.1217168823949528</v>
      </c>
      <c r="AE636">
        <v>5.0017925180487977</v>
      </c>
      <c r="AF636">
        <v>0.50566167242989124</v>
      </c>
      <c r="AG636">
        <v>0.75419006885459883</v>
      </c>
      <c r="AH636">
        <v>0.50790789552819238</v>
      </c>
      <c r="AI636">
        <v>-3.3276509281261801</v>
      </c>
      <c r="AJ636">
        <v>-11.206193969030153</v>
      </c>
      <c r="AK636">
        <v>0.17846519928614857</v>
      </c>
      <c r="AL636">
        <v>79.129999388279018</v>
      </c>
      <c r="AM636">
        <v>40.552854399539875</v>
      </c>
      <c r="AN636">
        <v>5.12</v>
      </c>
      <c r="AO636">
        <v>6.02</v>
      </c>
    </row>
    <row r="637" spans="1:41" x14ac:dyDescent="0.3">
      <c r="A637" s="33">
        <v>36494</v>
      </c>
      <c r="B637">
        <v>3.6821999999999999</v>
      </c>
      <c r="C637">
        <v>0.3645005154722103</v>
      </c>
      <c r="D637">
        <v>0.27452701049097</v>
      </c>
      <c r="E637">
        <v>0.15048583105529001</v>
      </c>
      <c r="F637">
        <v>-9.0516793142140006E-2</v>
      </c>
      <c r="G637">
        <v>-0.12063268675162998</v>
      </c>
      <c r="H637">
        <v>-0.65904505716207995</v>
      </c>
      <c r="I637">
        <v>-0.38449395324574998</v>
      </c>
      <c r="J637">
        <v>-1.1198353728988999</v>
      </c>
      <c r="K637">
        <v>10.88</v>
      </c>
      <c r="L637">
        <v>2.54</v>
      </c>
      <c r="M637">
        <v>4.7699999999999996</v>
      </c>
      <c r="N637">
        <v>2.64</v>
      </c>
      <c r="O637">
        <v>3.5999999999999996</v>
      </c>
      <c r="P637">
        <v>5.8100000000000005</v>
      </c>
      <c r="Q637">
        <v>-1.1000000000000001</v>
      </c>
      <c r="R637">
        <v>-2.1</v>
      </c>
      <c r="S637">
        <v>-1.54</v>
      </c>
      <c r="T637">
        <v>3.82</v>
      </c>
      <c r="U637">
        <v>0.52</v>
      </c>
      <c r="V637">
        <v>12.7</v>
      </c>
      <c r="W637">
        <v>4.43</v>
      </c>
      <c r="X637">
        <v>-7.39</v>
      </c>
      <c r="Y637">
        <v>4.17</v>
      </c>
      <c r="Z637">
        <v>1.51</v>
      </c>
      <c r="AA637">
        <v>-3.67</v>
      </c>
      <c r="AB637">
        <v>2.15</v>
      </c>
      <c r="AC637">
        <v>3.4367683735449184</v>
      </c>
      <c r="AD637">
        <v>8.9781717517331892</v>
      </c>
      <c r="AE637">
        <v>3.0920586751845613</v>
      </c>
      <c r="AF637">
        <v>1.4144405451921971</v>
      </c>
      <c r="AG637">
        <v>1.9854919027362028</v>
      </c>
      <c r="AH637">
        <v>0.1234697962537723</v>
      </c>
      <c r="AI637">
        <v>3.2792141285858056</v>
      </c>
      <c r="AJ637">
        <v>14.134924277191384</v>
      </c>
      <c r="AK637">
        <v>0.23752969121140222</v>
      </c>
      <c r="AL637">
        <v>81.482723345433257</v>
      </c>
      <c r="AM637">
        <v>43.208290714613916</v>
      </c>
      <c r="AN637">
        <v>5.3</v>
      </c>
      <c r="AO637">
        <v>6.18</v>
      </c>
    </row>
    <row r="638" spans="1:41" x14ac:dyDescent="0.3">
      <c r="A638" s="33">
        <v>36525</v>
      </c>
      <c r="B638">
        <v>8.3744999999999994</v>
      </c>
      <c r="C638">
        <v>0.38164944500647113</v>
      </c>
      <c r="D638">
        <v>0.32447718488529997</v>
      </c>
      <c r="E638">
        <v>0.11439945246966998</v>
      </c>
      <c r="F638">
        <v>-0.48544233236412998</v>
      </c>
      <c r="G638">
        <v>-0.83954896198025986</v>
      </c>
      <c r="H638">
        <v>-1.2401841321419</v>
      </c>
      <c r="I638">
        <v>-1.5266870518914</v>
      </c>
      <c r="J638">
        <v>-1.9613930701311999</v>
      </c>
      <c r="K638">
        <v>14.35</v>
      </c>
      <c r="L638">
        <v>6.38</v>
      </c>
      <c r="M638">
        <v>8.81</v>
      </c>
      <c r="N638">
        <v>3.51</v>
      </c>
      <c r="O638">
        <v>0.96000000000000008</v>
      </c>
      <c r="P638">
        <v>12.494999999999999</v>
      </c>
      <c r="Q638">
        <v>-2.63</v>
      </c>
      <c r="R638">
        <v>2.67</v>
      </c>
      <c r="S638">
        <v>12.1</v>
      </c>
      <c r="T638">
        <v>0.84</v>
      </c>
      <c r="U638">
        <v>5.43</v>
      </c>
      <c r="V638">
        <v>20.77</v>
      </c>
      <c r="W638">
        <v>2.93</v>
      </c>
      <c r="X638">
        <v>-2.2799999999999998</v>
      </c>
      <c r="Y638">
        <v>6.68</v>
      </c>
      <c r="Z638">
        <v>-5.65</v>
      </c>
      <c r="AA638">
        <v>-1.08</v>
      </c>
      <c r="AB638">
        <v>10.41</v>
      </c>
      <c r="AC638">
        <v>8.9217696872874619</v>
      </c>
      <c r="AD638">
        <v>12.762619202765357</v>
      </c>
      <c r="AE638">
        <v>8.3036901876917035</v>
      </c>
      <c r="AF638">
        <v>0.98370022934834989</v>
      </c>
      <c r="AG638">
        <v>1.6324937510804771</v>
      </c>
      <c r="AH638">
        <v>-0.58923054907870087</v>
      </c>
      <c r="AI638">
        <v>2.9017375932393286</v>
      </c>
      <c r="AJ638">
        <v>3.5786087655810261</v>
      </c>
      <c r="AK638">
        <v>0.2962085308056972</v>
      </c>
      <c r="AL638">
        <v>88.079926538142274</v>
      </c>
      <c r="AM638">
        <v>44.197939761040566</v>
      </c>
      <c r="AN638">
        <v>5.33</v>
      </c>
      <c r="AO638">
        <v>6.45</v>
      </c>
    </row>
    <row r="639" spans="1:41" x14ac:dyDescent="0.3">
      <c r="A639" s="33">
        <v>36556</v>
      </c>
      <c r="B639">
        <v>-3.9621999999999997</v>
      </c>
      <c r="C639">
        <v>0.4260572175965871</v>
      </c>
      <c r="D639">
        <v>0.24757288062864999</v>
      </c>
      <c r="E639">
        <v>-0.1416983943056</v>
      </c>
      <c r="F639">
        <v>-0.55871411747737998</v>
      </c>
      <c r="G639">
        <v>-0.50522771515616005</v>
      </c>
      <c r="H639">
        <v>-0.97970009320687002</v>
      </c>
      <c r="I639">
        <v>1.7035865716965</v>
      </c>
      <c r="J639">
        <v>0.44849134331682999</v>
      </c>
      <c r="K639">
        <v>5.87</v>
      </c>
      <c r="L639">
        <v>-4.6399999999999997</v>
      </c>
      <c r="M639">
        <v>-4.74</v>
      </c>
      <c r="N639">
        <v>-4.74</v>
      </c>
      <c r="O639">
        <v>-3.7300000000000004</v>
      </c>
      <c r="P639">
        <v>-5.8049999999999997</v>
      </c>
      <c r="Q639">
        <v>-4.72</v>
      </c>
      <c r="R639">
        <v>-1.27</v>
      </c>
      <c r="S639">
        <v>-8.8000000000000007</v>
      </c>
      <c r="T639">
        <v>1.24</v>
      </c>
      <c r="U639">
        <v>-8.36</v>
      </c>
      <c r="V639">
        <v>-5.33</v>
      </c>
      <c r="W639">
        <v>-3.54</v>
      </c>
      <c r="X639">
        <v>6.03</v>
      </c>
      <c r="Y639">
        <v>-11.11</v>
      </c>
      <c r="Z639">
        <v>7.59</v>
      </c>
      <c r="AA639">
        <v>-4.53</v>
      </c>
      <c r="AB639">
        <v>-5.04</v>
      </c>
      <c r="AC639">
        <v>-6.4207939471517257</v>
      </c>
      <c r="AD639">
        <v>0.56991593648485495</v>
      </c>
      <c r="AE639">
        <v>-5.4503776297308519</v>
      </c>
      <c r="AF639">
        <v>-1.0272384333162465</v>
      </c>
      <c r="AG639">
        <v>-0.99119481923525266</v>
      </c>
      <c r="AH639">
        <v>-0.35241619319384965</v>
      </c>
      <c r="AI639">
        <v>5.4051789156121632</v>
      </c>
      <c r="AJ639">
        <v>7.3369565217391131</v>
      </c>
      <c r="AK639">
        <v>0.41346721795627595</v>
      </c>
      <c r="AL639">
        <v>84.58133090953001</v>
      </c>
      <c r="AM639">
        <v>43.77257814693801</v>
      </c>
      <c r="AN639">
        <v>5.76</v>
      </c>
      <c r="AO639">
        <v>6.68</v>
      </c>
    </row>
    <row r="640" spans="1:41" x14ac:dyDescent="0.3">
      <c r="A640" s="33">
        <v>36585</v>
      </c>
      <c r="B640">
        <v>3.1759999999999997</v>
      </c>
      <c r="C640">
        <v>0.44983463457577422</v>
      </c>
      <c r="D640">
        <v>0.57970646971185003</v>
      </c>
      <c r="E640">
        <v>0.68415594087974996</v>
      </c>
      <c r="F640">
        <v>0.91689059058535016</v>
      </c>
      <c r="G640">
        <v>0.95054562176858004</v>
      </c>
      <c r="H640">
        <v>1.3598133391188001</v>
      </c>
      <c r="I640">
        <v>3.0677509517165</v>
      </c>
      <c r="J640">
        <v>3.6775714543408999</v>
      </c>
      <c r="K640">
        <v>27.54</v>
      </c>
      <c r="L640">
        <v>-1.23</v>
      </c>
      <c r="M640">
        <v>2.82</v>
      </c>
      <c r="N640">
        <v>2.41</v>
      </c>
      <c r="O640">
        <v>-4.91</v>
      </c>
      <c r="P640">
        <v>9.2399999999999984</v>
      </c>
      <c r="Q640">
        <v>-6.27</v>
      </c>
      <c r="R640">
        <v>-8.27</v>
      </c>
      <c r="S640">
        <v>-1.68</v>
      </c>
      <c r="T640">
        <v>-5.41</v>
      </c>
      <c r="U640">
        <v>-10.18</v>
      </c>
      <c r="V640">
        <v>17.829999999999998</v>
      </c>
      <c r="W640">
        <v>-4.0999999999999996</v>
      </c>
      <c r="X640">
        <v>-7.16</v>
      </c>
      <c r="Y640">
        <v>-3.93</v>
      </c>
      <c r="Z640">
        <v>-2.75</v>
      </c>
      <c r="AA640">
        <v>-8.7899999999999991</v>
      </c>
      <c r="AB640">
        <v>-1.18</v>
      </c>
      <c r="AC640">
        <v>2.6727434853410337</v>
      </c>
      <c r="AD640">
        <v>1.3581490929580387</v>
      </c>
      <c r="AE640">
        <v>0.33180646357402477</v>
      </c>
      <c r="AF640">
        <v>1.6752292456579942</v>
      </c>
      <c r="AG640">
        <v>1.398748776269465</v>
      </c>
      <c r="AH640">
        <v>0.61946180750287461</v>
      </c>
      <c r="AI640">
        <v>3.3383685800604246</v>
      </c>
      <c r="AJ640">
        <v>10.560578661844499</v>
      </c>
      <c r="AK640">
        <v>0.58823529411764497</v>
      </c>
      <c r="AL640">
        <v>86.686631862663063</v>
      </c>
      <c r="AM640">
        <v>42.185635887917329</v>
      </c>
      <c r="AN640">
        <v>5.78</v>
      </c>
      <c r="AO640">
        <v>6.42</v>
      </c>
    </row>
    <row r="641" spans="1:41" x14ac:dyDescent="0.3">
      <c r="A641" s="33">
        <v>36616</v>
      </c>
      <c r="B641">
        <v>5.3498999999999999</v>
      </c>
      <c r="C641">
        <v>0.44383436567192458</v>
      </c>
      <c r="D641">
        <v>0.53380560839113</v>
      </c>
      <c r="E641">
        <v>0.65930582221525003</v>
      </c>
      <c r="F641">
        <v>1.7634718328443</v>
      </c>
      <c r="G641">
        <v>2.7027415010764</v>
      </c>
      <c r="H641">
        <v>3.4752024067602001</v>
      </c>
      <c r="I641">
        <v>3.4983940967829001</v>
      </c>
      <c r="J641">
        <v>4.7911791882154002</v>
      </c>
      <c r="K641">
        <v>-10.42</v>
      </c>
      <c r="L641">
        <v>9.69</v>
      </c>
      <c r="M641">
        <v>7.34</v>
      </c>
      <c r="N641">
        <v>7.65</v>
      </c>
      <c r="O641">
        <v>10.994999999999999</v>
      </c>
      <c r="P641">
        <v>6.2549999999999999</v>
      </c>
      <c r="Q641">
        <v>7.42</v>
      </c>
      <c r="R641">
        <v>10.62</v>
      </c>
      <c r="S641">
        <v>11.06</v>
      </c>
      <c r="T641">
        <v>11.69</v>
      </c>
      <c r="U641">
        <v>-3.89</v>
      </c>
      <c r="V641">
        <v>4.38</v>
      </c>
      <c r="W641">
        <v>7.67</v>
      </c>
      <c r="X641">
        <v>5.94</v>
      </c>
      <c r="Y641">
        <v>13.34</v>
      </c>
      <c r="Z641">
        <v>0.16</v>
      </c>
      <c r="AA641">
        <v>16.97</v>
      </c>
      <c r="AB641">
        <v>4.7699999999999996</v>
      </c>
      <c r="AC641">
        <v>4.009235888342233</v>
      </c>
      <c r="AD641">
        <v>0.57555704585152689</v>
      </c>
      <c r="AE641">
        <v>6.6394935591802318</v>
      </c>
      <c r="AF641">
        <v>2.7353926343967272</v>
      </c>
      <c r="AG641">
        <v>2.4872837158663508</v>
      </c>
      <c r="AH641">
        <v>1.3206454086501562</v>
      </c>
      <c r="AI641">
        <v>0.65856792251055563</v>
      </c>
      <c r="AJ641">
        <v>-12.136081125286236</v>
      </c>
      <c r="AK641">
        <v>-5.847953216373547E-2</v>
      </c>
      <c r="AL641">
        <v>91.667952400237212</v>
      </c>
      <c r="AM641">
        <v>43.220748439965888</v>
      </c>
      <c r="AN641">
        <v>5.88</v>
      </c>
      <c r="AO641">
        <v>6.03</v>
      </c>
    </row>
    <row r="642" spans="1:41" x14ac:dyDescent="0.3">
      <c r="A642" s="33">
        <v>36646</v>
      </c>
      <c r="B642">
        <v>-5.9519000000000002</v>
      </c>
      <c r="C642">
        <v>0.48918785630078787</v>
      </c>
      <c r="D642">
        <v>0.35494205476667001</v>
      </c>
      <c r="E642">
        <v>0.14962730675432001</v>
      </c>
      <c r="F642">
        <v>-0.42744280047986</v>
      </c>
      <c r="G642">
        <v>-0.67166572112181999</v>
      </c>
      <c r="H642">
        <v>-1.0026294974026</v>
      </c>
      <c r="I642">
        <v>-0.78282765326220005</v>
      </c>
      <c r="J642">
        <v>-1.3274180151570001</v>
      </c>
      <c r="K642">
        <v>-15.17</v>
      </c>
      <c r="L642">
        <v>-3.63</v>
      </c>
      <c r="M642">
        <v>-4.71</v>
      </c>
      <c r="N642">
        <v>-2.4700000000000002</v>
      </c>
      <c r="O642">
        <v>-0.85999999999999988</v>
      </c>
      <c r="P642">
        <v>-6.3949999999999996</v>
      </c>
      <c r="Q642">
        <v>-1.95</v>
      </c>
      <c r="R642">
        <v>8.83</v>
      </c>
      <c r="S642">
        <v>1.75</v>
      </c>
      <c r="T642">
        <v>-1.99</v>
      </c>
      <c r="U642">
        <v>0.21</v>
      </c>
      <c r="V642">
        <v>-10.45</v>
      </c>
      <c r="W642">
        <v>-7.62</v>
      </c>
      <c r="X642">
        <v>7.48</v>
      </c>
      <c r="Y642">
        <v>-4.46</v>
      </c>
      <c r="Z642">
        <v>5.26</v>
      </c>
      <c r="AA642">
        <v>-3.69</v>
      </c>
      <c r="AB642">
        <v>-0.53</v>
      </c>
      <c r="AC642">
        <v>-5.1857230784142843</v>
      </c>
      <c r="AD642">
        <v>-9.4500056980894804</v>
      </c>
      <c r="AE642">
        <v>-4.4677263301868386</v>
      </c>
      <c r="AF642">
        <v>-1.2694348209638107</v>
      </c>
      <c r="AG642">
        <v>-1.3774503992624587</v>
      </c>
      <c r="AH642">
        <v>-0.79274452472002377</v>
      </c>
      <c r="AI642">
        <v>-0.85986165781327673</v>
      </c>
      <c r="AJ642">
        <v>-4.2814594192107203</v>
      </c>
      <c r="AK642">
        <v>0.17554125219425565</v>
      </c>
      <c r="AL642">
        <v>85.111723551353251</v>
      </c>
      <c r="AM642">
        <v>43.528574288507748</v>
      </c>
      <c r="AN642">
        <v>5.82</v>
      </c>
      <c r="AO642">
        <v>6.23</v>
      </c>
    </row>
    <row r="643" spans="1:41" x14ac:dyDescent="0.3">
      <c r="A643" s="33">
        <v>36677</v>
      </c>
      <c r="B643">
        <v>-3.8863000000000003</v>
      </c>
      <c r="C643">
        <v>0.44012636665107241</v>
      </c>
      <c r="D643">
        <v>0.43047043957307002</v>
      </c>
      <c r="E643">
        <v>0.49251096745775003</v>
      </c>
      <c r="F643">
        <v>0.49029636042433999</v>
      </c>
      <c r="G643">
        <v>0.58359059971167004</v>
      </c>
      <c r="H643">
        <v>0.17707523538049</v>
      </c>
      <c r="I643">
        <v>-0.42463526110424998</v>
      </c>
      <c r="J643">
        <v>-8.6691541627994001E-2</v>
      </c>
      <c r="K643">
        <v>-8.89</v>
      </c>
      <c r="L643">
        <v>-2.71</v>
      </c>
      <c r="M643">
        <v>-3.89</v>
      </c>
      <c r="N643">
        <v>0.61</v>
      </c>
      <c r="O643">
        <v>3.165</v>
      </c>
      <c r="P643">
        <v>-6.9949999999999992</v>
      </c>
      <c r="Q643">
        <v>7.08</v>
      </c>
      <c r="R643">
        <v>-12.51</v>
      </c>
      <c r="S643">
        <v>-2.68</v>
      </c>
      <c r="T643">
        <v>9.3800000000000008</v>
      </c>
      <c r="U643">
        <v>1.98</v>
      </c>
      <c r="V643">
        <v>-10.78</v>
      </c>
      <c r="W643">
        <v>-10.76</v>
      </c>
      <c r="X643">
        <v>3.97</v>
      </c>
      <c r="Y643">
        <v>-2.84</v>
      </c>
      <c r="Z643">
        <v>3.96</v>
      </c>
      <c r="AA643">
        <v>4.9800000000000004</v>
      </c>
      <c r="AB643">
        <v>-1.95</v>
      </c>
      <c r="AC643">
        <v>-2.267025782655252</v>
      </c>
      <c r="AD643">
        <v>-4.1688249503564867</v>
      </c>
      <c r="AE643">
        <v>-2.5137700738173452</v>
      </c>
      <c r="AF643">
        <v>0.24324321796604931</v>
      </c>
      <c r="AG643">
        <v>0.30129218815588832</v>
      </c>
      <c r="AH643">
        <v>-0.67700347407466666</v>
      </c>
      <c r="AI643">
        <v>8.7849818826613024</v>
      </c>
      <c r="AJ643">
        <v>12.913263321664715</v>
      </c>
      <c r="AK643">
        <v>0.58411214953271173</v>
      </c>
      <c r="AL643">
        <v>84.1692867145414</v>
      </c>
      <c r="AM643">
        <v>41.966050503324318</v>
      </c>
      <c r="AN643">
        <v>5.63</v>
      </c>
      <c r="AO643">
        <v>6.29</v>
      </c>
    </row>
    <row r="644" spans="1:41" x14ac:dyDescent="0.3">
      <c r="A644" s="33">
        <v>36707</v>
      </c>
      <c r="B644">
        <v>5.1575999999999995</v>
      </c>
      <c r="C644">
        <v>0.39031381835841206</v>
      </c>
      <c r="D644">
        <v>0.77942567181809996</v>
      </c>
      <c r="E644">
        <v>1.1403473595566</v>
      </c>
      <c r="F644">
        <v>1.8500818474452001</v>
      </c>
      <c r="G644">
        <v>1.9042024401265001</v>
      </c>
      <c r="H644">
        <v>2.2073722785082999</v>
      </c>
      <c r="I644">
        <v>2.09990583021</v>
      </c>
      <c r="J644">
        <v>2.0562607361561001</v>
      </c>
      <c r="K644">
        <v>20.260000000000002</v>
      </c>
      <c r="L644">
        <v>2.89</v>
      </c>
      <c r="M644">
        <v>6.3</v>
      </c>
      <c r="N644">
        <v>1.86</v>
      </c>
      <c r="O644">
        <v>-5.3049999999999997</v>
      </c>
      <c r="P644">
        <v>8.2750000000000004</v>
      </c>
      <c r="Q644">
        <v>2.2000000000000002</v>
      </c>
      <c r="R644">
        <v>-9.0299999999999994</v>
      </c>
      <c r="S644">
        <v>-0.12</v>
      </c>
      <c r="T644">
        <v>-5.05</v>
      </c>
      <c r="U644">
        <v>-5.14</v>
      </c>
      <c r="V644">
        <v>12.58</v>
      </c>
      <c r="W644">
        <v>4.04</v>
      </c>
      <c r="X644">
        <v>-4.72</v>
      </c>
      <c r="Y644">
        <v>-2.23</v>
      </c>
      <c r="Z644">
        <v>11.55</v>
      </c>
      <c r="AA644">
        <v>-4.26</v>
      </c>
      <c r="AB644">
        <v>1.37</v>
      </c>
      <c r="AC644">
        <v>3.9754359902497427</v>
      </c>
      <c r="AD644">
        <v>3.3798167684515823</v>
      </c>
      <c r="AE644">
        <v>3.3845043629686433</v>
      </c>
      <c r="AF644">
        <v>2.1081861305869865</v>
      </c>
      <c r="AG644">
        <v>1.9846028216244482</v>
      </c>
      <c r="AH644">
        <v>2.5373312343986099</v>
      </c>
      <c r="AI644">
        <v>3.6348818255908855</v>
      </c>
      <c r="AJ644">
        <v>11.746469169824314</v>
      </c>
      <c r="AK644">
        <v>0.29036004645761615</v>
      </c>
      <c r="AL644">
        <v>89.987683483596513</v>
      </c>
      <c r="AM644">
        <v>42.781971567071459</v>
      </c>
      <c r="AN644">
        <v>5.88</v>
      </c>
      <c r="AO644">
        <v>6.03</v>
      </c>
    </row>
    <row r="645" spans="1:41" x14ac:dyDescent="0.3">
      <c r="A645" s="33">
        <v>36738</v>
      </c>
      <c r="B645">
        <v>-1.7679</v>
      </c>
      <c r="C645">
        <v>0.47019717419523044</v>
      </c>
      <c r="D645">
        <v>0.54833334862973004</v>
      </c>
      <c r="E645">
        <v>0.67518693296577004</v>
      </c>
      <c r="F645">
        <v>0.72001035520510004</v>
      </c>
      <c r="G645">
        <v>0.85907452900190995</v>
      </c>
      <c r="H645">
        <v>0.46399797528157</v>
      </c>
      <c r="I645">
        <v>1.8508416547788999</v>
      </c>
      <c r="J645">
        <v>2.0271974020009003</v>
      </c>
      <c r="K645">
        <v>-1.85</v>
      </c>
      <c r="L645">
        <v>-1.85</v>
      </c>
      <c r="M645">
        <v>-3.41</v>
      </c>
      <c r="N645">
        <v>2.57</v>
      </c>
      <c r="O645">
        <v>-1.87</v>
      </c>
      <c r="P645">
        <v>-1.82</v>
      </c>
      <c r="Q645">
        <v>0.72</v>
      </c>
      <c r="R645">
        <v>4.8600000000000003</v>
      </c>
      <c r="S645">
        <v>-1.74</v>
      </c>
      <c r="T645">
        <v>-2.58</v>
      </c>
      <c r="U645">
        <v>-0.91</v>
      </c>
      <c r="V645">
        <v>-5.18</v>
      </c>
      <c r="W645">
        <v>-7.46</v>
      </c>
      <c r="X645">
        <v>4.21</v>
      </c>
      <c r="Y645">
        <v>-1.23</v>
      </c>
      <c r="Z645">
        <v>-6.47</v>
      </c>
      <c r="AA645">
        <v>8.64</v>
      </c>
      <c r="AB645">
        <v>-0.47</v>
      </c>
      <c r="AC645">
        <v>-4.2191131636934447</v>
      </c>
      <c r="AD645">
        <v>-5.1610415685117372</v>
      </c>
      <c r="AE645">
        <v>-2.968125682438294</v>
      </c>
      <c r="AF645">
        <v>-0.46417183993713307</v>
      </c>
      <c r="AG645">
        <v>-0.77972089251721055</v>
      </c>
      <c r="AH645">
        <v>1.1555185974394977</v>
      </c>
      <c r="AI645">
        <v>-4.1727641998440923</v>
      </c>
      <c r="AJ645">
        <v>-15.228113440197276</v>
      </c>
      <c r="AK645">
        <v>0</v>
      </c>
      <c r="AL645">
        <v>88.96274035550617</v>
      </c>
      <c r="AM645">
        <v>42.758093618269605</v>
      </c>
      <c r="AN645">
        <v>6.27</v>
      </c>
      <c r="AO645">
        <v>6.04</v>
      </c>
    </row>
    <row r="646" spans="1:41" x14ac:dyDescent="0.3">
      <c r="A646" s="33">
        <v>36769</v>
      </c>
      <c r="B646">
        <v>7.4983999999999993</v>
      </c>
      <c r="C646">
        <v>0.49077623933604375</v>
      </c>
      <c r="D646">
        <v>0.59755523046786996</v>
      </c>
      <c r="E646">
        <v>0.77716684795585</v>
      </c>
      <c r="F646">
        <v>1.3303604209975</v>
      </c>
      <c r="G646">
        <v>1.5842981413065</v>
      </c>
      <c r="H646">
        <v>1.6602819323428</v>
      </c>
      <c r="I646">
        <v>2.2423407800665003</v>
      </c>
      <c r="J646">
        <v>2.0774334715979998</v>
      </c>
      <c r="K646">
        <v>6.26</v>
      </c>
      <c r="L646">
        <v>7.5</v>
      </c>
      <c r="M646">
        <v>7.74</v>
      </c>
      <c r="N646">
        <v>6.32</v>
      </c>
      <c r="O646">
        <v>7.4849999999999994</v>
      </c>
      <c r="P646">
        <v>9.6449999999999996</v>
      </c>
      <c r="Q646">
        <v>-2.08</v>
      </c>
      <c r="R646">
        <v>5.36</v>
      </c>
      <c r="S646">
        <v>9.66</v>
      </c>
      <c r="T646">
        <v>8.74</v>
      </c>
      <c r="U646">
        <v>2.3199999999999998</v>
      </c>
      <c r="V646">
        <v>12.69</v>
      </c>
      <c r="W646">
        <v>-1.39</v>
      </c>
      <c r="X646">
        <v>11.76</v>
      </c>
      <c r="Y646">
        <v>-2.39</v>
      </c>
      <c r="Z646">
        <v>3.46</v>
      </c>
      <c r="AA646">
        <v>10.1</v>
      </c>
      <c r="AB646">
        <v>7.61</v>
      </c>
      <c r="AC646">
        <v>0.91103408314894274</v>
      </c>
      <c r="AD646">
        <v>0.43234972288694884</v>
      </c>
      <c r="AE646">
        <v>3.1329765925178998</v>
      </c>
      <c r="AF646">
        <v>0.74605485461827215</v>
      </c>
      <c r="AG646">
        <v>1.8640515461632035E-3</v>
      </c>
      <c r="AH646">
        <v>1.18774415058025</v>
      </c>
      <c r="AI646">
        <v>9.6223560642822559</v>
      </c>
      <c r="AJ646">
        <v>20.327272727272749</v>
      </c>
      <c r="AK646">
        <v>0.52113491603937856</v>
      </c>
      <c r="AL646">
        <v>94.264616115838948</v>
      </c>
      <c r="AM646">
        <v>42.869565494419504</v>
      </c>
      <c r="AN646">
        <v>6.31</v>
      </c>
      <c r="AO646">
        <v>5.73</v>
      </c>
    </row>
    <row r="647" spans="1:41" x14ac:dyDescent="0.3">
      <c r="A647" s="33">
        <v>36799</v>
      </c>
      <c r="B647">
        <v>-5.1154000000000002</v>
      </c>
      <c r="C647">
        <v>0.52082937961603903</v>
      </c>
      <c r="D647">
        <v>0.53372228108127995</v>
      </c>
      <c r="E647">
        <v>0.79826529481126007</v>
      </c>
      <c r="F647">
        <v>1.0004463759747</v>
      </c>
      <c r="G647">
        <v>0.70166948947495</v>
      </c>
      <c r="H647">
        <v>-0.13225455111248</v>
      </c>
      <c r="I647">
        <v>-1.3494421793779001</v>
      </c>
      <c r="J647">
        <v>-2.4576992591587001</v>
      </c>
      <c r="K647">
        <v>-3.47</v>
      </c>
      <c r="L647">
        <v>-4.83</v>
      </c>
      <c r="M647">
        <v>-6.38</v>
      </c>
      <c r="N647">
        <v>-0.74</v>
      </c>
      <c r="O647">
        <v>-7.085</v>
      </c>
      <c r="P647">
        <v>-6.52</v>
      </c>
      <c r="Q647">
        <v>3.71</v>
      </c>
      <c r="R647">
        <v>-4.3099999999999996</v>
      </c>
      <c r="S647">
        <v>-7.77</v>
      </c>
      <c r="T647">
        <v>4.51</v>
      </c>
      <c r="U647">
        <v>-0.78</v>
      </c>
      <c r="V647">
        <v>-14.88</v>
      </c>
      <c r="W647">
        <v>-3.35</v>
      </c>
      <c r="X647">
        <v>9.16</v>
      </c>
      <c r="Y647">
        <v>2.66</v>
      </c>
      <c r="Z647">
        <v>3.71</v>
      </c>
      <c r="AA647">
        <v>2.48</v>
      </c>
      <c r="AB647">
        <v>-3.92</v>
      </c>
      <c r="AC647">
        <v>-4.8583687746547639</v>
      </c>
      <c r="AD647">
        <v>-8.7362720100219615</v>
      </c>
      <c r="AE647">
        <v>-5.5055530080411312</v>
      </c>
      <c r="AF647">
        <v>-0.30412942568783796</v>
      </c>
      <c r="AG647">
        <v>-0.40102408594598904</v>
      </c>
      <c r="AH647">
        <v>1.0800690547844161</v>
      </c>
      <c r="AI647">
        <v>-0.83129361524841849</v>
      </c>
      <c r="AJ647">
        <v>-6.708975521305538</v>
      </c>
      <c r="AK647">
        <v>0.17281105990785139</v>
      </c>
      <c r="AL647">
        <v>91.57729890253367</v>
      </c>
      <c r="AM647">
        <v>41.898007924884752</v>
      </c>
      <c r="AN647">
        <v>6.23</v>
      </c>
      <c r="AO647">
        <v>5.8</v>
      </c>
    </row>
    <row r="648" spans="1:41" x14ac:dyDescent="0.3">
      <c r="A648" s="33">
        <v>36830</v>
      </c>
      <c r="B648">
        <v>-2.448</v>
      </c>
      <c r="C648">
        <v>0.494523685274606</v>
      </c>
      <c r="D648">
        <v>0.49558641632902001</v>
      </c>
      <c r="E648">
        <v>0.60541037627404004</v>
      </c>
      <c r="F648">
        <v>0.80944546919919991</v>
      </c>
      <c r="G648">
        <v>0.93387927812482996</v>
      </c>
      <c r="H648">
        <v>0.86468801121756</v>
      </c>
      <c r="I648">
        <v>1.7417552981039</v>
      </c>
      <c r="J648">
        <v>1.8404306617234001</v>
      </c>
      <c r="K648">
        <v>-7.48</v>
      </c>
      <c r="L648">
        <v>-1.74</v>
      </c>
      <c r="M648">
        <v>-2.4900000000000002</v>
      </c>
      <c r="N648">
        <v>1.07</v>
      </c>
      <c r="O648">
        <v>-1.645</v>
      </c>
      <c r="P648">
        <v>-4.87</v>
      </c>
      <c r="Q648">
        <v>7.74</v>
      </c>
      <c r="R648">
        <v>2.4700000000000002</v>
      </c>
      <c r="S648">
        <v>2.19</v>
      </c>
      <c r="T648">
        <v>-2.9</v>
      </c>
      <c r="U648">
        <v>6.42</v>
      </c>
      <c r="V648">
        <v>-7.48</v>
      </c>
      <c r="W648">
        <v>-0.24</v>
      </c>
      <c r="X648">
        <v>-1.81</v>
      </c>
      <c r="Y648">
        <v>-1.83</v>
      </c>
      <c r="Z648">
        <v>2.08</v>
      </c>
      <c r="AA648">
        <v>-0.51</v>
      </c>
      <c r="AB648">
        <v>-2.96</v>
      </c>
      <c r="AC648">
        <v>-2.4178255766544865</v>
      </c>
      <c r="AD648">
        <v>-7.2527960402941964</v>
      </c>
      <c r="AE648">
        <v>-1.9989179098930832</v>
      </c>
      <c r="AF648">
        <v>-0.72582258674541711</v>
      </c>
      <c r="AG648">
        <v>-1.2544673394883743</v>
      </c>
      <c r="AH648">
        <v>9.1934410021088375E-2</v>
      </c>
      <c r="AI648">
        <v>-0.5481196541923028</v>
      </c>
      <c r="AJ648">
        <v>5.9280855199222549</v>
      </c>
      <c r="AK648">
        <v>0.17251293847038163</v>
      </c>
      <c r="AL648">
        <v>89.257678272634593</v>
      </c>
      <c r="AM648">
        <v>39.369699044201383</v>
      </c>
      <c r="AN648">
        <v>6.38</v>
      </c>
      <c r="AO648">
        <v>5.77</v>
      </c>
    </row>
    <row r="649" spans="1:41" x14ac:dyDescent="0.3">
      <c r="A649" s="33">
        <v>36860</v>
      </c>
      <c r="B649">
        <v>-10.236499999999999</v>
      </c>
      <c r="C649">
        <v>0.50353564909078052</v>
      </c>
      <c r="D649">
        <v>0.67876782361829002</v>
      </c>
      <c r="E649">
        <v>1.0288851274994</v>
      </c>
      <c r="F649">
        <v>1.6326575628329998</v>
      </c>
      <c r="G649">
        <v>2.4854893200024999</v>
      </c>
      <c r="H649">
        <v>2.5641025641026003</v>
      </c>
      <c r="I649">
        <v>3.0493777665726003</v>
      </c>
      <c r="J649">
        <v>2.9118508371346001</v>
      </c>
      <c r="K649">
        <v>-10</v>
      </c>
      <c r="L649">
        <v>-9.69</v>
      </c>
      <c r="M649">
        <v>-11.15</v>
      </c>
      <c r="N649">
        <v>-0.61</v>
      </c>
      <c r="O649">
        <v>-16.085000000000001</v>
      </c>
      <c r="P649">
        <v>-17.005000000000003</v>
      </c>
      <c r="Q649">
        <v>2.74</v>
      </c>
      <c r="R649">
        <v>-11.53</v>
      </c>
      <c r="S649">
        <v>-5.29</v>
      </c>
      <c r="T649">
        <v>-2.5299999999999998</v>
      </c>
      <c r="U649">
        <v>1.38</v>
      </c>
      <c r="V649">
        <v>-23.16</v>
      </c>
      <c r="W649">
        <v>-15.46</v>
      </c>
      <c r="X649">
        <v>3.06</v>
      </c>
      <c r="Y649">
        <v>-1.04</v>
      </c>
      <c r="Z649">
        <v>0.75</v>
      </c>
      <c r="AA649">
        <v>-5.17</v>
      </c>
      <c r="AB649">
        <v>-8.0500000000000007</v>
      </c>
      <c r="AC649">
        <v>-3.7887882647865356</v>
      </c>
      <c r="AD649">
        <v>-8.7504819362302921</v>
      </c>
      <c r="AE649">
        <v>-6.2061471723184773</v>
      </c>
      <c r="AF649">
        <v>1.4654473701742443</v>
      </c>
      <c r="AG649">
        <v>1.0148451487779875</v>
      </c>
      <c r="AH649">
        <v>1.2392974473196983</v>
      </c>
      <c r="AI649">
        <v>5.3701552434259225</v>
      </c>
      <c r="AJ649">
        <v>2.7828746177369856</v>
      </c>
      <c r="AK649">
        <v>0.22962112514350874</v>
      </c>
      <c r="AL649">
        <v>79.379772697246395</v>
      </c>
      <c r="AM649">
        <v>38.78214245678479</v>
      </c>
      <c r="AN649">
        <v>6.21</v>
      </c>
      <c r="AO649">
        <v>5.48</v>
      </c>
    </row>
    <row r="650" spans="1:41" x14ac:dyDescent="0.3">
      <c r="A650" s="33">
        <v>36891</v>
      </c>
      <c r="B650">
        <v>2.0449999999999999</v>
      </c>
      <c r="C650">
        <v>0.51121836878336158</v>
      </c>
      <c r="D650">
        <v>0.99964245277398001</v>
      </c>
      <c r="E650">
        <v>1.2919167663747</v>
      </c>
      <c r="F650">
        <v>2.3354521535117998</v>
      </c>
      <c r="G650">
        <v>2.3028471321396</v>
      </c>
      <c r="H650">
        <v>3.0722891566265003</v>
      </c>
      <c r="I650">
        <v>2.6132807120979002</v>
      </c>
      <c r="J650">
        <v>2.6449536241462002</v>
      </c>
      <c r="K650">
        <v>-0.26</v>
      </c>
      <c r="L650">
        <v>0.72</v>
      </c>
      <c r="M650">
        <v>-1.1100000000000001</v>
      </c>
      <c r="N650">
        <v>6.82</v>
      </c>
      <c r="O650">
        <v>-5.24</v>
      </c>
      <c r="P650">
        <v>4.51</v>
      </c>
      <c r="Q650">
        <v>5.5</v>
      </c>
      <c r="R650">
        <v>-0.18</v>
      </c>
      <c r="S650">
        <v>6.57</v>
      </c>
      <c r="T650">
        <v>7.69</v>
      </c>
      <c r="U650">
        <v>7.69</v>
      </c>
      <c r="V650">
        <v>-8.07</v>
      </c>
      <c r="W650">
        <v>-4.57</v>
      </c>
      <c r="X650">
        <v>6.6</v>
      </c>
      <c r="Y650">
        <v>5.66</v>
      </c>
      <c r="Z650">
        <v>3.51</v>
      </c>
      <c r="AA650">
        <v>9.9700000000000006</v>
      </c>
      <c r="AB650">
        <v>1.2</v>
      </c>
      <c r="AC650">
        <v>3.5050302866083349</v>
      </c>
      <c r="AD650">
        <v>2.4122726898148761</v>
      </c>
      <c r="AE650">
        <v>1.6315238873722882</v>
      </c>
      <c r="AF650">
        <v>3.8539624694335695</v>
      </c>
      <c r="AG650">
        <v>4.1091008125093476</v>
      </c>
      <c r="AH650">
        <v>1.6747648255322156</v>
      </c>
      <c r="AI650">
        <v>-1.4307191180155332</v>
      </c>
      <c r="AJ650">
        <v>-20.499851234751564</v>
      </c>
      <c r="AK650">
        <v>0.57273768613974596</v>
      </c>
      <c r="AL650">
        <v>82.224835391105856</v>
      </c>
      <c r="AM650">
        <v>37.274238004497221</v>
      </c>
      <c r="AN650">
        <v>5.89</v>
      </c>
      <c r="AO650">
        <v>5.12</v>
      </c>
    </row>
    <row r="651" spans="1:41" x14ac:dyDescent="0.3">
      <c r="A651" s="33">
        <v>36922</v>
      </c>
      <c r="B651">
        <v>3.9572999999999996</v>
      </c>
      <c r="C651">
        <v>0.48193209169229423</v>
      </c>
      <c r="D651">
        <v>1.2047837048287999</v>
      </c>
      <c r="E651">
        <v>1.3518931288389999</v>
      </c>
      <c r="F651">
        <v>1.3509711019702</v>
      </c>
      <c r="G651">
        <v>1.1923358475274</v>
      </c>
      <c r="H651">
        <v>0.41642314436001998</v>
      </c>
      <c r="I651">
        <v>0.25106379652235</v>
      </c>
      <c r="J651">
        <v>-0.19171413100831</v>
      </c>
      <c r="K651">
        <v>16.02</v>
      </c>
      <c r="L651">
        <v>3.09</v>
      </c>
      <c r="M651">
        <v>3.72</v>
      </c>
      <c r="N651">
        <v>5.77</v>
      </c>
      <c r="O651">
        <v>30.939999999999998</v>
      </c>
      <c r="P651">
        <v>-6.6349999999999998</v>
      </c>
      <c r="Q651">
        <v>-2.2000000000000002</v>
      </c>
      <c r="R651">
        <v>13.4</v>
      </c>
      <c r="S651">
        <v>1.4</v>
      </c>
      <c r="T651">
        <v>-3.37</v>
      </c>
      <c r="U651">
        <v>-5.84</v>
      </c>
      <c r="V651">
        <v>16.100000000000001</v>
      </c>
      <c r="W651">
        <v>14.38</v>
      </c>
      <c r="X651">
        <v>-10.77</v>
      </c>
      <c r="Y651">
        <v>6.43</v>
      </c>
      <c r="Z651">
        <v>-8.51</v>
      </c>
      <c r="AA651">
        <v>-0.49</v>
      </c>
      <c r="AB651">
        <v>1.47</v>
      </c>
      <c r="AC651">
        <v>-4.7006209725064529E-2</v>
      </c>
      <c r="AD651">
        <v>13.770010574189694</v>
      </c>
      <c r="AE651">
        <v>2.5283065576616082</v>
      </c>
      <c r="AF651">
        <v>1.0253996534504761</v>
      </c>
      <c r="AG651">
        <v>2.1537658084247679</v>
      </c>
      <c r="AH651">
        <v>3.2715267356937971</v>
      </c>
      <c r="AI651">
        <v>0.30440529754189871</v>
      </c>
      <c r="AJ651">
        <v>7.1107784431137855</v>
      </c>
      <c r="AK651">
        <v>0.2277904328018332</v>
      </c>
      <c r="AL651">
        <v>85.020005754541614</v>
      </c>
      <c r="AM651">
        <v>36.97886799702983</v>
      </c>
      <c r="AN651">
        <v>4.99</v>
      </c>
      <c r="AO651">
        <v>5.19</v>
      </c>
    </row>
    <row r="652" spans="1:41" x14ac:dyDescent="0.3">
      <c r="A652" s="33">
        <v>36950</v>
      </c>
      <c r="B652">
        <v>-9.9084000000000003</v>
      </c>
      <c r="C652">
        <v>0.40309746997830853</v>
      </c>
      <c r="D652">
        <v>0.47315357871136005</v>
      </c>
      <c r="E652">
        <v>0.68727851740825996</v>
      </c>
      <c r="F652">
        <v>1.1309793195233</v>
      </c>
      <c r="G652">
        <v>1.284854296777</v>
      </c>
      <c r="H652">
        <v>1.1635572151802001</v>
      </c>
      <c r="I652">
        <v>1.8639215205541</v>
      </c>
      <c r="J652">
        <v>1.4203434504546</v>
      </c>
      <c r="K652">
        <v>-4.5</v>
      </c>
      <c r="L652">
        <v>-9.75</v>
      </c>
      <c r="M652">
        <v>-12.23</v>
      </c>
      <c r="N652">
        <v>1.4</v>
      </c>
      <c r="O652">
        <v>-20.58</v>
      </c>
      <c r="P652">
        <v>-4.5049999999999999</v>
      </c>
      <c r="Q652">
        <v>0.13</v>
      </c>
      <c r="R652">
        <v>-1.1599999999999999</v>
      </c>
      <c r="S652">
        <v>-4.9800000000000004</v>
      </c>
      <c r="T652">
        <v>0.04</v>
      </c>
      <c r="U652">
        <v>-1.64</v>
      </c>
      <c r="V652">
        <v>-26.11</v>
      </c>
      <c r="W652">
        <v>-9.85</v>
      </c>
      <c r="X652">
        <v>6.16</v>
      </c>
      <c r="Y652">
        <v>-5.36</v>
      </c>
      <c r="Z652">
        <v>-0.55000000000000004</v>
      </c>
      <c r="AA652">
        <v>-5.13</v>
      </c>
      <c r="AB652">
        <v>-2.4900000000000002</v>
      </c>
      <c r="AC652">
        <v>-7.4895008485553527</v>
      </c>
      <c r="AD652">
        <v>-7.830122234138182</v>
      </c>
      <c r="AE652">
        <v>-8.4138929784980832</v>
      </c>
      <c r="AF652">
        <v>0.59797901019771338</v>
      </c>
      <c r="AG652">
        <v>-0.11025900234092889</v>
      </c>
      <c r="AH652">
        <v>0.31826513651600497</v>
      </c>
      <c r="AI652">
        <v>-0.67665600152058136</v>
      </c>
      <c r="AJ652">
        <v>-4.4374563242487781</v>
      </c>
      <c r="AK652">
        <v>5.6818181818174551E-2</v>
      </c>
      <c r="AL652">
        <v>76.903156401593009</v>
      </c>
      <c r="AM652">
        <v>35.834662651431302</v>
      </c>
      <c r="AN652">
        <v>4.8499999999999996</v>
      </c>
      <c r="AO652">
        <v>4.92</v>
      </c>
    </row>
    <row r="653" spans="1:41" x14ac:dyDescent="0.3">
      <c r="A653" s="33">
        <v>36981</v>
      </c>
      <c r="B653">
        <v>-7.0407999999999999</v>
      </c>
      <c r="C653">
        <v>0.41865570685302167</v>
      </c>
      <c r="D653">
        <v>0.73667855306802998</v>
      </c>
      <c r="E653">
        <v>0.71926338473595997</v>
      </c>
      <c r="F653">
        <v>0.82589073540743996</v>
      </c>
      <c r="G653">
        <v>0.67633256105719997</v>
      </c>
      <c r="H653">
        <v>0.27500363393840999</v>
      </c>
      <c r="I653">
        <v>-0.73155508540129</v>
      </c>
      <c r="J653">
        <v>-1.4758345330253</v>
      </c>
      <c r="K653">
        <v>-2.96</v>
      </c>
      <c r="L653">
        <v>-7.02</v>
      </c>
      <c r="M653">
        <v>-8.73</v>
      </c>
      <c r="N653">
        <v>-1.23</v>
      </c>
      <c r="O653">
        <v>-14.009999999999998</v>
      </c>
      <c r="P653">
        <v>-2.5649999999999999</v>
      </c>
      <c r="Q653">
        <v>-4.78</v>
      </c>
      <c r="R653">
        <v>-2.87</v>
      </c>
      <c r="S653">
        <v>-5.92</v>
      </c>
      <c r="T653">
        <v>-0.14000000000000001</v>
      </c>
      <c r="U653">
        <v>-6.46</v>
      </c>
      <c r="V653">
        <v>-13.85</v>
      </c>
      <c r="W653">
        <v>-5.79</v>
      </c>
      <c r="X653">
        <v>1.24</v>
      </c>
      <c r="Y653">
        <v>-2.88</v>
      </c>
      <c r="Z653">
        <v>-8.57</v>
      </c>
      <c r="AA653">
        <v>-3.32</v>
      </c>
      <c r="AB653">
        <v>-7.38</v>
      </c>
      <c r="AC653">
        <v>-6.6212063259541987</v>
      </c>
      <c r="AD653">
        <v>-9.8219414042185029</v>
      </c>
      <c r="AE653">
        <v>-6.7315401992068313</v>
      </c>
      <c r="AF653">
        <v>-1.7357804302582824</v>
      </c>
      <c r="AG653">
        <v>-2.508662247839244</v>
      </c>
      <c r="AH653">
        <v>0.48794735666548572</v>
      </c>
      <c r="AI653">
        <v>-4.9296089100384748</v>
      </c>
      <c r="AJ653">
        <v>-3.5831809872029274</v>
      </c>
      <c r="AK653">
        <v>0.17035775127769437</v>
      </c>
      <c r="AL653">
        <v>72.69353139466881</v>
      </c>
      <c r="AM653">
        <v>32.325837236178764</v>
      </c>
      <c r="AN653">
        <v>4.3</v>
      </c>
      <c r="AO653">
        <v>4.93</v>
      </c>
    </row>
    <row r="654" spans="1:41" x14ac:dyDescent="0.3">
      <c r="A654" s="33">
        <v>37011</v>
      </c>
      <c r="B654">
        <v>8.3834</v>
      </c>
      <c r="C654">
        <v>0.37003521745415657</v>
      </c>
      <c r="D654">
        <v>0.47205865743895004</v>
      </c>
      <c r="E654">
        <v>0.21535487647221999</v>
      </c>
      <c r="F654">
        <v>-0.82365612184310999</v>
      </c>
      <c r="G654">
        <v>-1.5447462335616</v>
      </c>
      <c r="H654">
        <v>-2.7448606209570001</v>
      </c>
      <c r="I654">
        <v>-3.1123309316030001</v>
      </c>
      <c r="J654">
        <v>-4.3105472981756998</v>
      </c>
      <c r="K654">
        <v>5.5</v>
      </c>
      <c r="L654">
        <v>7.82</v>
      </c>
      <c r="M654">
        <v>9.44</v>
      </c>
      <c r="N654">
        <v>6.21</v>
      </c>
      <c r="O654">
        <v>16.295000000000002</v>
      </c>
      <c r="P654">
        <v>5.0449999999999999</v>
      </c>
      <c r="Q654">
        <v>0.9</v>
      </c>
      <c r="R654">
        <v>8.59</v>
      </c>
      <c r="S654">
        <v>9.59</v>
      </c>
      <c r="T654">
        <v>10.06</v>
      </c>
      <c r="U654">
        <v>3.12</v>
      </c>
      <c r="V654">
        <v>18.010000000000002</v>
      </c>
      <c r="W654">
        <v>2.7</v>
      </c>
      <c r="X654">
        <v>5.53</v>
      </c>
      <c r="Y654">
        <v>5.61</v>
      </c>
      <c r="Z654">
        <v>4.2300000000000004</v>
      </c>
      <c r="AA654">
        <v>4.0999999999999996</v>
      </c>
      <c r="AB654">
        <v>11.03</v>
      </c>
      <c r="AC654">
        <v>7.0137610579493526</v>
      </c>
      <c r="AD654">
        <v>4.9411696639114711</v>
      </c>
      <c r="AE654">
        <v>7.2838107184043377</v>
      </c>
      <c r="AF654">
        <v>-0.64230494262242921</v>
      </c>
      <c r="AG654">
        <v>0.18052712020479866</v>
      </c>
      <c r="AH654">
        <v>-0.35236369880784491</v>
      </c>
      <c r="AI654">
        <v>3.8177926582975141</v>
      </c>
      <c r="AJ654">
        <v>8.0015168752370016</v>
      </c>
      <c r="AK654">
        <v>0.51020408163264808</v>
      </c>
      <c r="AL654">
        <v>79.147867221917721</v>
      </c>
      <c r="AM654">
        <v>32.1739011683607</v>
      </c>
      <c r="AN654">
        <v>3.95</v>
      </c>
      <c r="AO654">
        <v>5.35</v>
      </c>
    </row>
    <row r="655" spans="1:41" x14ac:dyDescent="0.3">
      <c r="A655" s="33">
        <v>37042</v>
      </c>
      <c r="B655">
        <v>1.0442</v>
      </c>
      <c r="C655">
        <v>0.31233014899121336</v>
      </c>
      <c r="D655">
        <v>0.60942904513416996</v>
      </c>
      <c r="E655">
        <v>0.53810804236491006</v>
      </c>
      <c r="F655">
        <v>0.20107721642895002</v>
      </c>
      <c r="G655">
        <v>0.31357406037893998</v>
      </c>
      <c r="H655">
        <v>0.13732337561680999</v>
      </c>
      <c r="I655">
        <v>0.37025068211926998</v>
      </c>
      <c r="J655">
        <v>0.88045808727413999</v>
      </c>
      <c r="K655">
        <v>11.13</v>
      </c>
      <c r="L655">
        <v>0.49</v>
      </c>
      <c r="M655">
        <v>0.37</v>
      </c>
      <c r="N655">
        <v>5.42</v>
      </c>
      <c r="O655">
        <v>-2.625</v>
      </c>
      <c r="P655">
        <v>2.5299999999999998</v>
      </c>
      <c r="Q655">
        <v>3.39</v>
      </c>
      <c r="R655">
        <v>-1.62</v>
      </c>
      <c r="S655">
        <v>1.91</v>
      </c>
      <c r="T655">
        <v>0.09</v>
      </c>
      <c r="U655">
        <v>2.79</v>
      </c>
      <c r="V655">
        <v>-3.28</v>
      </c>
      <c r="W655">
        <v>-1.38</v>
      </c>
      <c r="X655">
        <v>0.24</v>
      </c>
      <c r="Y655">
        <v>1.61</v>
      </c>
      <c r="Z655">
        <v>2.81</v>
      </c>
      <c r="AA655">
        <v>3.66</v>
      </c>
      <c r="AB655">
        <v>3.6</v>
      </c>
      <c r="AC655">
        <v>-3.4500722001864381</v>
      </c>
      <c r="AD655">
        <v>1.1936199054976449</v>
      </c>
      <c r="AE655">
        <v>-1.1148312583317943</v>
      </c>
      <c r="AF655">
        <v>0.23902745818020765</v>
      </c>
      <c r="AG655">
        <v>0.39090051944237203</v>
      </c>
      <c r="AH655">
        <v>1.0759731167113484</v>
      </c>
      <c r="AI655">
        <v>-2.8236465045337278</v>
      </c>
      <c r="AJ655">
        <v>-0.31601123595506042</v>
      </c>
      <c r="AK655">
        <v>0.22560631697685629</v>
      </c>
      <c r="AL655">
        <v>79.819756266229192</v>
      </c>
      <c r="AM655">
        <v>34.07464321714005</v>
      </c>
      <c r="AN655">
        <v>3.63</v>
      </c>
      <c r="AO655">
        <v>5.43</v>
      </c>
    </row>
    <row r="656" spans="1:41" x14ac:dyDescent="0.3">
      <c r="A656" s="33">
        <v>37072</v>
      </c>
      <c r="B656">
        <v>-1.7561</v>
      </c>
      <c r="C656">
        <v>0.28752113000709567</v>
      </c>
      <c r="D656">
        <v>0.27733217436583002</v>
      </c>
      <c r="E656">
        <v>0.32274927459989999</v>
      </c>
      <c r="F656">
        <v>0.22296958899479</v>
      </c>
      <c r="G656">
        <v>0.15806897374463999</v>
      </c>
      <c r="H656">
        <v>0.21608895194889</v>
      </c>
      <c r="I656">
        <v>0.53386765104984002</v>
      </c>
      <c r="J656">
        <v>0.41532221138878</v>
      </c>
      <c r="K656">
        <v>2.56</v>
      </c>
      <c r="L656">
        <v>-2.2599999999999998</v>
      </c>
      <c r="M656">
        <v>-1.82</v>
      </c>
      <c r="N656">
        <v>1.2</v>
      </c>
      <c r="O656">
        <v>-0.88</v>
      </c>
      <c r="P656">
        <v>-0.63500000000000001</v>
      </c>
      <c r="Q656">
        <v>-1.53</v>
      </c>
      <c r="R656">
        <v>3.73</v>
      </c>
      <c r="S656">
        <v>-6.17</v>
      </c>
      <c r="T656">
        <v>-7.52</v>
      </c>
      <c r="U656">
        <v>-1.3</v>
      </c>
      <c r="V656">
        <v>1.37</v>
      </c>
      <c r="W656">
        <v>-3.11</v>
      </c>
      <c r="X656">
        <v>-6.05</v>
      </c>
      <c r="Y656">
        <v>-2.59</v>
      </c>
      <c r="Z656">
        <v>-3.07</v>
      </c>
      <c r="AA656">
        <v>0.7</v>
      </c>
      <c r="AB656">
        <v>-1.72</v>
      </c>
      <c r="AC656">
        <v>-4.0523240316002624</v>
      </c>
      <c r="AD656">
        <v>-2.0526744570971367</v>
      </c>
      <c r="AE656">
        <v>-3.0637282680921696</v>
      </c>
      <c r="AF656">
        <v>1.2492485566858225</v>
      </c>
      <c r="AG656">
        <v>1.5163750222015437</v>
      </c>
      <c r="AH656">
        <v>1.8746992362439485E-2</v>
      </c>
      <c r="AI656">
        <v>-4.5085129023676673</v>
      </c>
      <c r="AJ656">
        <v>-7.115181401902082</v>
      </c>
      <c r="AK656">
        <v>-0.16882386043892694</v>
      </c>
      <c r="AL656">
        <v>79.135666022278471</v>
      </c>
      <c r="AM656">
        <v>33.068534411112786</v>
      </c>
      <c r="AN656">
        <v>3.65</v>
      </c>
      <c r="AO656">
        <v>5.42</v>
      </c>
    </row>
    <row r="657" spans="1:41" x14ac:dyDescent="0.3">
      <c r="A657" s="33">
        <v>37103</v>
      </c>
      <c r="B657">
        <v>-1.8284000000000002</v>
      </c>
      <c r="C657">
        <v>0.28495741464789059</v>
      </c>
      <c r="D657">
        <v>0.77541701761546999</v>
      </c>
      <c r="E657">
        <v>1.3110058751922</v>
      </c>
      <c r="F657">
        <v>2.2406176052217002</v>
      </c>
      <c r="G657">
        <v>2.8164330805574003</v>
      </c>
      <c r="H657">
        <v>3.0525989540798002</v>
      </c>
      <c r="I657">
        <v>3.8934572144090001</v>
      </c>
      <c r="J657">
        <v>3.8581621157663002</v>
      </c>
      <c r="K657">
        <v>-2.78</v>
      </c>
      <c r="L657">
        <v>-1.32</v>
      </c>
      <c r="M657">
        <v>-2.1</v>
      </c>
      <c r="N657">
        <v>2.79</v>
      </c>
      <c r="O657">
        <v>-5.6349999999999998</v>
      </c>
      <c r="P657">
        <v>-1.0350000000000001</v>
      </c>
      <c r="Q657">
        <v>-0.17</v>
      </c>
      <c r="R657">
        <v>3.18</v>
      </c>
      <c r="S657">
        <v>0.38</v>
      </c>
      <c r="T657">
        <v>-2.23</v>
      </c>
      <c r="U657">
        <v>0.87</v>
      </c>
      <c r="V657">
        <v>-7.49</v>
      </c>
      <c r="W657">
        <v>-0.56000000000000005</v>
      </c>
      <c r="X657">
        <v>-3.83</v>
      </c>
      <c r="Y657">
        <v>4.58</v>
      </c>
      <c r="Z657">
        <v>2.31</v>
      </c>
      <c r="AA657">
        <v>-0.67</v>
      </c>
      <c r="AB657">
        <v>-6.23</v>
      </c>
      <c r="AC657">
        <v>-1.8113329088816021</v>
      </c>
      <c r="AD657">
        <v>-6.3190685349834519</v>
      </c>
      <c r="AE657">
        <v>-1.5760413735055767</v>
      </c>
      <c r="AF657">
        <v>1.8618967449025581</v>
      </c>
      <c r="AG657">
        <v>1.374375671206729</v>
      </c>
      <c r="AH657">
        <v>3.1485354259123355</v>
      </c>
      <c r="AI657">
        <v>-0.27998133457768359</v>
      </c>
      <c r="AJ657">
        <v>1.2514220705347023</v>
      </c>
      <c r="AK657">
        <v>0</v>
      </c>
      <c r="AL657">
        <v>77.014208636267838</v>
      </c>
      <c r="AM657">
        <v>32.163038687444356</v>
      </c>
      <c r="AN657">
        <v>3.54</v>
      </c>
      <c r="AO657">
        <v>5.07</v>
      </c>
    </row>
    <row r="658" spans="1:41" x14ac:dyDescent="0.3">
      <c r="A658" s="33">
        <v>37134</v>
      </c>
      <c r="B658">
        <v>-5.8979999999999997</v>
      </c>
      <c r="C658">
        <v>0.30381324436314916</v>
      </c>
      <c r="D658">
        <v>0.48453764348467993</v>
      </c>
      <c r="E658">
        <v>0.71292652144322999</v>
      </c>
      <c r="F658">
        <v>1.1975840340202999</v>
      </c>
      <c r="G658">
        <v>1.4633541259212</v>
      </c>
      <c r="H658">
        <v>1.5064695997190001</v>
      </c>
      <c r="I658">
        <v>2.3600077857057</v>
      </c>
      <c r="J658">
        <v>2.6989330718676001</v>
      </c>
      <c r="K658">
        <v>-3.18</v>
      </c>
      <c r="L658">
        <v>-6.51</v>
      </c>
      <c r="M658">
        <v>-7.34</v>
      </c>
      <c r="N658">
        <v>-5.63</v>
      </c>
      <c r="O658">
        <v>-11.17</v>
      </c>
      <c r="P658">
        <v>-3.6950000000000003</v>
      </c>
      <c r="Q658">
        <v>2.4700000000000002</v>
      </c>
      <c r="R658">
        <v>-11.23</v>
      </c>
      <c r="S658">
        <v>-3.05</v>
      </c>
      <c r="T658">
        <v>-3.52</v>
      </c>
      <c r="U658">
        <v>0.56999999999999995</v>
      </c>
      <c r="V658">
        <v>-12.65</v>
      </c>
      <c r="W658">
        <v>-9.3000000000000007</v>
      </c>
      <c r="X658">
        <v>0.52</v>
      </c>
      <c r="Y658">
        <v>-6.98</v>
      </c>
      <c r="Z658">
        <v>-3.09</v>
      </c>
      <c r="AA658">
        <v>-5.43</v>
      </c>
      <c r="AB658">
        <v>-5.25</v>
      </c>
      <c r="AC658">
        <v>-2.512542774934523</v>
      </c>
      <c r="AD658">
        <v>-0.98637146241628004</v>
      </c>
      <c r="AE658">
        <v>-4.595656467478304</v>
      </c>
      <c r="AF658">
        <v>2.8761890367505316</v>
      </c>
      <c r="AG658">
        <v>3.1508873760962119</v>
      </c>
      <c r="AH658">
        <v>1.1291989941372593</v>
      </c>
      <c r="AI658">
        <v>-0.29543438632760877</v>
      </c>
      <c r="AJ658">
        <v>-0.18726591760299671</v>
      </c>
      <c r="AK658">
        <v>0.39458850056368622</v>
      </c>
      <c r="AL658">
        <v>72.652611918741997</v>
      </c>
      <c r="AM658">
        <v>31.404318760780146</v>
      </c>
      <c r="AN658">
        <v>3.37</v>
      </c>
      <c r="AO658">
        <v>4.8499999999999996</v>
      </c>
    </row>
    <row r="659" spans="1:41" x14ac:dyDescent="0.3">
      <c r="A659" s="33">
        <v>37164</v>
      </c>
      <c r="B659">
        <v>-9.1496999999999993</v>
      </c>
      <c r="C659">
        <v>0.28155747902991468</v>
      </c>
      <c r="D659">
        <v>1.0443597458067999</v>
      </c>
      <c r="E659">
        <v>1.7806649692329</v>
      </c>
      <c r="F659">
        <v>2.3823041844318</v>
      </c>
      <c r="G659">
        <v>2.5210886199326001</v>
      </c>
      <c r="H659">
        <v>2.2599229183951999</v>
      </c>
      <c r="I659">
        <v>0.48978859935060998</v>
      </c>
      <c r="J659">
        <v>-0.26602590154161998</v>
      </c>
      <c r="K659">
        <v>-12.59</v>
      </c>
      <c r="L659">
        <v>-7.67</v>
      </c>
      <c r="M659">
        <v>-8.0500000000000007</v>
      </c>
      <c r="N659">
        <v>-7.14</v>
      </c>
      <c r="O659">
        <v>-18.68</v>
      </c>
      <c r="P659">
        <v>-6.2200000000000006</v>
      </c>
      <c r="Q659">
        <v>-2.98</v>
      </c>
      <c r="R659">
        <v>-16.96</v>
      </c>
      <c r="S659">
        <v>-16.079999999999998</v>
      </c>
      <c r="T659">
        <v>-5.62</v>
      </c>
      <c r="U659">
        <v>-5.1100000000000003</v>
      </c>
      <c r="V659">
        <v>-19.02</v>
      </c>
      <c r="W659">
        <v>-1.97</v>
      </c>
      <c r="X659">
        <v>-6.58</v>
      </c>
      <c r="Y659">
        <v>-9.52</v>
      </c>
      <c r="Z659">
        <v>-0.6</v>
      </c>
      <c r="AA659">
        <v>-5.7</v>
      </c>
      <c r="AB659">
        <v>-14.04</v>
      </c>
      <c r="AC659">
        <v>-10.105979178704594</v>
      </c>
      <c r="AD659">
        <v>-15.477956228953271</v>
      </c>
      <c r="AE659">
        <v>-9.1344597491339723</v>
      </c>
      <c r="AF659">
        <v>0.5448146085910377</v>
      </c>
      <c r="AG659">
        <v>-0.13044374213486698</v>
      </c>
      <c r="AH659">
        <v>-0.17275176872485476</v>
      </c>
      <c r="AI659">
        <v>-8.1831937011404001</v>
      </c>
      <c r="AJ659">
        <v>-12.045028142589109</v>
      </c>
      <c r="AK659">
        <v>-0.28074115665356336</v>
      </c>
      <c r="AL659">
        <v>65.394824720186364</v>
      </c>
      <c r="AM659">
        <v>27.667392586862498</v>
      </c>
      <c r="AN659">
        <v>2.4</v>
      </c>
      <c r="AO659">
        <v>4.5999999999999996</v>
      </c>
    </row>
    <row r="660" spans="1:41" x14ac:dyDescent="0.3">
      <c r="A660" s="33">
        <v>37195</v>
      </c>
      <c r="B660">
        <v>2.7847</v>
      </c>
      <c r="C660">
        <v>0.1983352430660057</v>
      </c>
      <c r="D660">
        <v>0.79033866381063</v>
      </c>
      <c r="E660">
        <v>1.2042699805259001</v>
      </c>
      <c r="F660">
        <v>2.0707954715428998</v>
      </c>
      <c r="G660">
        <v>2.8630608467812002</v>
      </c>
      <c r="H660">
        <v>3.1821408824867001</v>
      </c>
      <c r="I660">
        <v>5.1979780426082005</v>
      </c>
      <c r="J660">
        <v>8.8895416258470004</v>
      </c>
      <c r="K660">
        <v>5.97</v>
      </c>
      <c r="L660">
        <v>1.95</v>
      </c>
      <c r="M660">
        <v>3.99</v>
      </c>
      <c r="N660">
        <v>-5.55</v>
      </c>
      <c r="O660">
        <v>10.305</v>
      </c>
      <c r="P660">
        <v>0.505</v>
      </c>
      <c r="Q660">
        <v>1.26</v>
      </c>
      <c r="R660">
        <v>1</v>
      </c>
      <c r="S660">
        <v>4.72</v>
      </c>
      <c r="T660">
        <v>4.7300000000000004</v>
      </c>
      <c r="U660">
        <v>2.14</v>
      </c>
      <c r="V660">
        <v>15.75</v>
      </c>
      <c r="W660">
        <v>-9.67</v>
      </c>
      <c r="X660">
        <v>1.87</v>
      </c>
      <c r="Y660">
        <v>1.57</v>
      </c>
      <c r="Z660">
        <v>1.24</v>
      </c>
      <c r="AA660">
        <v>-1.52</v>
      </c>
      <c r="AB660">
        <v>0.78</v>
      </c>
      <c r="AC660">
        <v>2.5567491306295764</v>
      </c>
      <c r="AD660">
        <v>6.2058798879088828</v>
      </c>
      <c r="AE660">
        <v>2.1249627400459437</v>
      </c>
      <c r="AF660">
        <v>1.8583082096800485</v>
      </c>
      <c r="AG660">
        <v>1.5180292967679199</v>
      </c>
      <c r="AH660">
        <v>2.3553180497850379</v>
      </c>
      <c r="AI660">
        <v>-4.4944077391397279</v>
      </c>
      <c r="AJ660">
        <v>-9.5563139931740704</v>
      </c>
      <c r="AK660">
        <v>-5.6306306306308507E-2</v>
      </c>
      <c r="AL660">
        <v>66.950087812156042</v>
      </c>
      <c r="AM660">
        <v>28.577373113360107</v>
      </c>
      <c r="AN660">
        <v>2.0499999999999998</v>
      </c>
      <c r="AO660">
        <v>4.3</v>
      </c>
    </row>
    <row r="661" spans="1:41" x14ac:dyDescent="0.3">
      <c r="A661" s="33">
        <v>37225</v>
      </c>
      <c r="B661">
        <v>7.8788999999999998</v>
      </c>
      <c r="C661">
        <v>0.17459434685933584</v>
      </c>
      <c r="D661">
        <v>0.12358283059461</v>
      </c>
      <c r="E661">
        <v>-0.52757229136664996</v>
      </c>
      <c r="F661">
        <v>-1.8299018569859999</v>
      </c>
      <c r="G661">
        <v>-2.9733184118848999</v>
      </c>
      <c r="H661">
        <v>-3.5210876847541002</v>
      </c>
      <c r="I661">
        <v>-5.1658011167639</v>
      </c>
      <c r="J661">
        <v>-5.5366192131976</v>
      </c>
      <c r="K661">
        <v>6.71</v>
      </c>
      <c r="L661">
        <v>7.63</v>
      </c>
      <c r="M661">
        <v>7.73</v>
      </c>
      <c r="N661">
        <v>10.38</v>
      </c>
      <c r="O661">
        <v>16.23</v>
      </c>
      <c r="P661">
        <v>5.165</v>
      </c>
      <c r="Q661">
        <v>2.19</v>
      </c>
      <c r="R661">
        <v>15.48</v>
      </c>
      <c r="S661">
        <v>8.7799999999999994</v>
      </c>
      <c r="T661">
        <v>-4.07</v>
      </c>
      <c r="U661">
        <v>7.67</v>
      </c>
      <c r="V661">
        <v>15.98</v>
      </c>
      <c r="W661">
        <v>5.8</v>
      </c>
      <c r="X661">
        <v>-1.54</v>
      </c>
      <c r="Y661">
        <v>9.82</v>
      </c>
      <c r="Z661">
        <v>5.03</v>
      </c>
      <c r="AA661">
        <v>6.86</v>
      </c>
      <c r="AB661">
        <v>8.43</v>
      </c>
      <c r="AC661">
        <v>3.6929420420680481</v>
      </c>
      <c r="AD661">
        <v>10.440354643315452</v>
      </c>
      <c r="AE661">
        <v>6.1499963155888349</v>
      </c>
      <c r="AF661">
        <v>6.7170445004149926E-3</v>
      </c>
      <c r="AG661">
        <v>1.2837158679059879</v>
      </c>
      <c r="AH661">
        <v>-0.35523794226466343</v>
      </c>
      <c r="AI661">
        <v>0.80522115622727597</v>
      </c>
      <c r="AJ661">
        <v>-8.2075471698113134</v>
      </c>
      <c r="AK661">
        <v>-5.6338028169011789E-2</v>
      </c>
      <c r="AL661">
        <v>73.195347076595084</v>
      </c>
      <c r="AM661">
        <v>30.00510381105682</v>
      </c>
      <c r="AN661">
        <v>1.78</v>
      </c>
      <c r="AO661">
        <v>4.78</v>
      </c>
    </row>
    <row r="662" spans="1:41" x14ac:dyDescent="0.3">
      <c r="A662" s="33">
        <v>37256</v>
      </c>
      <c r="B662">
        <v>1.7853999999999999</v>
      </c>
      <c r="C662">
        <v>0.14406492996419384</v>
      </c>
      <c r="D662">
        <v>0.20732373080253999</v>
      </c>
      <c r="E662">
        <v>2.4950708441788001E-2</v>
      </c>
      <c r="F662">
        <v>-0.90273200029296996</v>
      </c>
      <c r="G662">
        <v>-1.2400316212533</v>
      </c>
      <c r="H662">
        <v>-1.7354053250208001</v>
      </c>
      <c r="I662">
        <v>-1.4911243076614</v>
      </c>
      <c r="J662">
        <v>-2.2782269379455</v>
      </c>
      <c r="K662">
        <v>7.29</v>
      </c>
      <c r="L662">
        <v>0.73</v>
      </c>
      <c r="M662">
        <v>0.42</v>
      </c>
      <c r="N662">
        <v>3.7</v>
      </c>
      <c r="O662">
        <v>-0.41499999999999998</v>
      </c>
      <c r="P662">
        <v>4.2050000000000001</v>
      </c>
      <c r="Q662">
        <v>1.92</v>
      </c>
      <c r="R662">
        <v>-0.74</v>
      </c>
      <c r="S662">
        <v>3.9</v>
      </c>
      <c r="T662">
        <v>5.95</v>
      </c>
      <c r="U662">
        <v>-0.16</v>
      </c>
      <c r="V662">
        <v>-0.7</v>
      </c>
      <c r="W662">
        <v>2.54</v>
      </c>
      <c r="X662">
        <v>4.04</v>
      </c>
      <c r="Y662">
        <v>4.33</v>
      </c>
      <c r="Z662">
        <v>-2.82</v>
      </c>
      <c r="AA662">
        <v>3.15</v>
      </c>
      <c r="AB662">
        <v>5.22</v>
      </c>
      <c r="AC662">
        <v>0.59619780089863461</v>
      </c>
      <c r="AD662">
        <v>7.937506245572834</v>
      </c>
      <c r="AE662">
        <v>0.93727878985279123</v>
      </c>
      <c r="AF662">
        <v>-1.0061368646251512</v>
      </c>
      <c r="AG662">
        <v>-0.7058032656831803</v>
      </c>
      <c r="AH662">
        <v>-0.58509518479377132</v>
      </c>
      <c r="AI662">
        <v>-2.4264804938545548</v>
      </c>
      <c r="AJ662">
        <v>2.5693730729702047</v>
      </c>
      <c r="AK662">
        <v>0.16910935738443378</v>
      </c>
      <c r="AL662">
        <v>73.611326448563631</v>
      </c>
      <c r="AM662">
        <v>30.499953255020458</v>
      </c>
      <c r="AN662">
        <v>1.74</v>
      </c>
      <c r="AO662">
        <v>5.07</v>
      </c>
    </row>
    <row r="663" spans="1:41" x14ac:dyDescent="0.3">
      <c r="A663" s="33">
        <v>37287</v>
      </c>
      <c r="B663">
        <v>-1.5966</v>
      </c>
      <c r="C663">
        <v>0.13642897523848951</v>
      </c>
      <c r="D663">
        <v>6.8678453258545005E-2</v>
      </c>
      <c r="E663">
        <v>0.26361927826338999</v>
      </c>
      <c r="F663">
        <v>0.39234526383216006</v>
      </c>
      <c r="G663">
        <v>0.57786375760584996</v>
      </c>
      <c r="H663">
        <v>0.46086956521738998</v>
      </c>
      <c r="I663">
        <v>1.148789395374</v>
      </c>
      <c r="J663">
        <v>1.0097631836762</v>
      </c>
      <c r="K663">
        <v>1.49</v>
      </c>
      <c r="L663">
        <v>-1.1200000000000001</v>
      </c>
      <c r="M663">
        <v>-1.1200000000000001</v>
      </c>
      <c r="N663">
        <v>-3.25</v>
      </c>
      <c r="O663">
        <v>-1.895</v>
      </c>
      <c r="P663">
        <v>-1.1299999999999999</v>
      </c>
      <c r="Q663">
        <v>1.46</v>
      </c>
      <c r="R663">
        <v>2.94</v>
      </c>
      <c r="S663">
        <v>1.98</v>
      </c>
      <c r="T663">
        <v>-2.88</v>
      </c>
      <c r="U663">
        <v>0.56999999999999995</v>
      </c>
      <c r="V663">
        <v>-0.45</v>
      </c>
      <c r="W663">
        <v>-6.94</v>
      </c>
      <c r="X663">
        <v>-4.34</v>
      </c>
      <c r="Y663">
        <v>2.62</v>
      </c>
      <c r="Z663">
        <v>-2.41</v>
      </c>
      <c r="AA663">
        <v>-1.35</v>
      </c>
      <c r="AB663">
        <v>-2.7</v>
      </c>
      <c r="AC663">
        <v>-5.3058208013691317</v>
      </c>
      <c r="AD663">
        <v>3.3887931949835526</v>
      </c>
      <c r="AE663">
        <v>-2.7400176453978298</v>
      </c>
      <c r="AF663">
        <v>-0.23170959203032693</v>
      </c>
      <c r="AG663">
        <v>-0.46902320443594769</v>
      </c>
      <c r="AH663">
        <v>0.82930770348998983</v>
      </c>
      <c r="AI663">
        <v>-1.4496990960699896</v>
      </c>
      <c r="AJ663">
        <v>-1.2525050100200441</v>
      </c>
      <c r="AK663">
        <v>0.16882386043894915</v>
      </c>
      <c r="AL663">
        <v>72.064023530967674</v>
      </c>
      <c r="AM663">
        <v>30.277204433096003</v>
      </c>
      <c r="AN663">
        <v>1.76</v>
      </c>
      <c r="AO663">
        <v>5.07</v>
      </c>
    </row>
    <row r="664" spans="1:41" x14ac:dyDescent="0.3">
      <c r="A664" s="33">
        <v>37315</v>
      </c>
      <c r="B664">
        <v>-2.17</v>
      </c>
      <c r="C664">
        <v>0.14089022402339335</v>
      </c>
      <c r="D664">
        <v>0.31389619774644001</v>
      </c>
      <c r="E664">
        <v>0.54004499679935003</v>
      </c>
      <c r="F664">
        <v>1.1665378727630999</v>
      </c>
      <c r="G664">
        <v>1.2980382258610002</v>
      </c>
      <c r="H664">
        <v>1.2026908710126001</v>
      </c>
      <c r="I664">
        <v>1.2538229162348</v>
      </c>
      <c r="J664">
        <v>0.68269967236351004</v>
      </c>
      <c r="K664">
        <v>-4.1399999999999997</v>
      </c>
      <c r="L664">
        <v>-2.06</v>
      </c>
      <c r="M664">
        <v>-2.82</v>
      </c>
      <c r="N664">
        <v>-5.7</v>
      </c>
      <c r="O664">
        <v>-10.5</v>
      </c>
      <c r="P664">
        <v>-0.83499999999999996</v>
      </c>
      <c r="Q664">
        <v>4.2699999999999996</v>
      </c>
      <c r="R664">
        <v>3.16</v>
      </c>
      <c r="S664">
        <v>4.67</v>
      </c>
      <c r="T664">
        <v>5.46</v>
      </c>
      <c r="U664">
        <v>3.85</v>
      </c>
      <c r="V664">
        <v>-13.13</v>
      </c>
      <c r="W664">
        <v>-2.21</v>
      </c>
      <c r="X664">
        <v>-0.37</v>
      </c>
      <c r="Y664">
        <v>-0.15</v>
      </c>
      <c r="Z664">
        <v>-0.46</v>
      </c>
      <c r="AA664">
        <v>-1.1100000000000001</v>
      </c>
      <c r="AB664">
        <v>1.98</v>
      </c>
      <c r="AC664">
        <v>0.70623656298633986</v>
      </c>
      <c r="AD664">
        <v>1.6428608899799357</v>
      </c>
      <c r="AE664">
        <v>-0.73456039412947982</v>
      </c>
      <c r="AF664">
        <v>1.2533817997510299</v>
      </c>
      <c r="AG664">
        <v>1.0147665398074546</v>
      </c>
      <c r="AH664">
        <v>0.13883709549746825</v>
      </c>
      <c r="AI664">
        <v>3.6079245780590741</v>
      </c>
      <c r="AJ664">
        <v>10.502283105022837</v>
      </c>
      <c r="AK664">
        <v>0.28089887640450062</v>
      </c>
      <c r="AL664">
        <v>70.197894221139791</v>
      </c>
      <c r="AM664">
        <v>29.085704152008425</v>
      </c>
      <c r="AN664">
        <v>1.79</v>
      </c>
      <c r="AO664">
        <v>4.88</v>
      </c>
    </row>
    <row r="665" spans="1:41" x14ac:dyDescent="0.3">
      <c r="A665" s="33">
        <v>37346</v>
      </c>
      <c r="B665">
        <v>4.4698000000000002</v>
      </c>
      <c r="C665">
        <v>0.1444921093057383</v>
      </c>
      <c r="D665">
        <v>-0.26483958206981001</v>
      </c>
      <c r="E665">
        <v>-0.85079468712382988</v>
      </c>
      <c r="F665">
        <v>-2.3253306697424998</v>
      </c>
      <c r="G665">
        <v>-2.9494718302714</v>
      </c>
      <c r="H665">
        <v>-3.6789874080942999</v>
      </c>
      <c r="I665">
        <v>-4.0446716651103998</v>
      </c>
      <c r="J665">
        <v>-5.0435409867903003</v>
      </c>
      <c r="K665">
        <v>8.33</v>
      </c>
      <c r="L665">
        <v>3.68</v>
      </c>
      <c r="M665">
        <v>3.37</v>
      </c>
      <c r="N665">
        <v>5.62</v>
      </c>
      <c r="O665">
        <v>5.58</v>
      </c>
      <c r="P665">
        <v>5.9050000000000002</v>
      </c>
      <c r="Q665">
        <v>4.03</v>
      </c>
      <c r="R665">
        <v>6.86</v>
      </c>
      <c r="S665">
        <v>4.95</v>
      </c>
      <c r="T665">
        <v>7.67</v>
      </c>
      <c r="U665">
        <v>5</v>
      </c>
      <c r="V665">
        <v>6.47</v>
      </c>
      <c r="W665">
        <v>0.12</v>
      </c>
      <c r="X665">
        <v>10.28</v>
      </c>
      <c r="Y665">
        <v>2.09</v>
      </c>
      <c r="Z665">
        <v>0.54</v>
      </c>
      <c r="AA665">
        <v>6.21</v>
      </c>
      <c r="AB665">
        <v>2.4900000000000002</v>
      </c>
      <c r="AC665">
        <v>5.9451861783057947</v>
      </c>
      <c r="AD665">
        <v>6.0151458049188866</v>
      </c>
      <c r="AE665">
        <v>4.515857059893813</v>
      </c>
      <c r="AF665">
        <v>-0.82821560456756149</v>
      </c>
      <c r="AG665">
        <v>0.2241964630924409</v>
      </c>
      <c r="AH665">
        <v>-2.8278515762084955</v>
      </c>
      <c r="AI665">
        <v>11.142838962154599</v>
      </c>
      <c r="AJ665">
        <v>20.339761248852149</v>
      </c>
      <c r="AK665">
        <v>0.44817927170868188</v>
      </c>
      <c r="AL665">
        <v>73.755663522176249</v>
      </c>
      <c r="AM665">
        <v>30.292130640918685</v>
      </c>
      <c r="AN665">
        <v>1.79</v>
      </c>
      <c r="AO665">
        <v>5.42</v>
      </c>
    </row>
    <row r="666" spans="1:41" x14ac:dyDescent="0.3">
      <c r="A666" s="33">
        <v>37376</v>
      </c>
      <c r="B666">
        <v>-4.96</v>
      </c>
      <c r="C666">
        <v>0.14258519415482063</v>
      </c>
      <c r="D666">
        <v>0.77084305870985004</v>
      </c>
      <c r="E666">
        <v>1.3578211885914999</v>
      </c>
      <c r="F666">
        <v>2.3723441487709001</v>
      </c>
      <c r="G666">
        <v>2.8622323321444001</v>
      </c>
      <c r="H666">
        <v>2.9381714465669999</v>
      </c>
      <c r="I666">
        <v>4.0135404143673004</v>
      </c>
      <c r="J666">
        <v>3.6251944807637999</v>
      </c>
      <c r="K666">
        <v>1.93</v>
      </c>
      <c r="L666">
        <v>-6.31</v>
      </c>
      <c r="M666">
        <v>-7.68</v>
      </c>
      <c r="N666">
        <v>-6.73</v>
      </c>
      <c r="O666">
        <v>-10.994999999999999</v>
      </c>
      <c r="P666">
        <v>-0.59499999999999997</v>
      </c>
      <c r="Q666">
        <v>2.4700000000000002</v>
      </c>
      <c r="R666">
        <v>1.8</v>
      </c>
      <c r="S666">
        <v>-0.94</v>
      </c>
      <c r="T666">
        <v>-4.54</v>
      </c>
      <c r="U666">
        <v>-2.56</v>
      </c>
      <c r="V666">
        <v>-11.76</v>
      </c>
      <c r="W666">
        <v>-12.96</v>
      </c>
      <c r="X666">
        <v>-0.41</v>
      </c>
      <c r="Y666">
        <v>-1.63</v>
      </c>
      <c r="Z666">
        <v>-7.52</v>
      </c>
      <c r="AA666">
        <v>-1.1100000000000001</v>
      </c>
      <c r="AB666">
        <v>-7.65</v>
      </c>
      <c r="AC666">
        <v>0.26236435331015162</v>
      </c>
      <c r="AD666">
        <v>0.64903395014699328</v>
      </c>
      <c r="AE666">
        <v>-3.1671765381715233</v>
      </c>
      <c r="AF666">
        <v>2.4492308886989722</v>
      </c>
      <c r="AG666">
        <v>2.2995280892685432</v>
      </c>
      <c r="AH666">
        <v>2.3188424379579686</v>
      </c>
      <c r="AI666">
        <v>-0.19036577423763301</v>
      </c>
      <c r="AJ666">
        <v>4.2350247996947754</v>
      </c>
      <c r="AK666">
        <v>0.1115448968209698</v>
      </c>
      <c r="AL666">
        <v>70.498938195043024</v>
      </c>
      <c r="AM666">
        <v>29.005883253118689</v>
      </c>
      <c r="AN666">
        <v>1.77</v>
      </c>
      <c r="AO666">
        <v>5.1100000000000003</v>
      </c>
    </row>
    <row r="667" spans="1:41" x14ac:dyDescent="0.3">
      <c r="A667" s="33">
        <v>37407</v>
      </c>
      <c r="B667">
        <v>-1.0509999999999999</v>
      </c>
      <c r="C667">
        <v>0.14616963857203569</v>
      </c>
      <c r="D667">
        <v>0.22143662493542998</v>
      </c>
      <c r="E667">
        <v>0.44140332083736</v>
      </c>
      <c r="F667">
        <v>1.0846776398379001</v>
      </c>
      <c r="G667">
        <v>1.1314980817843001</v>
      </c>
      <c r="H667">
        <v>0.81359178916316999</v>
      </c>
      <c r="I667">
        <v>0.15333902218216999</v>
      </c>
      <c r="J667">
        <v>0.21463916653744999</v>
      </c>
      <c r="K667">
        <v>-1.33</v>
      </c>
      <c r="L667">
        <v>-0.87</v>
      </c>
      <c r="M667">
        <v>-1.65</v>
      </c>
      <c r="N667">
        <v>-3.7</v>
      </c>
      <c r="O667">
        <v>-4.3650000000000002</v>
      </c>
      <c r="P667">
        <v>-0.78499999999999992</v>
      </c>
      <c r="Q667">
        <v>1.25</v>
      </c>
      <c r="R667">
        <v>-0.31</v>
      </c>
      <c r="S667">
        <v>-0.87</v>
      </c>
      <c r="T667">
        <v>-0.77</v>
      </c>
      <c r="U667">
        <v>1.07</v>
      </c>
      <c r="V667">
        <v>-3.7</v>
      </c>
      <c r="W667">
        <v>3.2</v>
      </c>
      <c r="X667">
        <v>-6.91</v>
      </c>
      <c r="Y667">
        <v>-1.43</v>
      </c>
      <c r="Z667">
        <v>-2.27</v>
      </c>
      <c r="AA667">
        <v>-0.15</v>
      </c>
      <c r="AB667">
        <v>-1.73</v>
      </c>
      <c r="AC667">
        <v>1.3563697535893038</v>
      </c>
      <c r="AD667">
        <v>-1.5932999335394271</v>
      </c>
      <c r="AE667">
        <v>0.14130177248301568</v>
      </c>
      <c r="AF667">
        <v>1.8631881811456141</v>
      </c>
      <c r="AG667">
        <v>2.2772858320693423</v>
      </c>
      <c r="AH667">
        <v>-1.4550264550264425</v>
      </c>
      <c r="AI667">
        <v>-0.34632345032804546</v>
      </c>
      <c r="AJ667">
        <v>-7.137628111273786</v>
      </c>
      <c r="AK667">
        <v>5.5710306406675514E-2</v>
      </c>
      <c r="AL667">
        <v>70.180321482215817</v>
      </c>
      <c r="AM667">
        <v>28.128107508688341</v>
      </c>
      <c r="AN667">
        <v>1.74</v>
      </c>
      <c r="AO667">
        <v>5.08</v>
      </c>
    </row>
    <row r="668" spans="1:41" x14ac:dyDescent="0.3">
      <c r="A668" s="33">
        <v>37437</v>
      </c>
      <c r="B668">
        <v>-7.0259</v>
      </c>
      <c r="C668">
        <v>0.14089022402339335</v>
      </c>
      <c r="D668">
        <v>0.57958922325137996</v>
      </c>
      <c r="E668">
        <v>0.94298865692674994</v>
      </c>
      <c r="F668">
        <v>1.6331836299678</v>
      </c>
      <c r="G668">
        <v>1.8485212479304001</v>
      </c>
      <c r="H668">
        <v>2.1554600332086999</v>
      </c>
      <c r="I668">
        <v>1.8251411024371</v>
      </c>
      <c r="J668">
        <v>1.8716083857059</v>
      </c>
      <c r="K668">
        <v>-1.85</v>
      </c>
      <c r="L668">
        <v>-7.24</v>
      </c>
      <c r="M668">
        <v>-7.69</v>
      </c>
      <c r="N668">
        <v>-7.14</v>
      </c>
      <c r="O668">
        <v>-11.06</v>
      </c>
      <c r="P668">
        <v>-3.11</v>
      </c>
      <c r="Q668">
        <v>-5.85</v>
      </c>
      <c r="R668">
        <v>-8.1</v>
      </c>
      <c r="S668">
        <v>-3.79</v>
      </c>
      <c r="T668">
        <v>-0.06</v>
      </c>
      <c r="U668">
        <v>-1.41</v>
      </c>
      <c r="V668">
        <v>-12.17</v>
      </c>
      <c r="W668">
        <v>-14.02</v>
      </c>
      <c r="X668">
        <v>-5.8</v>
      </c>
      <c r="Y668">
        <v>-5.0999999999999996</v>
      </c>
      <c r="Z668">
        <v>-9.68</v>
      </c>
      <c r="AA668">
        <v>-4.82</v>
      </c>
      <c r="AB668">
        <v>-6.15</v>
      </c>
      <c r="AC668">
        <v>-3.9433292518326835</v>
      </c>
      <c r="AD668">
        <v>-7.5021933068057596</v>
      </c>
      <c r="AE668">
        <v>-6.1025984013144292</v>
      </c>
      <c r="AF668">
        <v>3.1273324578155348</v>
      </c>
      <c r="AG668">
        <v>3.460400041936551</v>
      </c>
      <c r="AH668">
        <v>1.3987990109501913</v>
      </c>
      <c r="AI668">
        <v>2.2074801053374005</v>
      </c>
      <c r="AJ668">
        <v>5.5971620023649971</v>
      </c>
      <c r="AK668">
        <v>0.22271714922048602</v>
      </c>
      <c r="AL668">
        <v>63.545371957996501</v>
      </c>
      <c r="AM668">
        <v>26.387672541183356</v>
      </c>
      <c r="AN668">
        <v>1.7</v>
      </c>
      <c r="AO668">
        <v>4.8600000000000003</v>
      </c>
    </row>
    <row r="669" spans="1:41" x14ac:dyDescent="0.3">
      <c r="A669" s="33">
        <v>37468</v>
      </c>
      <c r="B669">
        <v>-8.1125000000000007</v>
      </c>
      <c r="C669">
        <v>0.13898027948049396</v>
      </c>
      <c r="D669">
        <v>0.50721825018458999</v>
      </c>
      <c r="E669">
        <v>1.5878177745465003</v>
      </c>
      <c r="F669">
        <v>2.8036803345307999</v>
      </c>
      <c r="G669">
        <v>3.0141271403726</v>
      </c>
      <c r="H669">
        <v>3.0770334362920999</v>
      </c>
      <c r="I669">
        <v>3.0021024911334999</v>
      </c>
      <c r="J669">
        <v>3.5048517629554001</v>
      </c>
      <c r="K669">
        <v>-14.66</v>
      </c>
      <c r="L669">
        <v>-6.99</v>
      </c>
      <c r="M669">
        <v>-6.1</v>
      </c>
      <c r="N669">
        <v>-15.83</v>
      </c>
      <c r="O669">
        <v>-8.254999999999999</v>
      </c>
      <c r="P669">
        <v>-9.1849999999999987</v>
      </c>
      <c r="Q669">
        <v>-6.62</v>
      </c>
      <c r="R669">
        <v>-12.18</v>
      </c>
      <c r="S669">
        <v>-10.06</v>
      </c>
      <c r="T669">
        <v>-11.83</v>
      </c>
      <c r="U669">
        <v>-5.0599999999999996</v>
      </c>
      <c r="V669">
        <v>-9.68</v>
      </c>
      <c r="W669">
        <v>-11.79</v>
      </c>
      <c r="X669">
        <v>-12.13</v>
      </c>
      <c r="Y669">
        <v>-11.43</v>
      </c>
      <c r="Z669">
        <v>-2.57</v>
      </c>
      <c r="AA669">
        <v>-7.03</v>
      </c>
      <c r="AB669">
        <v>-4.6900000000000004</v>
      </c>
      <c r="AC669">
        <v>-9.8643724077343791</v>
      </c>
      <c r="AD669">
        <v>-7.6056720614514521</v>
      </c>
      <c r="AE669">
        <v>-8.3863207317877215</v>
      </c>
      <c r="AF669">
        <v>1.4532330462627918</v>
      </c>
      <c r="AG669">
        <v>0.88121968991816679</v>
      </c>
      <c r="AH669">
        <v>-1.5049118651152993</v>
      </c>
      <c r="AI669">
        <v>0.46884899683210524</v>
      </c>
      <c r="AJ669">
        <v>0.8585293019783613</v>
      </c>
      <c r="AK669">
        <v>0.27777777777777679</v>
      </c>
      <c r="AL669">
        <v>58.28707760687837</v>
      </c>
      <c r="AM669">
        <v>23.463120467431445</v>
      </c>
      <c r="AN669">
        <v>1.71</v>
      </c>
      <c r="AO669">
        <v>4.51</v>
      </c>
    </row>
    <row r="670" spans="1:41" x14ac:dyDescent="0.3">
      <c r="A670" s="33">
        <v>37499</v>
      </c>
      <c r="B670">
        <v>0.79489999999999994</v>
      </c>
      <c r="C670">
        <v>0.14174100566961556</v>
      </c>
      <c r="D670">
        <v>9.6764776309364003E-2</v>
      </c>
      <c r="E670">
        <v>0.45717476071891999</v>
      </c>
      <c r="F670">
        <v>1.6824883235810999</v>
      </c>
      <c r="G670">
        <v>2.2089393419391001</v>
      </c>
      <c r="H670">
        <v>3.0178334409490999</v>
      </c>
      <c r="I670">
        <v>4.5546694865332</v>
      </c>
      <c r="J670">
        <v>6.0110347032844</v>
      </c>
      <c r="K670">
        <v>-1.1399999999999999</v>
      </c>
      <c r="L670">
        <v>0.71</v>
      </c>
      <c r="M670">
        <v>-0.22</v>
      </c>
      <c r="N670">
        <v>4.42</v>
      </c>
      <c r="O670">
        <v>0.59000000000000008</v>
      </c>
      <c r="P670">
        <v>1.63</v>
      </c>
      <c r="Q670">
        <v>2.2400000000000002</v>
      </c>
      <c r="R670">
        <v>0.56999999999999995</v>
      </c>
      <c r="S670">
        <v>-2.72</v>
      </c>
      <c r="T670">
        <v>0.63</v>
      </c>
      <c r="U670">
        <v>1.74</v>
      </c>
      <c r="V670">
        <v>-0.95</v>
      </c>
      <c r="W670">
        <v>0.14000000000000001</v>
      </c>
      <c r="X670">
        <v>3.41</v>
      </c>
      <c r="Y670">
        <v>1.85</v>
      </c>
      <c r="Z670">
        <v>0.63</v>
      </c>
      <c r="AA670">
        <v>2.2599999999999998</v>
      </c>
      <c r="AB670">
        <v>-1.93</v>
      </c>
      <c r="AC670">
        <v>-0.20335404996761897</v>
      </c>
      <c r="AD670">
        <v>1.5408764925286089</v>
      </c>
      <c r="AE670">
        <v>0.25850365908426376</v>
      </c>
      <c r="AF670">
        <v>2.3698816799868849</v>
      </c>
      <c r="AG670">
        <v>2.0474815642588018</v>
      </c>
      <c r="AH670">
        <v>4.7605574025606501</v>
      </c>
      <c r="AI670">
        <v>4.6939376103590336</v>
      </c>
      <c r="AJ670">
        <v>7.2168763878608377</v>
      </c>
      <c r="AK670">
        <v>0.16620498614958734</v>
      </c>
      <c r="AL670">
        <v>59.51025701555816</v>
      </c>
      <c r="AM670">
        <v>23.588713528842369</v>
      </c>
      <c r="AN670">
        <v>1.69</v>
      </c>
      <c r="AO670">
        <v>4.1399999999999997</v>
      </c>
    </row>
    <row r="671" spans="1:41" x14ac:dyDescent="0.3">
      <c r="A671" s="33">
        <v>37529</v>
      </c>
      <c r="B671">
        <v>-9.9923000000000002</v>
      </c>
      <c r="C671">
        <v>0.13813289088822067</v>
      </c>
      <c r="D671">
        <v>0.40347956771535998</v>
      </c>
      <c r="E671">
        <v>1.0101358920047001</v>
      </c>
      <c r="F671">
        <v>3.0205819304741999</v>
      </c>
      <c r="G671">
        <v>3.6018719705833</v>
      </c>
      <c r="H671">
        <v>4.6890117599338001</v>
      </c>
      <c r="I671">
        <v>4.1489118349586001</v>
      </c>
      <c r="J671">
        <v>4.2903871596133003</v>
      </c>
      <c r="K671">
        <v>-8.09</v>
      </c>
      <c r="L671">
        <v>-10.52</v>
      </c>
      <c r="M671">
        <v>-10.83</v>
      </c>
      <c r="N671">
        <v>-9.39</v>
      </c>
      <c r="O671">
        <v>-16.229999999999997</v>
      </c>
      <c r="P671">
        <v>-3.8499999999999996</v>
      </c>
      <c r="Q671">
        <v>-7.67</v>
      </c>
      <c r="R671">
        <v>-10.93</v>
      </c>
      <c r="S671">
        <v>-9.7899999999999991</v>
      </c>
      <c r="T671">
        <v>-8.11</v>
      </c>
      <c r="U671">
        <v>-5.46</v>
      </c>
      <c r="V671">
        <v>-16.68</v>
      </c>
      <c r="W671">
        <v>-9.6300000000000008</v>
      </c>
      <c r="X671">
        <v>-10.84</v>
      </c>
      <c r="Y671">
        <v>-9.43</v>
      </c>
      <c r="Z671">
        <v>-5.88</v>
      </c>
      <c r="AA671">
        <v>-10.41</v>
      </c>
      <c r="AB671">
        <v>-11.08</v>
      </c>
      <c r="AC671">
        <v>-10.714548605417718</v>
      </c>
      <c r="AD671">
        <v>-10.789110459105178</v>
      </c>
      <c r="AE671">
        <v>-10.9682804690037</v>
      </c>
      <c r="AF671">
        <v>1.6752529137686656</v>
      </c>
      <c r="AG671">
        <v>0.71750181384908629</v>
      </c>
      <c r="AH671">
        <v>0.61444969615125355</v>
      </c>
      <c r="AI671">
        <v>3.1656794833182955</v>
      </c>
      <c r="AJ671">
        <v>5.5919917155678345</v>
      </c>
      <c r="AK671">
        <v>0.22123893805308104</v>
      </c>
      <c r="AL671">
        <v>53.200125822256275</v>
      </c>
      <c r="AM671">
        <v>22.365036801224335</v>
      </c>
      <c r="AN671">
        <v>1.57</v>
      </c>
      <c r="AO671">
        <v>3.63</v>
      </c>
    </row>
    <row r="672" spans="1:41" x14ac:dyDescent="0.3">
      <c r="A672" s="33">
        <v>37560</v>
      </c>
      <c r="B672">
        <v>7.4940000000000007</v>
      </c>
      <c r="C672">
        <v>0.13092224354760429</v>
      </c>
      <c r="D672">
        <v>0.25647865411665999</v>
      </c>
      <c r="E672">
        <v>0.23581927374709999</v>
      </c>
      <c r="F672">
        <v>-0.34776788312672002</v>
      </c>
      <c r="G672">
        <v>-0.84352205026561</v>
      </c>
      <c r="H672">
        <v>-2.0221043605297999</v>
      </c>
      <c r="I672">
        <v>-2.8103459148479999</v>
      </c>
      <c r="J672">
        <v>-4.1984570267343004</v>
      </c>
      <c r="K672">
        <v>3.05</v>
      </c>
      <c r="L672">
        <v>8.93</v>
      </c>
      <c r="M672">
        <v>10.06</v>
      </c>
      <c r="N672">
        <v>7.04</v>
      </c>
      <c r="O672">
        <v>14.68</v>
      </c>
      <c r="P672">
        <v>5.0600000000000005</v>
      </c>
      <c r="Q672">
        <v>5.0599999999999996</v>
      </c>
      <c r="R672">
        <v>-3.09</v>
      </c>
      <c r="S672">
        <v>4.04</v>
      </c>
      <c r="T672">
        <v>3.18</v>
      </c>
      <c r="U672">
        <v>3.3</v>
      </c>
      <c r="V672">
        <v>19.47</v>
      </c>
      <c r="W672">
        <v>22.11</v>
      </c>
      <c r="X672">
        <v>-0.62</v>
      </c>
      <c r="Y672">
        <v>5.74</v>
      </c>
      <c r="Z672">
        <v>5.67</v>
      </c>
      <c r="AA672">
        <v>7.26</v>
      </c>
      <c r="AB672">
        <v>3.85</v>
      </c>
      <c r="AC672">
        <v>5.3824933842017364</v>
      </c>
      <c r="AD672">
        <v>6.488768156042557</v>
      </c>
      <c r="AE672">
        <v>7.363793568460486</v>
      </c>
      <c r="AF672">
        <v>-2.664746640753668E-2</v>
      </c>
      <c r="AG672">
        <v>0.69404538960335938</v>
      </c>
      <c r="AH672">
        <v>-0.47647808871886799</v>
      </c>
      <c r="AI672">
        <v>-0.66430957864348494</v>
      </c>
      <c r="AJ672">
        <v>-11.147433801896046</v>
      </c>
      <c r="AK672">
        <v>0.16556291390728006</v>
      </c>
      <c r="AL672">
        <v>56.604298939949032</v>
      </c>
      <c r="AM672">
        <v>21.956233863659083</v>
      </c>
      <c r="AN672">
        <v>1.44</v>
      </c>
      <c r="AO672">
        <v>3.93</v>
      </c>
    </row>
    <row r="673" spans="1:41" x14ac:dyDescent="0.3">
      <c r="A673" s="33">
        <v>37590</v>
      </c>
      <c r="B673">
        <v>6.1282000000000005</v>
      </c>
      <c r="C673">
        <v>0.11843769316450814</v>
      </c>
      <c r="D673">
        <v>-3.4687815873585999E-2</v>
      </c>
      <c r="E673">
        <v>-0.50491952240129001</v>
      </c>
      <c r="F673">
        <v>-1.7076653740671002</v>
      </c>
      <c r="G673">
        <v>-1.9251403336382999</v>
      </c>
      <c r="H673">
        <v>-2.1163489496049999</v>
      </c>
      <c r="I673">
        <v>-1.1965843972008001</v>
      </c>
      <c r="J673">
        <v>-0.3343759427147</v>
      </c>
      <c r="K673">
        <v>12.02</v>
      </c>
      <c r="L673">
        <v>5.24</v>
      </c>
      <c r="M673">
        <v>5.52</v>
      </c>
      <c r="N673">
        <v>9.31</v>
      </c>
      <c r="O673">
        <v>17.184999999999999</v>
      </c>
      <c r="P673">
        <v>-0.3600000000000001</v>
      </c>
      <c r="Q673">
        <v>-1.0900000000000001</v>
      </c>
      <c r="R673">
        <v>11.9</v>
      </c>
      <c r="S673">
        <v>8.41</v>
      </c>
      <c r="T673">
        <v>3.01</v>
      </c>
      <c r="U673">
        <v>2.12</v>
      </c>
      <c r="V673">
        <v>16.32</v>
      </c>
      <c r="W673">
        <v>11.76</v>
      </c>
      <c r="X673">
        <v>1.57</v>
      </c>
      <c r="Y673">
        <v>1.89</v>
      </c>
      <c r="Z673">
        <v>3.78</v>
      </c>
      <c r="AA673">
        <v>3.22</v>
      </c>
      <c r="AB673">
        <v>7.12</v>
      </c>
      <c r="AC673">
        <v>4.5511977033847684</v>
      </c>
      <c r="AD673">
        <v>6.883349013415696</v>
      </c>
      <c r="AE673">
        <v>5.4700629093821007</v>
      </c>
      <c r="AF673">
        <v>1.2164253190102503</v>
      </c>
      <c r="AG673">
        <v>2.311958244963197</v>
      </c>
      <c r="AH673">
        <v>3.823331085637216</v>
      </c>
      <c r="AI673">
        <v>0.88753338862728182</v>
      </c>
      <c r="AJ673">
        <v>-1.1405445180279528</v>
      </c>
      <c r="AK673">
        <v>0.16528925619836432</v>
      </c>
      <c r="AL673">
        <v>60.032352209872727</v>
      </c>
      <c r="AM673">
        <v>23.348396502725127</v>
      </c>
      <c r="AN673">
        <v>1.22</v>
      </c>
      <c r="AO673">
        <v>4.22</v>
      </c>
    </row>
    <row r="674" spans="1:41" x14ac:dyDescent="0.3">
      <c r="A674" s="33">
        <v>37621</v>
      </c>
      <c r="B674">
        <v>-5.3334000000000001</v>
      </c>
      <c r="C674">
        <v>0.10149786028996743</v>
      </c>
      <c r="D674">
        <v>0.44803855567645995</v>
      </c>
      <c r="E674">
        <v>1.0978699123835001</v>
      </c>
      <c r="F674">
        <v>2.8047779702744999</v>
      </c>
      <c r="G674">
        <v>3.4456350874364001</v>
      </c>
      <c r="H674">
        <v>3.5967848145885002</v>
      </c>
      <c r="I674">
        <v>4.4020532741398002</v>
      </c>
      <c r="J674">
        <v>4.2636572761277005</v>
      </c>
      <c r="K674">
        <v>-5.26</v>
      </c>
      <c r="L674">
        <v>-5.85</v>
      </c>
      <c r="M674">
        <v>-6.45</v>
      </c>
      <c r="N674">
        <v>-6.33</v>
      </c>
      <c r="O674">
        <v>-13.405000000000001</v>
      </c>
      <c r="P674">
        <v>-0.80500000000000005</v>
      </c>
      <c r="Q674">
        <v>-0.25</v>
      </c>
      <c r="R674">
        <v>-7.17</v>
      </c>
      <c r="S674">
        <v>-4.96</v>
      </c>
      <c r="T674">
        <v>0.84</v>
      </c>
      <c r="U674">
        <v>-1.36</v>
      </c>
      <c r="V674">
        <v>-12.97</v>
      </c>
      <c r="W674">
        <v>-9.44</v>
      </c>
      <c r="X674">
        <v>3.84</v>
      </c>
      <c r="Y674">
        <v>-6.97</v>
      </c>
      <c r="Z674">
        <v>-4.07</v>
      </c>
      <c r="AA674">
        <v>-4.25</v>
      </c>
      <c r="AB674">
        <v>-6.31</v>
      </c>
      <c r="AC674">
        <v>-4.0898654296522281</v>
      </c>
      <c r="AD674">
        <v>-3.3225605252110602</v>
      </c>
      <c r="AE674">
        <v>-4.7675997398371806</v>
      </c>
      <c r="AF674">
        <v>4.2346567654590217</v>
      </c>
      <c r="AG674">
        <v>4.4916554352359528</v>
      </c>
      <c r="AH674">
        <v>3.2798597129310991</v>
      </c>
      <c r="AI674">
        <v>6.4487312273433517</v>
      </c>
      <c r="AJ674">
        <v>16.151842203200584</v>
      </c>
      <c r="AK674">
        <v>0.44004400440043057</v>
      </c>
      <c r="AL674">
        <v>56.344888210448573</v>
      </c>
      <c r="AM674">
        <v>23.101442537685635</v>
      </c>
      <c r="AN674">
        <v>1.22</v>
      </c>
      <c r="AO674">
        <v>3.83</v>
      </c>
    </row>
    <row r="675" spans="1:41" x14ac:dyDescent="0.3">
      <c r="A675" s="33">
        <v>37652</v>
      </c>
      <c r="B675">
        <v>-2.3367</v>
      </c>
      <c r="C675">
        <v>9.4718647425318103E-2</v>
      </c>
      <c r="D675">
        <v>4.4291136009999003E-2</v>
      </c>
      <c r="E675">
        <v>8.7488546685192001E-2</v>
      </c>
      <c r="F675">
        <v>-0.61672550097861001</v>
      </c>
      <c r="G675">
        <v>-0.71638102341735999</v>
      </c>
      <c r="H675">
        <v>-0.82845034587888</v>
      </c>
      <c r="I675">
        <v>-0.43426654625209998</v>
      </c>
      <c r="J675">
        <v>-0.47823642297490998</v>
      </c>
      <c r="K675">
        <v>-0.45</v>
      </c>
      <c r="L675">
        <v>-2.8</v>
      </c>
      <c r="M675">
        <v>-2.72</v>
      </c>
      <c r="N675">
        <v>-3.99</v>
      </c>
      <c r="O675">
        <v>-2.64</v>
      </c>
      <c r="P675">
        <v>-0.91999999999999993</v>
      </c>
      <c r="Q675">
        <v>-3.94</v>
      </c>
      <c r="R675">
        <v>-3.16</v>
      </c>
      <c r="S675">
        <v>-4.46</v>
      </c>
      <c r="T675">
        <v>-2.5</v>
      </c>
      <c r="U675">
        <v>-3.36</v>
      </c>
      <c r="V675">
        <v>-1.5</v>
      </c>
      <c r="W675">
        <v>-4</v>
      </c>
      <c r="X675">
        <v>-3.27</v>
      </c>
      <c r="Y675">
        <v>-4.7699999999999996</v>
      </c>
      <c r="Z675">
        <v>-0.61</v>
      </c>
      <c r="AA675">
        <v>-1.6</v>
      </c>
      <c r="AB675">
        <v>-4.6100000000000003</v>
      </c>
      <c r="AC675">
        <v>-3.4328370949568088</v>
      </c>
      <c r="AD675">
        <v>-0.43537877918924384</v>
      </c>
      <c r="AE675">
        <v>-2.9185262565617931</v>
      </c>
      <c r="AF675">
        <v>1.1313951411052736</v>
      </c>
      <c r="AG675">
        <v>1.8404869158787029</v>
      </c>
      <c r="AH675">
        <v>0.50936989057979165</v>
      </c>
      <c r="AI675">
        <v>8.449179649967764</v>
      </c>
      <c r="AJ675">
        <v>7.3694328740788073</v>
      </c>
      <c r="AK675">
        <v>0.54764512595837367</v>
      </c>
      <c r="AL675">
        <v>55.007623127824367</v>
      </c>
      <c r="AM675">
        <v>22.898348576613216</v>
      </c>
      <c r="AN675">
        <v>1.18</v>
      </c>
      <c r="AO675">
        <v>4</v>
      </c>
    </row>
    <row r="676" spans="1:41" x14ac:dyDescent="0.3">
      <c r="A676" s="33">
        <v>37680</v>
      </c>
      <c r="B676">
        <v>-1.5417000000000001</v>
      </c>
      <c r="C676">
        <v>9.5571159743146339E-2</v>
      </c>
      <c r="D676">
        <v>0.16828618828326999</v>
      </c>
      <c r="E676">
        <v>0.52031686190534998</v>
      </c>
      <c r="F676">
        <v>1.6693283582973</v>
      </c>
      <c r="G676">
        <v>2.1520930053624001</v>
      </c>
      <c r="H676">
        <v>2.6230375652367002</v>
      </c>
      <c r="I676">
        <v>3.0871470656874003</v>
      </c>
      <c r="J676">
        <v>2.9007904081535001</v>
      </c>
      <c r="K676">
        <v>-3.12</v>
      </c>
      <c r="L676">
        <v>-1.71</v>
      </c>
      <c r="M676">
        <v>-1.34</v>
      </c>
      <c r="N676">
        <v>-4.46</v>
      </c>
      <c r="O676">
        <v>-0.63</v>
      </c>
      <c r="P676">
        <v>-0.48000000000000004</v>
      </c>
      <c r="Q676">
        <v>-2.88</v>
      </c>
      <c r="R676">
        <v>-4.99</v>
      </c>
      <c r="S676">
        <v>-1.8</v>
      </c>
      <c r="T676">
        <v>1.94</v>
      </c>
      <c r="U676">
        <v>-3.14</v>
      </c>
      <c r="V676">
        <v>1.2</v>
      </c>
      <c r="W676">
        <v>-6.61</v>
      </c>
      <c r="X676">
        <v>-3.97</v>
      </c>
      <c r="Y676">
        <v>-1.22</v>
      </c>
      <c r="Z676">
        <v>-1.96</v>
      </c>
      <c r="AA676">
        <v>-3.26</v>
      </c>
      <c r="AB676">
        <v>-1.02</v>
      </c>
      <c r="AC676">
        <v>-2.2859321335453542</v>
      </c>
      <c r="AD676">
        <v>-2.6989980807607283</v>
      </c>
      <c r="AE676">
        <v>-1.7524936054789775</v>
      </c>
      <c r="AF676">
        <v>1.5893075500513332</v>
      </c>
      <c r="AG676">
        <v>1.2251587275444953</v>
      </c>
      <c r="AH676">
        <v>2.4776324845147801</v>
      </c>
      <c r="AI676">
        <v>5.4862731024582834</v>
      </c>
      <c r="AJ676">
        <v>9.6985974336019076</v>
      </c>
      <c r="AK676">
        <v>0.16339869281045694</v>
      </c>
      <c r="AL676">
        <v>53.885248751435519</v>
      </c>
      <c r="AM676">
        <v>21.214102123415287</v>
      </c>
      <c r="AN676">
        <v>1.2</v>
      </c>
      <c r="AO676">
        <v>3.71</v>
      </c>
    </row>
    <row r="677" spans="1:41" x14ac:dyDescent="0.3">
      <c r="A677" s="33">
        <v>37711</v>
      </c>
      <c r="B677">
        <v>1.0321</v>
      </c>
      <c r="C677">
        <v>9.9592768352385619E-2</v>
      </c>
      <c r="D677">
        <v>0.21412816829233997</v>
      </c>
      <c r="E677">
        <v>0.1900205453686</v>
      </c>
      <c r="F677">
        <v>1.9803352707836001E-3</v>
      </c>
      <c r="G677">
        <v>-0.22525055095068999</v>
      </c>
      <c r="H677">
        <v>-0.56506242946273999</v>
      </c>
      <c r="I677">
        <v>-1.1277591086595</v>
      </c>
      <c r="J677">
        <v>-1.7929860343592001</v>
      </c>
      <c r="K677">
        <v>1.28</v>
      </c>
      <c r="L677">
        <v>1.22</v>
      </c>
      <c r="M677">
        <v>1.75</v>
      </c>
      <c r="N677">
        <v>-1.6</v>
      </c>
      <c r="O677">
        <v>0.51500000000000001</v>
      </c>
      <c r="P677">
        <v>2.375</v>
      </c>
      <c r="Q677">
        <v>-2.59</v>
      </c>
      <c r="R677">
        <v>-2.63</v>
      </c>
      <c r="S677">
        <v>-1.1599999999999999</v>
      </c>
      <c r="T677">
        <v>1.5</v>
      </c>
      <c r="U677">
        <v>6.17</v>
      </c>
      <c r="V677">
        <v>-0.94</v>
      </c>
      <c r="W677">
        <v>-0.66</v>
      </c>
      <c r="X677">
        <v>4.3099999999999996</v>
      </c>
      <c r="Y677">
        <v>4.6500000000000004</v>
      </c>
      <c r="Z677">
        <v>3.79</v>
      </c>
      <c r="AA677">
        <v>0.2</v>
      </c>
      <c r="AB677">
        <v>3.41</v>
      </c>
      <c r="AC677">
        <v>-1.8898095184469388</v>
      </c>
      <c r="AD677">
        <v>-2.8354572872134054</v>
      </c>
      <c r="AE677">
        <v>-0.37797916554167532</v>
      </c>
      <c r="AF677">
        <v>0.2677442461521462</v>
      </c>
      <c r="AG677">
        <v>0.57182534678181796</v>
      </c>
      <c r="AH677">
        <v>0.37242810916418012</v>
      </c>
      <c r="AI677">
        <v>-7.8981501169466339</v>
      </c>
      <c r="AJ677">
        <v>-15.288356909684431</v>
      </c>
      <c r="AK677">
        <v>-0.38064165307233333</v>
      </c>
      <c r="AL677">
        <v>53.858268669668284</v>
      </c>
      <c r="AM677">
        <v>21.30971902699099</v>
      </c>
      <c r="AN677">
        <v>1.1399999999999999</v>
      </c>
      <c r="AO677">
        <v>3.83</v>
      </c>
    </row>
    <row r="678" spans="1:41" x14ac:dyDescent="0.3">
      <c r="A678" s="33">
        <v>37741</v>
      </c>
      <c r="B678">
        <v>8.2767999999999997</v>
      </c>
      <c r="C678">
        <v>9.514338657428123E-2</v>
      </c>
      <c r="D678">
        <v>0.10389504520869002</v>
      </c>
      <c r="E678">
        <v>0.16256536672721</v>
      </c>
      <c r="F678">
        <v>0.17373524035742</v>
      </c>
      <c r="G678">
        <v>0.24004398892237999</v>
      </c>
      <c r="H678">
        <v>-6.9176669527709995E-3</v>
      </c>
      <c r="I678">
        <v>0.95850525744314996</v>
      </c>
      <c r="J678">
        <v>1.1381394966277001</v>
      </c>
      <c r="K678">
        <v>9.91</v>
      </c>
      <c r="L678">
        <v>8.1</v>
      </c>
      <c r="M678">
        <v>7.64</v>
      </c>
      <c r="N678">
        <v>11.84</v>
      </c>
      <c r="O678">
        <v>18.32</v>
      </c>
      <c r="P678">
        <v>5.1550000000000002</v>
      </c>
      <c r="Q678">
        <v>4.3899999999999997</v>
      </c>
      <c r="R678">
        <v>14.96</v>
      </c>
      <c r="S678">
        <v>6.83</v>
      </c>
      <c r="T678">
        <v>-0.47</v>
      </c>
      <c r="U678">
        <v>5.54</v>
      </c>
      <c r="V678">
        <v>9.24</v>
      </c>
      <c r="W678">
        <v>11.5</v>
      </c>
      <c r="X678">
        <v>7.31</v>
      </c>
      <c r="Y678">
        <v>8.99</v>
      </c>
      <c r="Z678">
        <v>4.3899999999999997</v>
      </c>
      <c r="AA678">
        <v>11.13</v>
      </c>
      <c r="AB678">
        <v>12.91</v>
      </c>
      <c r="AC678">
        <v>9.9159578105833432</v>
      </c>
      <c r="AD678">
        <v>8.907200335709863</v>
      </c>
      <c r="AE678">
        <v>8.9302416264357412</v>
      </c>
      <c r="AF678">
        <v>1.9846782950834863</v>
      </c>
      <c r="AG678">
        <v>2.6788350281897744</v>
      </c>
      <c r="AH678">
        <v>2.9622871046228738</v>
      </c>
      <c r="AI678">
        <v>-2.0050559268621981</v>
      </c>
      <c r="AJ678">
        <v>-16.217084136159286</v>
      </c>
      <c r="AK678">
        <v>-0.16375545851528006</v>
      </c>
      <c r="AL678">
        <v>57.046643344325268</v>
      </c>
      <c r="AM678">
        <v>22.4279395777309</v>
      </c>
      <c r="AN678">
        <v>1.1299999999999999</v>
      </c>
      <c r="AO678">
        <v>3.89</v>
      </c>
    </row>
    <row r="679" spans="1:41" x14ac:dyDescent="0.3">
      <c r="A679" s="33">
        <v>37772</v>
      </c>
      <c r="B679">
        <v>6.3471000000000002</v>
      </c>
      <c r="C679">
        <v>9.1129353133823088E-2</v>
      </c>
      <c r="D679">
        <v>0.10775107347007001</v>
      </c>
      <c r="E679">
        <v>0.46085531328854001</v>
      </c>
      <c r="F679">
        <v>2.5214723040184999</v>
      </c>
      <c r="G679">
        <v>3.3749608276768002</v>
      </c>
      <c r="H679">
        <v>4.2443249854378005</v>
      </c>
      <c r="I679">
        <v>5.7640796047851</v>
      </c>
      <c r="J679">
        <v>6.4187929056640005</v>
      </c>
      <c r="K679">
        <v>13.92</v>
      </c>
      <c r="L679">
        <v>5.14</v>
      </c>
      <c r="M679">
        <v>4.9400000000000004</v>
      </c>
      <c r="N679">
        <v>9.06</v>
      </c>
      <c r="O679">
        <v>17.225000000000001</v>
      </c>
      <c r="P679">
        <v>6.16</v>
      </c>
      <c r="Q679">
        <v>9.51</v>
      </c>
      <c r="R679">
        <v>2.86</v>
      </c>
      <c r="S679">
        <v>6.17</v>
      </c>
      <c r="T679">
        <v>8.64</v>
      </c>
      <c r="U679">
        <v>1.81</v>
      </c>
      <c r="V679">
        <v>9.76</v>
      </c>
      <c r="W679">
        <v>6.29</v>
      </c>
      <c r="X679">
        <v>10.119999999999999</v>
      </c>
      <c r="Y679">
        <v>3.49</v>
      </c>
      <c r="Z679">
        <v>3.94</v>
      </c>
      <c r="AA679">
        <v>5.61</v>
      </c>
      <c r="AB679">
        <v>4.34</v>
      </c>
      <c r="AC679">
        <v>6.1519768034046685</v>
      </c>
      <c r="AD679">
        <v>7.1771389354758242</v>
      </c>
      <c r="AE679">
        <v>5.8193275827156388</v>
      </c>
      <c r="AF679">
        <v>5.298625494257192</v>
      </c>
      <c r="AG679">
        <v>5.4987817578683984</v>
      </c>
      <c r="AH679">
        <v>3.2728776510899671</v>
      </c>
      <c r="AI679">
        <v>4.4367093080782904</v>
      </c>
      <c r="AJ679">
        <v>13.300114986584898</v>
      </c>
      <c r="AK679">
        <v>0.10934937124111865</v>
      </c>
      <c r="AL679">
        <v>60.567079501980189</v>
      </c>
      <c r="AM679">
        <v>23.591080453481482</v>
      </c>
      <c r="AN679">
        <v>1.1100000000000001</v>
      </c>
      <c r="AO679">
        <v>3.37</v>
      </c>
    </row>
    <row r="680" spans="1:41" x14ac:dyDescent="0.3">
      <c r="A680" s="33">
        <v>37802</v>
      </c>
      <c r="B680">
        <v>1.6345999999999998</v>
      </c>
      <c r="C680">
        <v>9.3454661070202505E-2</v>
      </c>
      <c r="D680">
        <v>0.21621050969083</v>
      </c>
      <c r="E680">
        <v>0.21314896055141</v>
      </c>
      <c r="F680">
        <v>-0.27912546557599999</v>
      </c>
      <c r="G680">
        <v>-0.48856428346665998</v>
      </c>
      <c r="H680">
        <v>-0.90822449582746001</v>
      </c>
      <c r="I680">
        <v>-1.4020339980306</v>
      </c>
      <c r="J680">
        <v>-2.3213913063925</v>
      </c>
      <c r="K680">
        <v>5.52</v>
      </c>
      <c r="L680">
        <v>1.28</v>
      </c>
      <c r="M680">
        <v>1.21</v>
      </c>
      <c r="N680">
        <v>4.51</v>
      </c>
      <c r="O680">
        <v>3.4350000000000001</v>
      </c>
      <c r="P680">
        <v>1.63</v>
      </c>
      <c r="Q680">
        <v>1.64</v>
      </c>
      <c r="R680">
        <v>2.84</v>
      </c>
      <c r="S680">
        <v>1.75</v>
      </c>
      <c r="T680">
        <v>-0.96</v>
      </c>
      <c r="U680">
        <v>-1.91</v>
      </c>
      <c r="V680">
        <v>0.35</v>
      </c>
      <c r="W680">
        <v>1.91</v>
      </c>
      <c r="X680">
        <v>0.74</v>
      </c>
      <c r="Y680">
        <v>3.44</v>
      </c>
      <c r="Z680">
        <v>4.1500000000000004</v>
      </c>
      <c r="AA680">
        <v>0.65</v>
      </c>
      <c r="AB680">
        <v>1.62</v>
      </c>
      <c r="AC680">
        <v>2.4747271711134111</v>
      </c>
      <c r="AD680">
        <v>5.699465013263616</v>
      </c>
      <c r="AE680">
        <v>1.9205938140905321</v>
      </c>
      <c r="AF680">
        <v>-0.92900466882792632</v>
      </c>
      <c r="AG680">
        <v>-0.87570791722485497</v>
      </c>
      <c r="AH680">
        <v>-0.23454035810308582</v>
      </c>
      <c r="AI680">
        <v>0.19681819976200554</v>
      </c>
      <c r="AJ680">
        <v>1.9959404600811803</v>
      </c>
      <c r="AK680">
        <v>0.32768978700163931</v>
      </c>
      <c r="AL680">
        <v>60.788023423789959</v>
      </c>
      <c r="AM680">
        <v>24.832223259531055</v>
      </c>
      <c r="AN680">
        <v>0.9</v>
      </c>
      <c r="AO680">
        <v>3.54</v>
      </c>
    </row>
    <row r="681" spans="1:41" x14ac:dyDescent="0.3">
      <c r="A681" s="33">
        <v>37833</v>
      </c>
      <c r="B681">
        <v>2.3111999999999999</v>
      </c>
      <c r="C681">
        <v>6.6158163957408256E-2</v>
      </c>
      <c r="D681">
        <v>-9.0463614942943998E-2</v>
      </c>
      <c r="E681">
        <v>-0.68107800389349005</v>
      </c>
      <c r="F681">
        <v>-3.0689671411248001</v>
      </c>
      <c r="G681">
        <v>-4.6951543367550004</v>
      </c>
      <c r="H681">
        <v>-6.6819257243584005</v>
      </c>
      <c r="I681">
        <v>-9.3602928480160994</v>
      </c>
      <c r="J681">
        <v>-10.491711526830001</v>
      </c>
      <c r="K681">
        <v>8.42</v>
      </c>
      <c r="L681">
        <v>1.69</v>
      </c>
      <c r="M681">
        <v>1.54</v>
      </c>
      <c r="N681">
        <v>3.65</v>
      </c>
      <c r="O681">
        <v>5.0449999999999999</v>
      </c>
      <c r="P681">
        <v>2.625</v>
      </c>
      <c r="Q681">
        <v>-1.68</v>
      </c>
      <c r="R681">
        <v>6.6</v>
      </c>
      <c r="S681">
        <v>5.97</v>
      </c>
      <c r="T681">
        <v>-2.62</v>
      </c>
      <c r="U681">
        <v>2.99</v>
      </c>
      <c r="V681">
        <v>5.59</v>
      </c>
      <c r="W681">
        <v>-1.93</v>
      </c>
      <c r="X681">
        <v>-5.15</v>
      </c>
      <c r="Y681">
        <v>3.29</v>
      </c>
      <c r="Z681">
        <v>0.48</v>
      </c>
      <c r="AA681">
        <v>4.3600000000000003</v>
      </c>
      <c r="AB681">
        <v>1.62</v>
      </c>
      <c r="AC681">
        <v>2.4357969556010994</v>
      </c>
      <c r="AD681">
        <v>6.262755743414905</v>
      </c>
      <c r="AE681">
        <v>2.2191223191419862</v>
      </c>
      <c r="AF681">
        <v>-3.5752921972806884</v>
      </c>
      <c r="AG681">
        <v>-2.4735668559971002</v>
      </c>
      <c r="AH681">
        <v>-3.5837155963302725</v>
      </c>
      <c r="AI681">
        <v>1.29791185906456</v>
      </c>
      <c r="AJ681">
        <v>1.3598673300165842</v>
      </c>
      <c r="AK681">
        <v>0.4354926510615087</v>
      </c>
      <c r="AL681">
        <v>61.478592148146198</v>
      </c>
      <c r="AM681">
        <v>24.867329101268776</v>
      </c>
      <c r="AN681">
        <v>0.96</v>
      </c>
      <c r="AO681">
        <v>4.49</v>
      </c>
    </row>
    <row r="682" spans="1:41" x14ac:dyDescent="0.3">
      <c r="A682" s="33">
        <v>37864</v>
      </c>
      <c r="B682">
        <v>2.4965000000000002</v>
      </c>
      <c r="C682">
        <v>7.3353534444375867E-2</v>
      </c>
      <c r="D682">
        <v>5.320497424812301E-2</v>
      </c>
      <c r="E682">
        <v>-0.22827423500675997</v>
      </c>
      <c r="F682">
        <v>-0.26242735821018998</v>
      </c>
      <c r="G682">
        <v>-6.5295362814435001E-2</v>
      </c>
      <c r="H682">
        <v>0.46720749255736999</v>
      </c>
      <c r="I682">
        <v>0.99017606328964003</v>
      </c>
      <c r="J682">
        <v>2.3022049144458001</v>
      </c>
      <c r="K682">
        <v>4.96</v>
      </c>
      <c r="L682">
        <v>1.67</v>
      </c>
      <c r="M682">
        <v>2.38</v>
      </c>
      <c r="N682">
        <v>5.09</v>
      </c>
      <c r="O682">
        <v>4.0199999999999996</v>
      </c>
      <c r="P682">
        <v>3.1999999999999997</v>
      </c>
      <c r="Q682">
        <v>0.3</v>
      </c>
      <c r="R682">
        <v>7.85</v>
      </c>
      <c r="S682">
        <v>5.74</v>
      </c>
      <c r="T682">
        <v>6.18</v>
      </c>
      <c r="U682">
        <v>0.79</v>
      </c>
      <c r="V682">
        <v>6.11</v>
      </c>
      <c r="W682">
        <v>1.1599999999999999</v>
      </c>
      <c r="X682">
        <v>1.92</v>
      </c>
      <c r="Y682">
        <v>6.74</v>
      </c>
      <c r="Z682">
        <v>-2.82</v>
      </c>
      <c r="AA682">
        <v>-0.52</v>
      </c>
      <c r="AB682">
        <v>3.78</v>
      </c>
      <c r="AC682">
        <v>2.4320667240385951</v>
      </c>
      <c r="AD682">
        <v>6.7119650277027709</v>
      </c>
      <c r="AE682">
        <v>2.3737847532372847</v>
      </c>
      <c r="AF682">
        <v>-7.7306531863796657E-2</v>
      </c>
      <c r="AG682">
        <v>-0.30625694158027406</v>
      </c>
      <c r="AH682">
        <v>-0.41034790365744866</v>
      </c>
      <c r="AI682">
        <v>4.3689158554473861</v>
      </c>
      <c r="AJ682">
        <v>3.9267015706806463</v>
      </c>
      <c r="AK682">
        <v>0.32520325203251321</v>
      </c>
      <c r="AL682">
        <v>62.541148262298606</v>
      </c>
      <c r="AM682">
        <v>24.642251409932161</v>
      </c>
      <c r="AN682">
        <v>0.98</v>
      </c>
      <c r="AO682">
        <v>4.45</v>
      </c>
    </row>
    <row r="683" spans="1:41" x14ac:dyDescent="0.3">
      <c r="A683" s="33">
        <v>37894</v>
      </c>
      <c r="B683">
        <v>-0.91199999999999992</v>
      </c>
      <c r="C683">
        <v>8.0969247845752435E-2</v>
      </c>
      <c r="D683">
        <v>0.38140545731377001</v>
      </c>
      <c r="E683">
        <v>1.2040159894764999</v>
      </c>
      <c r="F683">
        <v>3.3421030995643002</v>
      </c>
      <c r="G683">
        <v>4.0349887133182998</v>
      </c>
      <c r="H683">
        <v>4.6767604273056005</v>
      </c>
      <c r="I683">
        <v>5.8097441563753005</v>
      </c>
      <c r="J683">
        <v>5.5227871364972998</v>
      </c>
      <c r="K683">
        <v>2.2599999999999998</v>
      </c>
      <c r="L683">
        <v>-1.1000000000000001</v>
      </c>
      <c r="M683">
        <v>-1.01</v>
      </c>
      <c r="N683">
        <v>-1.18</v>
      </c>
      <c r="O683">
        <v>-0.8</v>
      </c>
      <c r="P683">
        <v>-1.3199999999999998</v>
      </c>
      <c r="Q683">
        <v>1.1299999999999999</v>
      </c>
      <c r="R683">
        <v>-4.1500000000000004</v>
      </c>
      <c r="S683">
        <v>-5.23</v>
      </c>
      <c r="T683">
        <v>-2.1800000000000002</v>
      </c>
      <c r="U683">
        <v>-0.56000000000000005</v>
      </c>
      <c r="V683">
        <v>-0.92</v>
      </c>
      <c r="W683">
        <v>-5.64</v>
      </c>
      <c r="X683">
        <v>3.85</v>
      </c>
      <c r="Y683">
        <v>-4.54</v>
      </c>
      <c r="Z683">
        <v>0.28999999999999998</v>
      </c>
      <c r="AA683">
        <v>0.57999999999999996</v>
      </c>
      <c r="AB683">
        <v>-0.56999999999999995</v>
      </c>
      <c r="AC683">
        <v>3.1026941334909797</v>
      </c>
      <c r="AD683">
        <v>0.73310291304595765</v>
      </c>
      <c r="AE683">
        <v>0.63872928562598297</v>
      </c>
      <c r="AF683">
        <v>4.8984672144909203</v>
      </c>
      <c r="AG683">
        <v>5.0418350557716263</v>
      </c>
      <c r="AH683">
        <v>3.9651260002388611</v>
      </c>
      <c r="AI683">
        <v>-1.3671282321562672</v>
      </c>
      <c r="AJ683">
        <v>-8.091939546599491</v>
      </c>
      <c r="AK683">
        <v>-0.10804970286331095</v>
      </c>
      <c r="AL683">
        <v>61.111785879740573</v>
      </c>
      <c r="AM683">
        <v>25.243686752606255</v>
      </c>
      <c r="AN683">
        <v>0.95</v>
      </c>
      <c r="AO683">
        <v>3.96</v>
      </c>
    </row>
    <row r="684" spans="1:41" x14ac:dyDescent="0.3">
      <c r="A684" s="33">
        <v>37925</v>
      </c>
      <c r="B684">
        <v>6.0360999999999994</v>
      </c>
      <c r="C684">
        <v>7.1022282986366037E-2</v>
      </c>
      <c r="D684">
        <v>-7.7249774826886997E-2</v>
      </c>
      <c r="E684">
        <v>-0.50998297004805004</v>
      </c>
      <c r="F684">
        <v>-1.4592985793624</v>
      </c>
      <c r="G684">
        <v>-1.8578790344453</v>
      </c>
      <c r="H684">
        <v>-2.4425618881234001</v>
      </c>
      <c r="I684">
        <v>-2.9366288193483001</v>
      </c>
      <c r="J684">
        <v>-3.1384199440409999</v>
      </c>
      <c r="K684">
        <v>9.26</v>
      </c>
      <c r="L684">
        <v>5.45</v>
      </c>
      <c r="M684">
        <v>4.5999999999999996</v>
      </c>
      <c r="N684">
        <v>7.59</v>
      </c>
      <c r="O684">
        <v>4.4499999999999993</v>
      </c>
      <c r="P684">
        <v>10.07</v>
      </c>
      <c r="Q684">
        <v>5.94</v>
      </c>
      <c r="R684">
        <v>6.99</v>
      </c>
      <c r="S684">
        <v>10.63</v>
      </c>
      <c r="T684">
        <v>1.64</v>
      </c>
      <c r="U684">
        <v>5.4</v>
      </c>
      <c r="V684">
        <v>8.27</v>
      </c>
      <c r="W684">
        <v>6.81</v>
      </c>
      <c r="X684">
        <v>1.51</v>
      </c>
      <c r="Y684">
        <v>9.02</v>
      </c>
      <c r="Z684">
        <v>0.87</v>
      </c>
      <c r="AA684">
        <v>6.96</v>
      </c>
      <c r="AB684">
        <v>4.76</v>
      </c>
      <c r="AC684">
        <v>6.2392552940790047</v>
      </c>
      <c r="AD684">
        <v>8.5097550796427548</v>
      </c>
      <c r="AE684">
        <v>6.0663927660677519</v>
      </c>
      <c r="AF684">
        <v>-1.0687790897084493</v>
      </c>
      <c r="AG684">
        <v>-0.60745925185724525</v>
      </c>
      <c r="AH684">
        <v>-1.3095921883974682</v>
      </c>
      <c r="AI684">
        <v>3.038252073988934</v>
      </c>
      <c r="AJ684">
        <v>0.17129153819799292</v>
      </c>
      <c r="AK684">
        <v>5.4083288263928608E-2</v>
      </c>
      <c r="AL684">
        <v>63.362092456778065</v>
      </c>
      <c r="AM684">
        <v>25.682756070579686</v>
      </c>
      <c r="AN684">
        <v>0.96</v>
      </c>
      <c r="AO684">
        <v>4.33</v>
      </c>
    </row>
    <row r="685" spans="1:41" x14ac:dyDescent="0.3">
      <c r="A685" s="33">
        <v>37955</v>
      </c>
      <c r="B685">
        <v>1.6594000000000002</v>
      </c>
      <c r="C685">
        <v>7.6314514216169194E-2</v>
      </c>
      <c r="D685">
        <v>-4.5490007221670001E-2</v>
      </c>
      <c r="E685">
        <v>-0.14457193516482</v>
      </c>
      <c r="F685">
        <v>-6.8058136772833996E-2</v>
      </c>
      <c r="G685">
        <v>-9.4245377264035E-3</v>
      </c>
      <c r="H685">
        <v>0.16623868090283</v>
      </c>
      <c r="I685">
        <v>0.38873500636003999</v>
      </c>
      <c r="J685">
        <v>0.40570321349401001</v>
      </c>
      <c r="K685">
        <v>4.4400000000000004</v>
      </c>
      <c r="L685">
        <v>0.88</v>
      </c>
      <c r="M685">
        <v>0.98</v>
      </c>
      <c r="N685">
        <v>4.0599999999999996</v>
      </c>
      <c r="O685">
        <v>1.23</v>
      </c>
      <c r="P685">
        <v>3.625</v>
      </c>
      <c r="Q685">
        <v>3.61</v>
      </c>
      <c r="R685">
        <v>3.08</v>
      </c>
      <c r="S685">
        <v>2.69</v>
      </c>
      <c r="T685">
        <v>0.65</v>
      </c>
      <c r="U685">
        <v>0.74</v>
      </c>
      <c r="V685">
        <v>1.84</v>
      </c>
      <c r="W685">
        <v>-0.68</v>
      </c>
      <c r="X685">
        <v>0.95</v>
      </c>
      <c r="Y685">
        <v>0.54</v>
      </c>
      <c r="Z685">
        <v>1.83</v>
      </c>
      <c r="AA685">
        <v>0.96</v>
      </c>
      <c r="AB685">
        <v>1.66</v>
      </c>
      <c r="AC685">
        <v>2.2374231843336645</v>
      </c>
      <c r="AD685">
        <v>1.2288716723735327</v>
      </c>
      <c r="AE685">
        <v>1.5320398968918569</v>
      </c>
      <c r="AF685">
        <v>1.077629024355331</v>
      </c>
      <c r="AG685">
        <v>1.3095076239079795</v>
      </c>
      <c r="AH685">
        <v>0.45396345012223005</v>
      </c>
      <c r="AI685">
        <v>13.389209009952863</v>
      </c>
      <c r="AJ685">
        <v>3.7277701778385852</v>
      </c>
      <c r="AK685">
        <v>0.27027027027026751</v>
      </c>
      <c r="AL685">
        <v>63.547810767034001</v>
      </c>
      <c r="AM685">
        <v>25.946798218420128</v>
      </c>
      <c r="AN685">
        <v>0.93</v>
      </c>
      <c r="AO685">
        <v>4.34</v>
      </c>
    </row>
    <row r="686" spans="1:41" x14ac:dyDescent="0.3">
      <c r="A686" s="33">
        <v>37986</v>
      </c>
      <c r="B686">
        <v>4.5476000000000001</v>
      </c>
      <c r="C686">
        <v>7.5046047023041851E-2</v>
      </c>
      <c r="D686">
        <v>0.38356505303659</v>
      </c>
      <c r="E686">
        <v>0.68338139814627996</v>
      </c>
      <c r="F686">
        <v>1.0045695920858</v>
      </c>
      <c r="G686">
        <v>1.1373347408636001</v>
      </c>
      <c r="H686">
        <v>1.0311288747148</v>
      </c>
      <c r="I686">
        <v>1.6051677995405</v>
      </c>
      <c r="J686">
        <v>1.321127370643</v>
      </c>
      <c r="K686">
        <v>2.58</v>
      </c>
      <c r="L686">
        <v>4.97</v>
      </c>
      <c r="M686">
        <v>4.37</v>
      </c>
      <c r="N686">
        <v>4.18</v>
      </c>
      <c r="O686">
        <v>8.0650000000000013</v>
      </c>
      <c r="P686">
        <v>0.26</v>
      </c>
      <c r="Q686">
        <v>3.44</v>
      </c>
      <c r="R686">
        <v>12.27</v>
      </c>
      <c r="S686">
        <v>7.21</v>
      </c>
      <c r="T686">
        <v>13.6</v>
      </c>
      <c r="U686">
        <v>5.66</v>
      </c>
      <c r="V686">
        <v>2.15</v>
      </c>
      <c r="W686">
        <v>7.64</v>
      </c>
      <c r="X686">
        <v>5.85</v>
      </c>
      <c r="Y686">
        <v>-2.13</v>
      </c>
      <c r="Z686">
        <v>5.65</v>
      </c>
      <c r="AA686">
        <v>4.13</v>
      </c>
      <c r="AB686">
        <v>4.63</v>
      </c>
      <c r="AC686">
        <v>7.8169298083130112</v>
      </c>
      <c r="AD686">
        <v>7.2496276490749523</v>
      </c>
      <c r="AE686">
        <v>6.3408932073775848</v>
      </c>
      <c r="AF686">
        <v>3.3869050475872742</v>
      </c>
      <c r="AG686">
        <v>4.0942182073143485</v>
      </c>
      <c r="AH686">
        <v>1.3615295480880585</v>
      </c>
      <c r="AI686">
        <v>-5.639841079183217</v>
      </c>
      <c r="AJ686">
        <v>7.1876030333003715</v>
      </c>
      <c r="AK686">
        <v>0.43126684636118906</v>
      </c>
      <c r="AL686">
        <v>65.215888807913572</v>
      </c>
      <c r="AM686">
        <v>26.63517051108154</v>
      </c>
      <c r="AN686">
        <v>0.95</v>
      </c>
      <c r="AO686">
        <v>4.2699999999999996</v>
      </c>
    </row>
    <row r="687" spans="1:41" x14ac:dyDescent="0.3">
      <c r="A687" s="33">
        <v>38017</v>
      </c>
      <c r="B687">
        <v>2.3041999999999998</v>
      </c>
      <c r="C687">
        <v>6.8911762642787089E-2</v>
      </c>
      <c r="D687">
        <v>0.12333564097565999</v>
      </c>
      <c r="E687">
        <v>0.29647079190781001</v>
      </c>
      <c r="F687">
        <v>0.55838505411320005</v>
      </c>
      <c r="G687">
        <v>0.94436919865302005</v>
      </c>
      <c r="H687">
        <v>1.2966382377608001</v>
      </c>
      <c r="I687">
        <v>1.5763127684247999</v>
      </c>
      <c r="J687">
        <v>1.9525018823139</v>
      </c>
      <c r="K687">
        <v>7.08</v>
      </c>
      <c r="L687">
        <v>1.75</v>
      </c>
      <c r="M687">
        <v>1.64</v>
      </c>
      <c r="N687">
        <v>6.82</v>
      </c>
      <c r="O687">
        <v>1.62</v>
      </c>
      <c r="P687">
        <v>3.51</v>
      </c>
      <c r="Q687">
        <v>0.06</v>
      </c>
      <c r="R687">
        <v>-1.18</v>
      </c>
      <c r="S687">
        <v>-0.78</v>
      </c>
      <c r="T687">
        <v>0.23</v>
      </c>
      <c r="U687">
        <v>-0.34</v>
      </c>
      <c r="V687">
        <v>4.4800000000000004</v>
      </c>
      <c r="W687">
        <v>1.4</v>
      </c>
      <c r="X687">
        <v>1.91</v>
      </c>
      <c r="Y687">
        <v>0.45</v>
      </c>
      <c r="Z687">
        <v>3.09</v>
      </c>
      <c r="AA687">
        <v>3.4</v>
      </c>
      <c r="AB687">
        <v>1.66</v>
      </c>
      <c r="AC687">
        <v>1.421668047970881</v>
      </c>
      <c r="AD687">
        <v>3.5515027802410337</v>
      </c>
      <c r="AE687">
        <v>1.7137018699987294</v>
      </c>
      <c r="AF687">
        <v>0.78884576046009958</v>
      </c>
      <c r="AG687">
        <v>0.66007370971683521</v>
      </c>
      <c r="AH687">
        <v>1.2575021434695799</v>
      </c>
      <c r="AI687">
        <v>2.6031568846327069</v>
      </c>
      <c r="AJ687">
        <v>1.9993848046754747</v>
      </c>
      <c r="AK687">
        <v>0.21470746108425143</v>
      </c>
      <c r="AL687">
        <v>66.22882106011086</v>
      </c>
      <c r="AM687">
        <v>27.658540355736587</v>
      </c>
      <c r="AN687">
        <v>0.92</v>
      </c>
      <c r="AO687">
        <v>4.16</v>
      </c>
    </row>
    <row r="688" spans="1:41" x14ac:dyDescent="0.3">
      <c r="A688" s="33">
        <v>38046</v>
      </c>
      <c r="B688">
        <v>1.5443</v>
      </c>
      <c r="C688">
        <v>6.8910201006100458E-2</v>
      </c>
      <c r="D688">
        <v>0.15921390187413001</v>
      </c>
      <c r="E688">
        <v>0.53198802393546996</v>
      </c>
      <c r="F688">
        <v>1.2425116485467</v>
      </c>
      <c r="G688">
        <v>1.5920315635962001</v>
      </c>
      <c r="H688">
        <v>1.7481467991393</v>
      </c>
      <c r="I688">
        <v>2.3563443463850002</v>
      </c>
      <c r="J688">
        <v>2.1634697054957002</v>
      </c>
      <c r="K688">
        <v>0.2</v>
      </c>
      <c r="L688">
        <v>1.39</v>
      </c>
      <c r="M688">
        <v>1.07</v>
      </c>
      <c r="N688">
        <v>2.39</v>
      </c>
      <c r="O688">
        <v>1.7450000000000001</v>
      </c>
      <c r="P688">
        <v>-0.36</v>
      </c>
      <c r="Q688">
        <v>4.25</v>
      </c>
      <c r="R688">
        <v>-0.08</v>
      </c>
      <c r="S688">
        <v>1.54</v>
      </c>
      <c r="T688">
        <v>4.53</v>
      </c>
      <c r="U688">
        <v>2.92</v>
      </c>
      <c r="V688">
        <v>-2.94</v>
      </c>
      <c r="W688">
        <v>-0.49</v>
      </c>
      <c r="X688">
        <v>2.11</v>
      </c>
      <c r="Y688">
        <v>6.09</v>
      </c>
      <c r="Z688">
        <v>0.9</v>
      </c>
      <c r="AA688">
        <v>2.9</v>
      </c>
      <c r="AB688">
        <v>0.05</v>
      </c>
      <c r="AC688">
        <v>2.3254348374086353</v>
      </c>
      <c r="AD688">
        <v>4.612997073069014</v>
      </c>
      <c r="AE688">
        <v>1.8453828698988373</v>
      </c>
      <c r="AF688">
        <v>1.1014752497444436</v>
      </c>
      <c r="AG688">
        <v>0.9236243260978716</v>
      </c>
      <c r="AH688">
        <v>0.96528365791701543</v>
      </c>
      <c r="AI688">
        <v>7.5254450801406803</v>
      </c>
      <c r="AJ688">
        <v>8.8057901085645476</v>
      </c>
      <c r="AK688">
        <v>0.21424745581146709</v>
      </c>
      <c r="AL688">
        <v>66.481948917266493</v>
      </c>
      <c r="AM688">
        <v>27.650862036740222</v>
      </c>
      <c r="AN688">
        <v>0.96</v>
      </c>
      <c r="AO688">
        <v>3.99</v>
      </c>
    </row>
    <row r="689" spans="1:41" x14ac:dyDescent="0.3">
      <c r="A689" s="33">
        <v>38077</v>
      </c>
      <c r="B689">
        <v>-1.0662</v>
      </c>
      <c r="C689">
        <v>7.7795516092571404E-2</v>
      </c>
      <c r="D689">
        <v>0.14099916299553</v>
      </c>
      <c r="E689">
        <v>0.33965001945470003</v>
      </c>
      <c r="F689">
        <v>1.1274290886628999</v>
      </c>
      <c r="G689">
        <v>1.225830297601</v>
      </c>
      <c r="H689">
        <v>1.4352814800624001</v>
      </c>
      <c r="I689">
        <v>1.3928957807429001</v>
      </c>
      <c r="J689">
        <v>1.4177903733065</v>
      </c>
      <c r="K689">
        <v>-0.69</v>
      </c>
      <c r="L689">
        <v>-1.63</v>
      </c>
      <c r="M689">
        <v>-2</v>
      </c>
      <c r="N689">
        <v>-0.41</v>
      </c>
      <c r="O689">
        <v>-2.355</v>
      </c>
      <c r="P689">
        <v>-0.375</v>
      </c>
      <c r="Q689">
        <v>-0.09</v>
      </c>
      <c r="R689">
        <v>-1.19</v>
      </c>
      <c r="S689">
        <v>-0.6</v>
      </c>
      <c r="T689">
        <v>0.02</v>
      </c>
      <c r="U689">
        <v>0.36</v>
      </c>
      <c r="V689">
        <v>-2.52</v>
      </c>
      <c r="W689">
        <v>-2.06</v>
      </c>
      <c r="X689">
        <v>1.1399999999999999</v>
      </c>
      <c r="Y689">
        <v>0.28999999999999998</v>
      </c>
      <c r="Z689">
        <v>-3.92</v>
      </c>
      <c r="AA689">
        <v>-0.68</v>
      </c>
      <c r="AB689">
        <v>-0.54</v>
      </c>
      <c r="AC689">
        <v>0.60180012141579642</v>
      </c>
      <c r="AD689">
        <v>1.284915528081676</v>
      </c>
      <c r="AE689">
        <v>-0.53250142547139889</v>
      </c>
      <c r="AF689">
        <v>1.3919114706248514</v>
      </c>
      <c r="AG689">
        <v>1.3910832818856855</v>
      </c>
      <c r="AH689">
        <v>1.0734652801073441</v>
      </c>
      <c r="AI689">
        <v>1.7355995384751965</v>
      </c>
      <c r="AJ689">
        <v>-0.91463414634146423</v>
      </c>
      <c r="AK689">
        <v>0.16034206306787535</v>
      </c>
      <c r="AL689">
        <v>64.320344455763959</v>
      </c>
      <c r="AM689">
        <v>26.886530384035872</v>
      </c>
      <c r="AN689">
        <v>0.95</v>
      </c>
      <c r="AO689">
        <v>3.86</v>
      </c>
    </row>
    <row r="690" spans="1:41" x14ac:dyDescent="0.3">
      <c r="A690" s="33">
        <v>38107</v>
      </c>
      <c r="B690">
        <v>-2.4222000000000001</v>
      </c>
      <c r="C690">
        <v>7.695117093651227E-2</v>
      </c>
      <c r="D690">
        <v>-0.33098517738048999</v>
      </c>
      <c r="E690">
        <v>-1.2967512038669</v>
      </c>
      <c r="F690">
        <v>-3.3809432858627004</v>
      </c>
      <c r="G690">
        <v>-4.0496152911888998</v>
      </c>
      <c r="H690">
        <v>-4.9089820662208998</v>
      </c>
      <c r="I690">
        <v>-5.9583598711345003</v>
      </c>
      <c r="J690">
        <v>-6.7295010021263</v>
      </c>
      <c r="K690">
        <v>-4.8899999999999997</v>
      </c>
      <c r="L690">
        <v>-1.1499999999999999</v>
      </c>
      <c r="M690">
        <v>0.11</v>
      </c>
      <c r="N690">
        <v>-4.18</v>
      </c>
      <c r="O690">
        <v>1.1850000000000001</v>
      </c>
      <c r="P690">
        <v>-5.6349999999999998</v>
      </c>
      <c r="Q690">
        <v>1.42</v>
      </c>
      <c r="R690">
        <v>2.2799999999999998</v>
      </c>
      <c r="S690">
        <v>-0.81</v>
      </c>
      <c r="T690">
        <v>2.66</v>
      </c>
      <c r="U690">
        <v>1.35</v>
      </c>
      <c r="V690">
        <v>-4.92</v>
      </c>
      <c r="W690">
        <v>-0.48</v>
      </c>
      <c r="X690">
        <v>-3.56</v>
      </c>
      <c r="Y690">
        <v>-2.7</v>
      </c>
      <c r="Z690">
        <v>3.52</v>
      </c>
      <c r="AA690">
        <v>-4.42</v>
      </c>
      <c r="AB690">
        <v>-2.12</v>
      </c>
      <c r="AC690">
        <v>-2.1770725011909797</v>
      </c>
      <c r="AD690">
        <v>-8.1757226876779896</v>
      </c>
      <c r="AE690">
        <v>-2.2954408617530953</v>
      </c>
      <c r="AF690">
        <v>-3.9905003660899219</v>
      </c>
      <c r="AG690">
        <v>-3.7167399371278331</v>
      </c>
      <c r="AH690">
        <v>-3.3687354795884472</v>
      </c>
      <c r="AI690">
        <v>-0.66913557628973663</v>
      </c>
      <c r="AJ690">
        <v>4.3636363636363695</v>
      </c>
      <c r="AK690">
        <v>0.42689434364993062</v>
      </c>
      <c r="AL690">
        <v>61.880667325449295</v>
      </c>
      <c r="AM690">
        <v>26.90057750844489</v>
      </c>
      <c r="AN690">
        <v>0.98</v>
      </c>
      <c r="AO690">
        <v>4.53</v>
      </c>
    </row>
    <row r="691" spans="1:41" x14ac:dyDescent="0.3">
      <c r="A691" s="33">
        <v>38138</v>
      </c>
      <c r="B691">
        <v>1.4068000000000001</v>
      </c>
      <c r="C691">
        <v>6.7429477582892083E-2</v>
      </c>
      <c r="D691">
        <v>-3.7149407795368003E-2</v>
      </c>
      <c r="E691">
        <v>-0.14394037946119001</v>
      </c>
      <c r="F691">
        <v>-0.49272363092594995</v>
      </c>
      <c r="G691">
        <v>-0.49160564747765001</v>
      </c>
      <c r="H691">
        <v>-0.66660282601294996</v>
      </c>
      <c r="I691">
        <v>-0.41003299795626003</v>
      </c>
      <c r="J691">
        <v>-0.34405247177629</v>
      </c>
      <c r="K691">
        <v>-0.44</v>
      </c>
      <c r="L691">
        <v>1.0900000000000001</v>
      </c>
      <c r="M691">
        <v>1.19</v>
      </c>
      <c r="N691">
        <v>1.9</v>
      </c>
      <c r="O691">
        <v>0.31500000000000006</v>
      </c>
      <c r="P691">
        <v>2.2650000000000001</v>
      </c>
      <c r="Q691">
        <v>-1.89</v>
      </c>
      <c r="R691">
        <v>-1.65</v>
      </c>
      <c r="S691">
        <v>1.83</v>
      </c>
      <c r="T691">
        <v>0.57999999999999996</v>
      </c>
      <c r="U691">
        <v>1.25</v>
      </c>
      <c r="V691">
        <v>4.8600000000000003</v>
      </c>
      <c r="W691">
        <v>-2.95</v>
      </c>
      <c r="X691">
        <v>1.25</v>
      </c>
      <c r="Y691">
        <v>0.3</v>
      </c>
      <c r="Z691">
        <v>-0.41</v>
      </c>
      <c r="AA691">
        <v>1.58</v>
      </c>
      <c r="AB691">
        <v>2.09</v>
      </c>
      <c r="AC691">
        <v>0.43300026434869299</v>
      </c>
      <c r="AD691">
        <v>-1.9695153146943256</v>
      </c>
      <c r="AE691">
        <v>0.84356068532354112</v>
      </c>
      <c r="AF691">
        <v>0.22978485355065192</v>
      </c>
      <c r="AG691">
        <v>0.47931977681439086</v>
      </c>
      <c r="AH691">
        <v>-0.82431736218443463</v>
      </c>
      <c r="AI691">
        <v>4.3053439137174632</v>
      </c>
      <c r="AJ691">
        <v>6.9418386491557182</v>
      </c>
      <c r="AK691">
        <v>0.37194473963868546</v>
      </c>
      <c r="AL691">
        <v>61.403231079083305</v>
      </c>
      <c r="AM691">
        <v>25.902814292943759</v>
      </c>
      <c r="AN691">
        <v>1.08</v>
      </c>
      <c r="AO691">
        <v>4.66</v>
      </c>
    </row>
    <row r="692" spans="1:41" x14ac:dyDescent="0.3">
      <c r="A692" s="33">
        <v>38168</v>
      </c>
      <c r="B692">
        <v>2.1610999999999998</v>
      </c>
      <c r="C692">
        <v>7.5679813334916801E-2</v>
      </c>
      <c r="D692">
        <v>2.0028660366896999E-2</v>
      </c>
      <c r="E692">
        <v>6.4646464646459997E-2</v>
      </c>
      <c r="F692">
        <v>0.55701013318738002</v>
      </c>
      <c r="G692">
        <v>0.87326018762896995</v>
      </c>
      <c r="H692">
        <v>1.0107403791117999</v>
      </c>
      <c r="I692">
        <v>1.3615945342551001</v>
      </c>
      <c r="J692">
        <v>1.1976521641061</v>
      </c>
      <c r="K692">
        <v>3.57</v>
      </c>
      <c r="L692">
        <v>1.51</v>
      </c>
      <c r="M692">
        <v>1.65</v>
      </c>
      <c r="N692">
        <v>3.73</v>
      </c>
      <c r="O692">
        <v>1.5049999999999999</v>
      </c>
      <c r="P692">
        <v>3.4</v>
      </c>
      <c r="Q692">
        <v>1.66</v>
      </c>
      <c r="R692">
        <v>5.0199999999999996</v>
      </c>
      <c r="S692">
        <v>6.21</v>
      </c>
      <c r="T692">
        <v>5.44</v>
      </c>
      <c r="U692">
        <v>3.45</v>
      </c>
      <c r="V692">
        <v>2.66</v>
      </c>
      <c r="W692">
        <v>0.82</v>
      </c>
      <c r="X692">
        <v>2.0299999999999998</v>
      </c>
      <c r="Y692">
        <v>0.04</v>
      </c>
      <c r="Z692">
        <v>-0.5</v>
      </c>
      <c r="AA692">
        <v>0.55000000000000004</v>
      </c>
      <c r="AB692">
        <v>3.37</v>
      </c>
      <c r="AC692">
        <v>2.2316640146325284</v>
      </c>
      <c r="AD692">
        <v>0.45679082479057609</v>
      </c>
      <c r="AE692">
        <v>2.021010131063794</v>
      </c>
      <c r="AF692">
        <v>-0.28191150376365437</v>
      </c>
      <c r="AG692">
        <v>-0.55599596852911048</v>
      </c>
      <c r="AH692">
        <v>0.62337662337663691</v>
      </c>
      <c r="AI692">
        <v>-5.0353442432458539</v>
      </c>
      <c r="AJ692">
        <v>-7.4686716791979908</v>
      </c>
      <c r="AK692">
        <v>0.10587612493382359</v>
      </c>
      <c r="AL692">
        <v>61.648600121388597</v>
      </c>
      <c r="AM692">
        <v>26.401285366474912</v>
      </c>
      <c r="AN692">
        <v>1.33</v>
      </c>
      <c r="AO692">
        <v>4.62</v>
      </c>
    </row>
    <row r="693" spans="1:41" x14ac:dyDescent="0.3">
      <c r="A693" s="33">
        <v>38199</v>
      </c>
      <c r="B693">
        <v>-3.7698</v>
      </c>
      <c r="C693">
        <v>9.4092512387411453E-2</v>
      </c>
      <c r="D693">
        <v>0.17891134526767</v>
      </c>
      <c r="E693">
        <v>0.31806110996023002</v>
      </c>
      <c r="F693">
        <v>0.76032779867291</v>
      </c>
      <c r="G693">
        <v>0.95904124892997</v>
      </c>
      <c r="H693">
        <v>1.2079516819327001</v>
      </c>
      <c r="I693">
        <v>1.4664359714674</v>
      </c>
      <c r="J693">
        <v>1.6703426847241001</v>
      </c>
      <c r="K693">
        <v>-8.44</v>
      </c>
      <c r="L693">
        <v>-3.31</v>
      </c>
      <c r="M693">
        <v>-5.46</v>
      </c>
      <c r="N693">
        <v>-2.0099999999999998</v>
      </c>
      <c r="O693">
        <v>-3.61</v>
      </c>
      <c r="P693">
        <v>-7.65</v>
      </c>
      <c r="Q693">
        <v>-5.98</v>
      </c>
      <c r="R693">
        <v>-4.6399999999999997</v>
      </c>
      <c r="S693">
        <v>-3.95</v>
      </c>
      <c r="T693">
        <v>3.32</v>
      </c>
      <c r="U693">
        <v>-4.28</v>
      </c>
      <c r="V693">
        <v>-8.52</v>
      </c>
      <c r="W693">
        <v>-1.02</v>
      </c>
      <c r="X693">
        <v>1.06</v>
      </c>
      <c r="Y693">
        <v>-4.03</v>
      </c>
      <c r="Z693">
        <v>-5.92</v>
      </c>
      <c r="AA693">
        <v>-2.2999999999999998</v>
      </c>
      <c r="AB693">
        <v>-2.54</v>
      </c>
      <c r="AC693">
        <v>-3.2316048145187404</v>
      </c>
      <c r="AD693">
        <v>-1.7682300060473444</v>
      </c>
      <c r="AE693">
        <v>-3.1722192502501301</v>
      </c>
      <c r="AF693">
        <v>0.20463207660068594</v>
      </c>
      <c r="AG693">
        <v>-0.11743328860214231</v>
      </c>
      <c r="AH693">
        <v>1.2562381689898539</v>
      </c>
      <c r="AI693">
        <v>4.213494354077163</v>
      </c>
      <c r="AJ693">
        <v>18.418201516793054</v>
      </c>
      <c r="AK693">
        <v>5.2882072977267214E-2</v>
      </c>
      <c r="AL693">
        <v>59.377421920944805</v>
      </c>
      <c r="AM693">
        <v>25.69588864626855</v>
      </c>
      <c r="AN693">
        <v>1.45</v>
      </c>
      <c r="AO693">
        <v>4.5</v>
      </c>
    </row>
    <row r="694" spans="1:41" x14ac:dyDescent="0.3">
      <c r="A694" s="33">
        <v>38230</v>
      </c>
      <c r="B694">
        <v>0.27029999999999998</v>
      </c>
      <c r="C694">
        <v>0.10657848087953781</v>
      </c>
      <c r="D694">
        <v>0.35116599930509002</v>
      </c>
      <c r="E694">
        <v>0.83657124717646003</v>
      </c>
      <c r="F694">
        <v>2.0377286642437999</v>
      </c>
      <c r="G694">
        <v>2.6442999279084001</v>
      </c>
      <c r="H694">
        <v>3.2183272075775</v>
      </c>
      <c r="I694">
        <v>3.9549322885882003</v>
      </c>
      <c r="J694">
        <v>4.3186336338601006</v>
      </c>
      <c r="K694">
        <v>-1.34</v>
      </c>
      <c r="L694">
        <v>0.43</v>
      </c>
      <c r="M694">
        <v>-0.5</v>
      </c>
      <c r="N694">
        <v>-0.23</v>
      </c>
      <c r="O694">
        <v>0.72</v>
      </c>
      <c r="P694">
        <v>-1.36</v>
      </c>
      <c r="Q694">
        <v>0.77</v>
      </c>
      <c r="R694">
        <v>-2.23</v>
      </c>
      <c r="S694">
        <v>0.02</v>
      </c>
      <c r="T694">
        <v>-1.39</v>
      </c>
      <c r="U694">
        <v>4.2699999999999996</v>
      </c>
      <c r="V694">
        <v>-4.5199999999999996</v>
      </c>
      <c r="W694">
        <v>1.17</v>
      </c>
      <c r="X694">
        <v>3.66</v>
      </c>
      <c r="Y694">
        <v>-1.2</v>
      </c>
      <c r="Z694">
        <v>1.64</v>
      </c>
      <c r="AA694">
        <v>3.12</v>
      </c>
      <c r="AB694">
        <v>-0.76</v>
      </c>
      <c r="AC694">
        <v>0.46430574593356866</v>
      </c>
      <c r="AD694">
        <v>4.1860151580317861</v>
      </c>
      <c r="AE694">
        <v>0.64933392789672251</v>
      </c>
      <c r="AF694">
        <v>2.3072986685760855</v>
      </c>
      <c r="AG694">
        <v>1.994006967851214</v>
      </c>
      <c r="AH694">
        <v>2.7022433718558725</v>
      </c>
      <c r="AI694">
        <v>-0.17441984132048338</v>
      </c>
      <c r="AJ694">
        <v>-3.4080512351326697</v>
      </c>
      <c r="AK694">
        <v>0.31712473572940159</v>
      </c>
      <c r="AL694">
        <v>58.295476213664536</v>
      </c>
      <c r="AM694">
        <v>25.174462226477768</v>
      </c>
      <c r="AN694">
        <v>1.59</v>
      </c>
      <c r="AO694">
        <v>4.13</v>
      </c>
    </row>
    <row r="695" spans="1:41" x14ac:dyDescent="0.3">
      <c r="A695" s="33">
        <v>38260</v>
      </c>
      <c r="B695">
        <v>2.0556000000000001</v>
      </c>
      <c r="C695">
        <v>0.12011998053358397</v>
      </c>
      <c r="D695">
        <v>-2.6877738847968E-2</v>
      </c>
      <c r="E695">
        <v>-0.13963961881159001</v>
      </c>
      <c r="F695">
        <v>5.980174814403201E-2</v>
      </c>
      <c r="G695">
        <v>0.20404307576045</v>
      </c>
      <c r="H695">
        <v>0.28038260822902</v>
      </c>
      <c r="I695">
        <v>0.86947770957028003</v>
      </c>
      <c r="J695">
        <v>0.90773771659754998</v>
      </c>
      <c r="K695">
        <v>4.59</v>
      </c>
      <c r="L695">
        <v>0.99</v>
      </c>
      <c r="M695">
        <v>0.65</v>
      </c>
      <c r="N695">
        <v>3.66</v>
      </c>
      <c r="O695">
        <v>0.61499999999999999</v>
      </c>
      <c r="P695">
        <v>7.4749999999999996</v>
      </c>
      <c r="Q695">
        <v>-2</v>
      </c>
      <c r="R695">
        <v>2.2999999999999998</v>
      </c>
      <c r="S695">
        <v>2.93</v>
      </c>
      <c r="T695">
        <v>8.84</v>
      </c>
      <c r="U695">
        <v>-0.22</v>
      </c>
      <c r="V695">
        <v>3.44</v>
      </c>
      <c r="W695">
        <v>1.41</v>
      </c>
      <c r="X695">
        <v>1.38</v>
      </c>
      <c r="Y695">
        <v>2.61</v>
      </c>
      <c r="Z695">
        <v>-1.4</v>
      </c>
      <c r="AA695">
        <v>0.12</v>
      </c>
      <c r="AB695">
        <v>3.3</v>
      </c>
      <c r="AC695">
        <v>2.6281613021683858</v>
      </c>
      <c r="AD695">
        <v>5.7756851058753389</v>
      </c>
      <c r="AE695">
        <v>2.1068853281911881</v>
      </c>
      <c r="AF695">
        <v>1.7140190110429554</v>
      </c>
      <c r="AG695">
        <v>2.131440571742016</v>
      </c>
      <c r="AH695">
        <v>0.69501903028297285</v>
      </c>
      <c r="AI695">
        <v>6.221474078966982</v>
      </c>
      <c r="AJ695">
        <v>17.35732891309496</v>
      </c>
      <c r="AK695">
        <v>0.52687038988408208</v>
      </c>
      <c r="AL695">
        <v>59.042624761840841</v>
      </c>
      <c r="AM695">
        <v>25.668406776357688</v>
      </c>
      <c r="AN695">
        <v>1.71</v>
      </c>
      <c r="AO695">
        <v>4.1399999999999997</v>
      </c>
    </row>
    <row r="696" spans="1:41" x14ac:dyDescent="0.3">
      <c r="A696" s="33">
        <v>38291</v>
      </c>
      <c r="B696">
        <v>1.7806</v>
      </c>
      <c r="C696">
        <v>0.12161428044388245</v>
      </c>
      <c r="D696">
        <v>0.15530401397227001</v>
      </c>
      <c r="E696">
        <v>0.34669327542377998</v>
      </c>
      <c r="F696">
        <v>0.69106552842081004</v>
      </c>
      <c r="G696">
        <v>0.89935517930539</v>
      </c>
      <c r="H696">
        <v>1.1143812709030001</v>
      </c>
      <c r="I696">
        <v>1.5812997585650002</v>
      </c>
      <c r="J696">
        <v>1.8719544099199001</v>
      </c>
      <c r="K696">
        <v>1.68</v>
      </c>
      <c r="L696">
        <v>1.29</v>
      </c>
      <c r="M696">
        <v>1.61</v>
      </c>
      <c r="N696">
        <v>1.89</v>
      </c>
      <c r="O696">
        <v>4.0999999999999996</v>
      </c>
      <c r="P696">
        <v>2.31</v>
      </c>
      <c r="Q696">
        <v>2.83</v>
      </c>
      <c r="R696">
        <v>-3</v>
      </c>
      <c r="S696">
        <v>-1.32</v>
      </c>
      <c r="T696">
        <v>0.64</v>
      </c>
      <c r="U696">
        <v>-1.67</v>
      </c>
      <c r="V696">
        <v>5.15</v>
      </c>
      <c r="W696">
        <v>3.46</v>
      </c>
      <c r="X696">
        <v>4.24</v>
      </c>
      <c r="Y696">
        <v>3.06</v>
      </c>
      <c r="Z696">
        <v>-2.44</v>
      </c>
      <c r="AA696">
        <v>0.62</v>
      </c>
      <c r="AB696">
        <v>2.13</v>
      </c>
      <c r="AC696">
        <v>3.4161255789057154</v>
      </c>
      <c r="AD696">
        <v>2.3956808330267032</v>
      </c>
      <c r="AE696">
        <v>2.4677400548609896</v>
      </c>
      <c r="AF696">
        <v>2.8838984321708061</v>
      </c>
      <c r="AG696">
        <v>3.3940968469201582</v>
      </c>
      <c r="AH696">
        <v>1.090112298000534</v>
      </c>
      <c r="AI696">
        <v>1.1297712373723234</v>
      </c>
      <c r="AJ696">
        <v>4.4794188861985385</v>
      </c>
      <c r="AK696">
        <v>0.47169811320753041</v>
      </c>
      <c r="AL696">
        <v>60.30017505756723</v>
      </c>
      <c r="AM696">
        <v>25.411655665489324</v>
      </c>
      <c r="AN696">
        <v>1.91</v>
      </c>
      <c r="AO696">
        <v>4.05</v>
      </c>
    </row>
    <row r="697" spans="1:41" x14ac:dyDescent="0.3">
      <c r="A697" s="33">
        <v>38321</v>
      </c>
      <c r="B697">
        <v>4.8213999999999997</v>
      </c>
      <c r="C697">
        <v>0.14575993496597217</v>
      </c>
      <c r="D697">
        <v>-0.20246194748746998</v>
      </c>
      <c r="E697">
        <v>-0.57200416156071998</v>
      </c>
      <c r="F697">
        <v>-1.4842866108518999</v>
      </c>
      <c r="G697">
        <v>-1.8027574908277</v>
      </c>
      <c r="H697">
        <v>-1.7663094684739999</v>
      </c>
      <c r="I697">
        <v>-2.2468996142489002</v>
      </c>
      <c r="J697">
        <v>-2.5773435106945999</v>
      </c>
      <c r="K697">
        <v>9.14</v>
      </c>
      <c r="L697">
        <v>3.82</v>
      </c>
      <c r="M697">
        <v>3.77</v>
      </c>
      <c r="N697">
        <v>7.11</v>
      </c>
      <c r="O697">
        <v>2.85</v>
      </c>
      <c r="P697">
        <v>8.5400000000000009</v>
      </c>
      <c r="Q697">
        <v>4.5999999999999996</v>
      </c>
      <c r="R697">
        <v>7.27</v>
      </c>
      <c r="S697">
        <v>7.78</v>
      </c>
      <c r="T697">
        <v>6.57</v>
      </c>
      <c r="U697">
        <v>5.98</v>
      </c>
      <c r="V697">
        <v>5.75</v>
      </c>
      <c r="W697">
        <v>3.61</v>
      </c>
      <c r="X697">
        <v>4.8899999999999997</v>
      </c>
      <c r="Y697">
        <v>3.67</v>
      </c>
      <c r="Z697">
        <v>0.68</v>
      </c>
      <c r="AA697">
        <v>4.6500000000000004</v>
      </c>
      <c r="AB697">
        <v>4.87</v>
      </c>
      <c r="AC697">
        <v>6.8588869041758649</v>
      </c>
      <c r="AD697">
        <v>9.2625267488735332</v>
      </c>
      <c r="AE697">
        <v>5.4930212841999504</v>
      </c>
      <c r="AF697">
        <v>2.4894782187150133</v>
      </c>
      <c r="AG697">
        <v>3.7679652944185182</v>
      </c>
      <c r="AH697">
        <v>-0.83992630324047912</v>
      </c>
      <c r="AI697">
        <v>0.27452691712619437</v>
      </c>
      <c r="AJ697">
        <v>-5.0598686751641697</v>
      </c>
      <c r="AK697">
        <v>0</v>
      </c>
      <c r="AL697">
        <v>54.789783671695687</v>
      </c>
      <c r="AM697">
        <v>26.465310814818032</v>
      </c>
      <c r="AN697">
        <v>2.23</v>
      </c>
      <c r="AO697">
        <v>4.3600000000000003</v>
      </c>
    </row>
    <row r="698" spans="1:41" x14ac:dyDescent="0.3">
      <c r="A698" s="33">
        <v>38352</v>
      </c>
      <c r="B698">
        <v>3.5169999999999999</v>
      </c>
      <c r="C698">
        <v>0.16947748678535213</v>
      </c>
      <c r="D698">
        <v>0.14635215967172999</v>
      </c>
      <c r="E698">
        <v>0.18279159950394999</v>
      </c>
      <c r="F698">
        <v>0.74899719569772005</v>
      </c>
      <c r="G698">
        <v>1.1803284975981001</v>
      </c>
      <c r="H698">
        <v>1.3398128610099</v>
      </c>
      <c r="I698">
        <v>2.4136380199528</v>
      </c>
      <c r="J698">
        <v>2.9945596768200002</v>
      </c>
      <c r="K698">
        <v>4.74</v>
      </c>
      <c r="L698">
        <v>3.43</v>
      </c>
      <c r="M698">
        <v>3.89</v>
      </c>
      <c r="N698">
        <v>3.26</v>
      </c>
      <c r="O698">
        <v>5.16</v>
      </c>
      <c r="P698">
        <v>1.5</v>
      </c>
      <c r="Q698">
        <v>4.79</v>
      </c>
      <c r="R698">
        <v>4.88</v>
      </c>
      <c r="S698">
        <v>2.08</v>
      </c>
      <c r="T698">
        <v>-2.31</v>
      </c>
      <c r="U698">
        <v>3.5</v>
      </c>
      <c r="V698">
        <v>3.1</v>
      </c>
      <c r="W698">
        <v>4.29</v>
      </c>
      <c r="X698">
        <v>2.4900000000000002</v>
      </c>
      <c r="Y698">
        <v>3.5</v>
      </c>
      <c r="Z698">
        <v>5.66</v>
      </c>
      <c r="AA698">
        <v>4.1900000000000004</v>
      </c>
      <c r="AB698">
        <v>4.9000000000000004</v>
      </c>
      <c r="AC698">
        <v>4.3916757406034401</v>
      </c>
      <c r="AD698">
        <v>4.8141543173021883</v>
      </c>
      <c r="AE698">
        <v>3.8978435733581174</v>
      </c>
      <c r="AF698">
        <v>2.7425606648017187</v>
      </c>
      <c r="AG698">
        <v>3.1082056509652345</v>
      </c>
      <c r="AH698">
        <v>1.5793212743865803</v>
      </c>
      <c r="AI698">
        <v>-1.1520719095433618</v>
      </c>
      <c r="AJ698">
        <v>-11.798209926769731</v>
      </c>
      <c r="AK698">
        <v>-5.2164840897228615E-2</v>
      </c>
      <c r="AL698">
        <v>55.776573423885985</v>
      </c>
      <c r="AM698">
        <v>27.144808694741219</v>
      </c>
      <c r="AN698">
        <v>2.2200000000000002</v>
      </c>
      <c r="AO698">
        <v>4.24</v>
      </c>
    </row>
    <row r="699" spans="1:41" x14ac:dyDescent="0.3">
      <c r="A699" s="33">
        <v>38383</v>
      </c>
      <c r="B699">
        <v>-2.6545999999999998</v>
      </c>
      <c r="C699">
        <v>0.15911022286829724</v>
      </c>
      <c r="D699">
        <v>6.0401679677134008E-2</v>
      </c>
      <c r="E699">
        <v>-9.0540683988031001E-2</v>
      </c>
      <c r="F699">
        <v>4.1105865219737997E-2</v>
      </c>
      <c r="G699">
        <v>0.46908760092490998</v>
      </c>
      <c r="H699">
        <v>0.93510230179028997</v>
      </c>
      <c r="I699">
        <v>2.8470773083250003</v>
      </c>
      <c r="J699">
        <v>3.8436632747456003</v>
      </c>
      <c r="K699">
        <v>-4.0199999999999996</v>
      </c>
      <c r="L699">
        <v>-2.34</v>
      </c>
      <c r="M699">
        <v>-3.24</v>
      </c>
      <c r="N699">
        <v>-0.76</v>
      </c>
      <c r="O699">
        <v>-4.43</v>
      </c>
      <c r="P699">
        <v>-2.9750000000000001</v>
      </c>
      <c r="Q699">
        <v>0.21</v>
      </c>
      <c r="R699">
        <v>-7.02</v>
      </c>
      <c r="S699">
        <v>-2.0299999999999998</v>
      </c>
      <c r="T699">
        <v>3.03</v>
      </c>
      <c r="U699">
        <v>-1.1499999999999999</v>
      </c>
      <c r="V699">
        <v>-6.38</v>
      </c>
      <c r="W699">
        <v>-4.21</v>
      </c>
      <c r="X699">
        <v>1.76</v>
      </c>
      <c r="Y699">
        <v>-1.07</v>
      </c>
      <c r="Z699">
        <v>-4.08</v>
      </c>
      <c r="AA699">
        <v>-2.09</v>
      </c>
      <c r="AB699">
        <v>-2.36</v>
      </c>
      <c r="AC699">
        <v>-1.8272144153378522</v>
      </c>
      <c r="AD699">
        <v>0.31651696022565456</v>
      </c>
      <c r="AE699">
        <v>-2.0998214844527907</v>
      </c>
      <c r="AF699">
        <v>-8.6513295382517619E-2</v>
      </c>
      <c r="AG699">
        <v>-0.4071595082503765</v>
      </c>
      <c r="AH699">
        <v>0.98988594792339679</v>
      </c>
      <c r="AI699">
        <v>-0.70962577546527239</v>
      </c>
      <c r="AJ699">
        <v>11.277675276752763</v>
      </c>
      <c r="AK699">
        <v>0.41753653444676075</v>
      </c>
      <c r="AL699">
        <v>54.459011206213532</v>
      </c>
      <c r="AM699">
        <v>26.587250697970369</v>
      </c>
      <c r="AN699">
        <v>2.5099999999999998</v>
      </c>
      <c r="AO699">
        <v>4.1399999999999997</v>
      </c>
    </row>
    <row r="700" spans="1:41" x14ac:dyDescent="0.3">
      <c r="A700" s="33">
        <v>38411</v>
      </c>
      <c r="B700">
        <v>2.2645999999999997</v>
      </c>
      <c r="C700">
        <v>0.18029285550582586</v>
      </c>
      <c r="D700">
        <v>-3.8665168771934003E-2</v>
      </c>
      <c r="E700">
        <v>-0.27068902006732998</v>
      </c>
      <c r="F700">
        <v>-1.0544592045498999</v>
      </c>
      <c r="G700">
        <v>-1.2304702254888</v>
      </c>
      <c r="H700">
        <v>-1.3112276537306999</v>
      </c>
      <c r="I700">
        <v>-1.4668083827471001</v>
      </c>
      <c r="J700">
        <v>-1.5657015445874001</v>
      </c>
      <c r="K700">
        <v>0.37</v>
      </c>
      <c r="L700">
        <v>2.0699999999999998</v>
      </c>
      <c r="M700">
        <v>1.06</v>
      </c>
      <c r="N700">
        <v>4.28</v>
      </c>
      <c r="O700">
        <v>2.2650000000000001</v>
      </c>
      <c r="P700">
        <v>3.7800000000000002</v>
      </c>
      <c r="Q700">
        <v>0.72</v>
      </c>
      <c r="R700">
        <v>-0.25</v>
      </c>
      <c r="S700">
        <v>4.07</v>
      </c>
      <c r="T700">
        <v>19.41</v>
      </c>
      <c r="U700">
        <v>4.16</v>
      </c>
      <c r="V700">
        <v>0.03</v>
      </c>
      <c r="W700">
        <v>-0.3</v>
      </c>
      <c r="X700">
        <v>2.36</v>
      </c>
      <c r="Y700">
        <v>0.83</v>
      </c>
      <c r="Z700">
        <v>2.44</v>
      </c>
      <c r="AA700">
        <v>-0.25</v>
      </c>
      <c r="AB700">
        <v>0.96</v>
      </c>
      <c r="AC700">
        <v>4.3437859838332038</v>
      </c>
      <c r="AD700">
        <v>8.7808811099887585</v>
      </c>
      <c r="AE700">
        <v>3.5109446351960782</v>
      </c>
      <c r="AF700">
        <v>0.82085618996652343</v>
      </c>
      <c r="AG700">
        <v>1.4031854591259219</v>
      </c>
      <c r="AH700">
        <v>-0.74579160451736515</v>
      </c>
      <c r="AI700">
        <v>6.9542924172736775</v>
      </c>
      <c r="AJ700">
        <v>7.2538860103626979</v>
      </c>
      <c r="AK700">
        <v>0.36382536382535413</v>
      </c>
      <c r="AL700">
        <v>54.325130500198817</v>
      </c>
      <c r="AM700">
        <v>26.744863128101173</v>
      </c>
      <c r="AN700">
        <v>2.76</v>
      </c>
      <c r="AO700">
        <v>4.3600000000000003</v>
      </c>
    </row>
    <row r="701" spans="1:41" x14ac:dyDescent="0.3">
      <c r="A701" s="33">
        <v>38442</v>
      </c>
      <c r="B701">
        <v>-1.6944000000000001</v>
      </c>
      <c r="C701">
        <v>0.20828428946053634</v>
      </c>
      <c r="D701">
        <v>0.15443181113064</v>
      </c>
      <c r="E701">
        <v>1.0916471932722001E-2</v>
      </c>
      <c r="F701">
        <v>-0.28613768436406001</v>
      </c>
      <c r="G701">
        <v>-0.34888438133874</v>
      </c>
      <c r="H701">
        <v>-0.45175341126272001</v>
      </c>
      <c r="I701">
        <v>-0.43770932961359998</v>
      </c>
      <c r="J701">
        <v>-9.299271609418501E-2</v>
      </c>
      <c r="K701">
        <v>-3.92</v>
      </c>
      <c r="L701">
        <v>-1.66</v>
      </c>
      <c r="M701">
        <v>-1.35</v>
      </c>
      <c r="N701">
        <v>-0.79</v>
      </c>
      <c r="O701">
        <v>-2.95</v>
      </c>
      <c r="P701">
        <v>-1.36</v>
      </c>
      <c r="Q701">
        <v>-0.85</v>
      </c>
      <c r="R701">
        <v>-8</v>
      </c>
      <c r="S701">
        <v>-1.65</v>
      </c>
      <c r="T701">
        <v>-3.44</v>
      </c>
      <c r="U701">
        <v>-0.94</v>
      </c>
      <c r="V701">
        <v>-2.54</v>
      </c>
      <c r="W701">
        <v>-0.18</v>
      </c>
      <c r="X701">
        <v>0.61</v>
      </c>
      <c r="Y701">
        <v>0.04</v>
      </c>
      <c r="Z701">
        <v>-0.47</v>
      </c>
      <c r="AA701">
        <v>-3.24</v>
      </c>
      <c r="AB701">
        <v>-0.65</v>
      </c>
      <c r="AC701">
        <v>-2.4734999729214668</v>
      </c>
      <c r="AD701">
        <v>-6.5881060756259435</v>
      </c>
      <c r="AE701">
        <v>-2.1633709603687157</v>
      </c>
      <c r="AF701">
        <v>-1.0979560652984333</v>
      </c>
      <c r="AG701">
        <v>-1.1833504943055684</v>
      </c>
      <c r="AH701">
        <v>-1.5027908973808457</v>
      </c>
      <c r="AI701">
        <v>3.9249384726132375</v>
      </c>
      <c r="AJ701">
        <v>6.8792270531401023</v>
      </c>
      <c r="AK701">
        <v>0.31071983428274663</v>
      </c>
      <c r="AL701">
        <v>52.215746199591884</v>
      </c>
      <c r="AM701">
        <v>26.339142131057919</v>
      </c>
      <c r="AN701">
        <v>2.79</v>
      </c>
      <c r="AO701">
        <v>4.5</v>
      </c>
    </row>
    <row r="702" spans="1:41" x14ac:dyDescent="0.3">
      <c r="A702" s="33">
        <v>38472</v>
      </c>
      <c r="B702">
        <v>-2.5206</v>
      </c>
      <c r="C702">
        <v>0.21680058582578265</v>
      </c>
      <c r="D702">
        <v>0.36912902879205001</v>
      </c>
      <c r="E702">
        <v>0.60616894206121996</v>
      </c>
      <c r="F702">
        <v>1.5348772064073</v>
      </c>
      <c r="G702">
        <v>2.0600912568252001</v>
      </c>
      <c r="H702">
        <v>2.6103969396392999</v>
      </c>
      <c r="I702">
        <v>3.5333424870703003</v>
      </c>
      <c r="J702">
        <v>3.9067351973296001</v>
      </c>
      <c r="K702">
        <v>-6.2</v>
      </c>
      <c r="L702">
        <v>-1.57</v>
      </c>
      <c r="M702">
        <v>-1.76</v>
      </c>
      <c r="N702">
        <v>-3.23</v>
      </c>
      <c r="O702">
        <v>-2.0099999999999998</v>
      </c>
      <c r="P702">
        <v>-5.76</v>
      </c>
      <c r="Q702">
        <v>-0.95</v>
      </c>
      <c r="R702">
        <v>-11.09</v>
      </c>
      <c r="S702">
        <v>-5.08</v>
      </c>
      <c r="T702">
        <v>-5.6</v>
      </c>
      <c r="U702">
        <v>-3.81</v>
      </c>
      <c r="V702">
        <v>-4.46</v>
      </c>
      <c r="W702">
        <v>-2</v>
      </c>
      <c r="X702">
        <v>2.13</v>
      </c>
      <c r="Y702">
        <v>-5.29</v>
      </c>
      <c r="Z702">
        <v>3.95</v>
      </c>
      <c r="AA702">
        <v>-0.87</v>
      </c>
      <c r="AB702">
        <v>-3.05</v>
      </c>
      <c r="AC702">
        <v>-2.2383852788671832</v>
      </c>
      <c r="AD702">
        <v>-2.6653113529245709</v>
      </c>
      <c r="AE702">
        <v>-2.1389344550630685</v>
      </c>
      <c r="AF702">
        <v>1.4121623759360658</v>
      </c>
      <c r="AG702">
        <v>1.0736884033080596</v>
      </c>
      <c r="AH702">
        <v>1.09524847428073</v>
      </c>
      <c r="AI702">
        <v>-5.9493804013157074</v>
      </c>
      <c r="AJ702">
        <v>-11.046826975230516</v>
      </c>
      <c r="AK702">
        <v>-5.162622612286949E-2</v>
      </c>
      <c r="AL702">
        <v>50.544354803999823</v>
      </c>
      <c r="AM702">
        <v>25.408922569114456</v>
      </c>
      <c r="AN702">
        <v>2.9</v>
      </c>
      <c r="AO702">
        <v>4.21</v>
      </c>
    </row>
    <row r="703" spans="1:41" x14ac:dyDescent="0.3">
      <c r="A703" s="33">
        <v>38503</v>
      </c>
      <c r="B703">
        <v>3.7954000000000003</v>
      </c>
      <c r="C703">
        <v>0.22613047876749448</v>
      </c>
      <c r="D703">
        <v>0.32508723553141999</v>
      </c>
      <c r="E703">
        <v>0.47629400308509001</v>
      </c>
      <c r="F703">
        <v>1.0154468432885</v>
      </c>
      <c r="G703">
        <v>2.0712173422613001</v>
      </c>
      <c r="H703">
        <v>1.8363231197771002</v>
      </c>
      <c r="I703">
        <v>3.2169694463303999</v>
      </c>
      <c r="J703">
        <v>3.2511203128629003</v>
      </c>
      <c r="K703">
        <v>5.5</v>
      </c>
      <c r="L703">
        <v>3.16</v>
      </c>
      <c r="M703">
        <v>4.29</v>
      </c>
      <c r="N703">
        <v>4.96</v>
      </c>
      <c r="O703">
        <v>5.62</v>
      </c>
      <c r="P703">
        <v>4.6749999999999998</v>
      </c>
      <c r="Q703">
        <v>2.34</v>
      </c>
      <c r="R703">
        <v>8.84</v>
      </c>
      <c r="S703">
        <v>4.0199999999999996</v>
      </c>
      <c r="T703">
        <v>2.0699999999999998</v>
      </c>
      <c r="U703">
        <v>0.5</v>
      </c>
      <c r="V703">
        <v>8.23</v>
      </c>
      <c r="W703">
        <v>1.54</v>
      </c>
      <c r="X703">
        <v>1.66</v>
      </c>
      <c r="Y703">
        <v>6.43</v>
      </c>
      <c r="Z703">
        <v>1.48</v>
      </c>
      <c r="AA703">
        <v>3.33</v>
      </c>
      <c r="AB703">
        <v>3.11</v>
      </c>
      <c r="AC703">
        <v>0.15284656086127502</v>
      </c>
      <c r="AD703">
        <v>3.520830071693859</v>
      </c>
      <c r="AE703">
        <v>1.9421494994590116</v>
      </c>
      <c r="AF703">
        <v>-0.41206126899796525</v>
      </c>
      <c r="AG703">
        <v>-1.0519561834685609</v>
      </c>
      <c r="AH703">
        <v>1.0294831024632023</v>
      </c>
      <c r="AI703">
        <v>-1.302932852108063</v>
      </c>
      <c r="AJ703">
        <v>5.8536585365853488</v>
      </c>
      <c r="AK703">
        <v>5.1652892561970809E-2</v>
      </c>
      <c r="AL703">
        <v>51.83483377345469</v>
      </c>
      <c r="AM703">
        <v>25.650230187182959</v>
      </c>
      <c r="AN703">
        <v>2.99</v>
      </c>
      <c r="AO703">
        <v>4</v>
      </c>
    </row>
    <row r="704" spans="1:41" x14ac:dyDescent="0.3">
      <c r="A704" s="33">
        <v>38533</v>
      </c>
      <c r="B704">
        <v>1.1529</v>
      </c>
      <c r="C704">
        <v>0.22949177268589693</v>
      </c>
      <c r="D704">
        <v>0.18022539777216001</v>
      </c>
      <c r="E704">
        <v>0.17776022121273</v>
      </c>
      <c r="F704">
        <v>0.45727346227999005</v>
      </c>
      <c r="G704">
        <v>0.22561112577656001</v>
      </c>
      <c r="H704">
        <v>0.90455928514925998</v>
      </c>
      <c r="I704">
        <v>1.7606316735061001</v>
      </c>
      <c r="J704">
        <v>2.2747123910017</v>
      </c>
      <c r="K704">
        <v>4.49</v>
      </c>
      <c r="L704">
        <v>-7.0000000000000007E-2</v>
      </c>
      <c r="M704">
        <v>-1.1299999999999999</v>
      </c>
      <c r="N704">
        <v>3.64</v>
      </c>
      <c r="O704">
        <v>0.125</v>
      </c>
      <c r="P704">
        <v>4.29</v>
      </c>
      <c r="Q704">
        <v>-1.68</v>
      </c>
      <c r="R704">
        <v>2.1</v>
      </c>
      <c r="S704">
        <v>-0.7</v>
      </c>
      <c r="T704">
        <v>5.76</v>
      </c>
      <c r="U704">
        <v>-2.1800000000000002</v>
      </c>
      <c r="V704">
        <v>-1.69</v>
      </c>
      <c r="W704">
        <v>0.14000000000000001</v>
      </c>
      <c r="X704">
        <v>5.56</v>
      </c>
      <c r="Y704">
        <v>2.4300000000000002</v>
      </c>
      <c r="Z704">
        <v>-0.59</v>
      </c>
      <c r="AA704">
        <v>2.42</v>
      </c>
      <c r="AB704">
        <v>-0.51</v>
      </c>
      <c r="AC704">
        <v>1.3670978752365448</v>
      </c>
      <c r="AD704">
        <v>3.4519031471244022</v>
      </c>
      <c r="AE704">
        <v>1.055101410062087</v>
      </c>
      <c r="AF704">
        <v>0.76575973718226997</v>
      </c>
      <c r="AG704">
        <v>0.750813550740137</v>
      </c>
      <c r="AH704">
        <v>1.3551002987622685</v>
      </c>
      <c r="AI704">
        <v>2.9700069151699982</v>
      </c>
      <c r="AJ704">
        <v>8.7365591397849496</v>
      </c>
      <c r="AK704">
        <v>0.61951471347445608</v>
      </c>
      <c r="AL704">
        <v>51.874932598460489</v>
      </c>
      <c r="AM704">
        <v>26.068394871883974</v>
      </c>
      <c r="AN704">
        <v>3.13</v>
      </c>
      <c r="AO704">
        <v>3.94</v>
      </c>
    </row>
    <row r="705" spans="1:41" x14ac:dyDescent="0.3">
      <c r="A705" s="33">
        <v>38564</v>
      </c>
      <c r="B705">
        <v>4.3357000000000001</v>
      </c>
      <c r="C705">
        <v>0.24906812527505373</v>
      </c>
      <c r="D705">
        <v>-6.0756948968465001E-2</v>
      </c>
      <c r="E705">
        <v>-0.43073607866941999</v>
      </c>
      <c r="F705">
        <v>-1.5060338863428999</v>
      </c>
      <c r="G705">
        <v>-2.0219213938079998</v>
      </c>
      <c r="H705">
        <v>-2.1345656837609002</v>
      </c>
      <c r="I705">
        <v>-3.1632839870896001</v>
      </c>
      <c r="J705">
        <v>-3.6367726723330001</v>
      </c>
      <c r="K705">
        <v>7.17</v>
      </c>
      <c r="L705">
        <v>3.56</v>
      </c>
      <c r="M705">
        <v>4.87</v>
      </c>
      <c r="N705">
        <v>4.54</v>
      </c>
      <c r="O705">
        <v>5.6349999999999998</v>
      </c>
      <c r="P705">
        <v>5.93</v>
      </c>
      <c r="Q705">
        <v>2.61</v>
      </c>
      <c r="R705">
        <v>5.41</v>
      </c>
      <c r="S705">
        <v>6.55</v>
      </c>
      <c r="T705">
        <v>6.14</v>
      </c>
      <c r="U705">
        <v>4.32</v>
      </c>
      <c r="V705">
        <v>6.11</v>
      </c>
      <c r="W705">
        <v>3.09</v>
      </c>
      <c r="X705">
        <v>2.98</v>
      </c>
      <c r="Y705">
        <v>5.82</v>
      </c>
      <c r="Z705">
        <v>3.72</v>
      </c>
      <c r="AA705">
        <v>1.74</v>
      </c>
      <c r="AB705">
        <v>3.95</v>
      </c>
      <c r="AC705">
        <v>3.0719370226445664</v>
      </c>
      <c r="AD705">
        <v>7.0757867592577961</v>
      </c>
      <c r="AE705">
        <v>3.7243753798630985</v>
      </c>
      <c r="AF705">
        <v>4.90103195482261E-2</v>
      </c>
      <c r="AG705">
        <v>0.69863073999711922</v>
      </c>
      <c r="AH705">
        <v>-0.20002105484787647</v>
      </c>
      <c r="AI705">
        <v>4.2665644765348398</v>
      </c>
      <c r="AJ705">
        <v>7.2046618400141149</v>
      </c>
      <c r="AK705">
        <v>0.61570035915854415</v>
      </c>
      <c r="AL705">
        <v>53.839793473759805</v>
      </c>
      <c r="AM705">
        <v>26.287871091254736</v>
      </c>
      <c r="AN705">
        <v>3.42</v>
      </c>
      <c r="AO705">
        <v>4.28</v>
      </c>
    </row>
    <row r="706" spans="1:41" x14ac:dyDescent="0.3">
      <c r="A706" s="33">
        <v>38595</v>
      </c>
      <c r="B706">
        <v>-0.5958</v>
      </c>
      <c r="C706">
        <v>0.26944719203081391</v>
      </c>
      <c r="D706">
        <v>0.48955925991768001</v>
      </c>
      <c r="E706">
        <v>0.72281895953393005</v>
      </c>
      <c r="F706">
        <v>1.5683473699677</v>
      </c>
      <c r="G706">
        <v>1.8483808033746001</v>
      </c>
      <c r="H706">
        <v>2.0805929975944002</v>
      </c>
      <c r="I706">
        <v>3.2788277043853999</v>
      </c>
      <c r="J706">
        <v>3.5542553649215001</v>
      </c>
      <c r="K706">
        <v>-1.34</v>
      </c>
      <c r="L706">
        <v>-0.87</v>
      </c>
      <c r="M706">
        <v>-1.73</v>
      </c>
      <c r="N706">
        <v>-0.71</v>
      </c>
      <c r="O706">
        <v>-3.13</v>
      </c>
      <c r="P706">
        <v>1.17</v>
      </c>
      <c r="Q706">
        <v>0.01</v>
      </c>
      <c r="R706">
        <v>-2.87</v>
      </c>
      <c r="S706">
        <v>-0.42</v>
      </c>
      <c r="T706">
        <v>5.7</v>
      </c>
      <c r="U706">
        <v>-3.38</v>
      </c>
      <c r="V706">
        <v>-0.38</v>
      </c>
      <c r="W706">
        <v>-1.25</v>
      </c>
      <c r="X706">
        <v>1.25</v>
      </c>
      <c r="Y706">
        <v>-5.62</v>
      </c>
      <c r="Z706">
        <v>-0.31</v>
      </c>
      <c r="AA706">
        <v>-1.45</v>
      </c>
      <c r="AB706">
        <v>-2.1</v>
      </c>
      <c r="AC706">
        <v>2.5557337090575949</v>
      </c>
      <c r="AD706">
        <v>0.90018542501182353</v>
      </c>
      <c r="AE706">
        <v>0.80594631338257727</v>
      </c>
      <c r="AF706">
        <v>1.6080908851441533</v>
      </c>
      <c r="AG706">
        <v>1.3815047376768197</v>
      </c>
      <c r="AH706">
        <v>0.85970464135021185</v>
      </c>
      <c r="AI706">
        <v>5.9154458054045511</v>
      </c>
      <c r="AJ706">
        <v>13.045626750123528</v>
      </c>
      <c r="AK706">
        <v>1.3768485466598701</v>
      </c>
      <c r="AL706">
        <v>52.304327976452896</v>
      </c>
      <c r="AM706">
        <v>26.104381410936142</v>
      </c>
      <c r="AN706">
        <v>3.52</v>
      </c>
      <c r="AO706">
        <v>4.0199999999999996</v>
      </c>
    </row>
    <row r="707" spans="1:41" x14ac:dyDescent="0.3">
      <c r="A707" s="33">
        <v>38625</v>
      </c>
      <c r="B707">
        <v>1.06</v>
      </c>
      <c r="C707">
        <v>0.27882079473136034</v>
      </c>
      <c r="D707">
        <v>-6.0374992934946999E-3</v>
      </c>
      <c r="E707">
        <v>-0.33143149154065998</v>
      </c>
      <c r="F707">
        <v>-1.2072434607646001</v>
      </c>
      <c r="G707">
        <v>-1.7388282623078</v>
      </c>
      <c r="H707">
        <v>-1.8281313336036</v>
      </c>
      <c r="I707">
        <v>-3.3297578449925003</v>
      </c>
      <c r="J707">
        <v>-4.1068497584206005</v>
      </c>
      <c r="K707">
        <v>0.59</v>
      </c>
      <c r="L707">
        <v>0.75</v>
      </c>
      <c r="M707">
        <v>-0.17</v>
      </c>
      <c r="N707">
        <v>1.8</v>
      </c>
      <c r="O707">
        <v>-1.3450000000000002</v>
      </c>
      <c r="P707">
        <v>3.5750000000000002</v>
      </c>
      <c r="Q707">
        <v>0.13</v>
      </c>
      <c r="R707">
        <v>-5.15</v>
      </c>
      <c r="S707">
        <v>1.08</v>
      </c>
      <c r="T707">
        <v>7.26</v>
      </c>
      <c r="U707">
        <v>0.31</v>
      </c>
      <c r="V707">
        <v>0.69</v>
      </c>
      <c r="W707">
        <v>-1.47</v>
      </c>
      <c r="X707">
        <v>4.38</v>
      </c>
      <c r="Y707">
        <v>-1.8</v>
      </c>
      <c r="Z707">
        <v>-1.92</v>
      </c>
      <c r="AA707">
        <v>1.17</v>
      </c>
      <c r="AB707">
        <v>1.42</v>
      </c>
      <c r="AC707">
        <v>4.4740426727946536</v>
      </c>
      <c r="AD707">
        <v>9.3244091923630368</v>
      </c>
      <c r="AE707">
        <v>3.0366869942914043</v>
      </c>
      <c r="AF707">
        <v>-1.0302758746655316</v>
      </c>
      <c r="AG707">
        <v>-0.71897010642105741</v>
      </c>
      <c r="AH707">
        <v>-1.448517492025303</v>
      </c>
      <c r="AI707">
        <v>1.3725597982560345</v>
      </c>
      <c r="AJ707">
        <v>-3.5261547428238393</v>
      </c>
      <c r="AK707">
        <v>0.15090543259557165</v>
      </c>
      <c r="AL707">
        <v>52.796951841861961</v>
      </c>
      <c r="AM707">
        <v>25.73012299016446</v>
      </c>
      <c r="AN707">
        <v>3.55</v>
      </c>
      <c r="AO707">
        <v>4.34</v>
      </c>
    </row>
    <row r="708" spans="1:41" x14ac:dyDescent="0.3">
      <c r="A708" s="33">
        <v>38656</v>
      </c>
      <c r="B708">
        <v>-2.0865999999999998</v>
      </c>
      <c r="C708">
        <v>0.26583595164146878</v>
      </c>
      <c r="D708">
        <v>0.10975522192095001</v>
      </c>
      <c r="E708">
        <v>-7.6325904737021999E-2</v>
      </c>
      <c r="F708">
        <v>-0.87429816867202004</v>
      </c>
      <c r="G708">
        <v>-1.1173906242561999</v>
      </c>
      <c r="H708">
        <v>-1.1898371801753</v>
      </c>
      <c r="I708">
        <v>-1.9975295847923</v>
      </c>
      <c r="J708">
        <v>-2.2459348368511001</v>
      </c>
      <c r="K708">
        <v>-3.13</v>
      </c>
      <c r="L708">
        <v>-1.31</v>
      </c>
      <c r="M708">
        <v>-0.6</v>
      </c>
      <c r="N708">
        <v>-1.71</v>
      </c>
      <c r="O708">
        <v>-0.72</v>
      </c>
      <c r="P708">
        <v>-3.58</v>
      </c>
      <c r="Q708">
        <v>-1.92</v>
      </c>
      <c r="R708">
        <v>-4.38</v>
      </c>
      <c r="S708">
        <v>-3.37</v>
      </c>
      <c r="T708">
        <v>-10.16</v>
      </c>
      <c r="U708">
        <v>-0.61</v>
      </c>
      <c r="V708">
        <v>-1.77</v>
      </c>
      <c r="W708">
        <v>-2.98</v>
      </c>
      <c r="X708">
        <v>-6.85</v>
      </c>
      <c r="Y708">
        <v>1.56</v>
      </c>
      <c r="Z708">
        <v>-3.27</v>
      </c>
      <c r="AA708">
        <v>2.52</v>
      </c>
      <c r="AB708">
        <v>-1.07</v>
      </c>
      <c r="AC708">
        <v>-2.9138353508276538</v>
      </c>
      <c r="AD708">
        <v>-6.5333535992114893</v>
      </c>
      <c r="AE708">
        <v>-2.6748052295960112</v>
      </c>
      <c r="AF708">
        <v>-1.2888085039230224</v>
      </c>
      <c r="AG708">
        <v>-1.240522529549859</v>
      </c>
      <c r="AH708">
        <v>-1.9102196752626477</v>
      </c>
      <c r="AI708">
        <v>-4.7075649789701801</v>
      </c>
      <c r="AJ708">
        <v>-9.6813170215979465</v>
      </c>
      <c r="AK708">
        <v>-0.50226017076845375</v>
      </c>
      <c r="AL708">
        <v>51.55904809880041</v>
      </c>
      <c r="AM708">
        <v>24.876538723647947</v>
      </c>
      <c r="AN708">
        <v>3.98</v>
      </c>
      <c r="AO708">
        <v>4.57</v>
      </c>
    </row>
    <row r="709" spans="1:41" x14ac:dyDescent="0.3">
      <c r="A709" s="33">
        <v>38686</v>
      </c>
      <c r="B709">
        <v>4.0326000000000004</v>
      </c>
      <c r="C709">
        <v>0.30850419697638909</v>
      </c>
      <c r="D709">
        <v>0.29928187776238002</v>
      </c>
      <c r="E709">
        <v>0.32892238085740999</v>
      </c>
      <c r="F709">
        <v>0.43140190923443</v>
      </c>
      <c r="G709">
        <v>0.60178952691443</v>
      </c>
      <c r="H709">
        <v>0.62950885862681005</v>
      </c>
      <c r="I709">
        <v>0.79717132754738995</v>
      </c>
      <c r="J709">
        <v>1.2484933305795001</v>
      </c>
      <c r="K709">
        <v>4.3600000000000003</v>
      </c>
      <c r="L709">
        <v>3.65</v>
      </c>
      <c r="M709">
        <v>4.04</v>
      </c>
      <c r="N709">
        <v>2.82</v>
      </c>
      <c r="O709">
        <v>3.6349999999999998</v>
      </c>
      <c r="P709">
        <v>3.3150000000000004</v>
      </c>
      <c r="Q709">
        <v>1.1599999999999999</v>
      </c>
      <c r="R709">
        <v>2.2200000000000002</v>
      </c>
      <c r="S709">
        <v>6.62</v>
      </c>
      <c r="T709">
        <v>1.01</v>
      </c>
      <c r="U709">
        <v>2.7</v>
      </c>
      <c r="V709">
        <v>6.55</v>
      </c>
      <c r="W709">
        <v>2.63</v>
      </c>
      <c r="X709">
        <v>-0.22</v>
      </c>
      <c r="Y709">
        <v>3.96</v>
      </c>
      <c r="Z709">
        <v>1.58</v>
      </c>
      <c r="AA709">
        <v>4.5</v>
      </c>
      <c r="AB709">
        <v>5.73</v>
      </c>
      <c r="AC709">
        <v>2.4728108811896687</v>
      </c>
      <c r="AD709">
        <v>8.279397055185278</v>
      </c>
      <c r="AE709">
        <v>3.6927335496386604</v>
      </c>
      <c r="AF709">
        <v>0.28105433043752459</v>
      </c>
      <c r="AG709">
        <v>8.9619557952458351E-2</v>
      </c>
      <c r="AH709">
        <v>0.68700638320891017</v>
      </c>
      <c r="AI709">
        <v>-0.31298125313425906</v>
      </c>
      <c r="AJ709">
        <v>-4.1304347826086936</v>
      </c>
      <c r="AK709">
        <v>0</v>
      </c>
      <c r="AL709">
        <v>57.390676826374381</v>
      </c>
      <c r="AM709">
        <v>25.931783309069015</v>
      </c>
      <c r="AN709">
        <v>3.95</v>
      </c>
      <c r="AO709">
        <v>4.49</v>
      </c>
    </row>
    <row r="710" spans="1:41" x14ac:dyDescent="0.3">
      <c r="A710" s="33">
        <v>38717</v>
      </c>
      <c r="B710">
        <v>0.3458</v>
      </c>
      <c r="C710">
        <v>0.33142817323190688</v>
      </c>
      <c r="D710">
        <v>0.36664282551684002</v>
      </c>
      <c r="E710">
        <v>0.39833227421381001</v>
      </c>
      <c r="F710">
        <v>0.58060578382424999</v>
      </c>
      <c r="G710">
        <v>1.0786216410546001</v>
      </c>
      <c r="H710">
        <v>1.1197903664283</v>
      </c>
      <c r="I710">
        <v>2.7378833297578002</v>
      </c>
      <c r="J710">
        <v>2.6476597014380001</v>
      </c>
      <c r="K710">
        <v>0.34</v>
      </c>
      <c r="L710">
        <v>-0.14000000000000001</v>
      </c>
      <c r="M710">
        <v>-0.64</v>
      </c>
      <c r="N710">
        <v>-0.25</v>
      </c>
      <c r="O710">
        <v>0.47</v>
      </c>
      <c r="P710">
        <v>1.48</v>
      </c>
      <c r="Q710">
        <v>0.23</v>
      </c>
      <c r="R710">
        <v>-0.64</v>
      </c>
      <c r="S710">
        <v>1.55</v>
      </c>
      <c r="T710">
        <v>0.49</v>
      </c>
      <c r="U710">
        <v>1.21</v>
      </c>
      <c r="V710">
        <v>-1.97</v>
      </c>
      <c r="W710">
        <v>-1.66</v>
      </c>
      <c r="X710">
        <v>1.24</v>
      </c>
      <c r="Y710">
        <v>-0.59</v>
      </c>
      <c r="Z710">
        <v>2.39</v>
      </c>
      <c r="AA710">
        <v>0.28999999999999998</v>
      </c>
      <c r="AB710">
        <v>-0.17</v>
      </c>
      <c r="AC710">
        <v>4.6598480526422792</v>
      </c>
      <c r="AD710">
        <v>5.9243686668936313</v>
      </c>
      <c r="AE710">
        <v>2.4841205669147159</v>
      </c>
      <c r="AF710">
        <v>1.4330837768016469</v>
      </c>
      <c r="AG710">
        <v>1.4974536958133999</v>
      </c>
      <c r="AH710">
        <v>1.2679310159565915</v>
      </c>
      <c r="AI710">
        <v>5.9321338485195607</v>
      </c>
      <c r="AJ710">
        <v>6.5061922204779465</v>
      </c>
      <c r="AK710">
        <v>0.60575466935892663</v>
      </c>
      <c r="AL710">
        <v>57.638177798830903</v>
      </c>
      <c r="AM710">
        <v>26.44380311429239</v>
      </c>
      <c r="AN710">
        <v>4.08</v>
      </c>
      <c r="AO710">
        <v>4.3899999999999997</v>
      </c>
    </row>
    <row r="711" spans="1:41" x14ac:dyDescent="0.3">
      <c r="A711" s="33">
        <v>38748</v>
      </c>
      <c r="B711">
        <v>4.0072000000000001</v>
      </c>
      <c r="C711">
        <v>0.32939150596034139</v>
      </c>
      <c r="D711">
        <v>0.19371677927163</v>
      </c>
      <c r="E711">
        <v>0.16643378964201</v>
      </c>
      <c r="F711">
        <v>-0.22606701688700001</v>
      </c>
      <c r="G711">
        <v>-0.49909741373657002</v>
      </c>
      <c r="H711">
        <v>-0.45631337022064999</v>
      </c>
      <c r="I711">
        <v>-1.1112302543583001</v>
      </c>
      <c r="J711">
        <v>-1.5975701272777001</v>
      </c>
      <c r="K711">
        <v>9.31</v>
      </c>
      <c r="L711">
        <v>2.23</v>
      </c>
      <c r="M711">
        <v>2.0699999999999998</v>
      </c>
      <c r="N711">
        <v>4.62</v>
      </c>
      <c r="O711">
        <v>5.7750000000000004</v>
      </c>
      <c r="P711">
        <v>7.93</v>
      </c>
      <c r="Q711">
        <v>0.11</v>
      </c>
      <c r="R711">
        <v>5.85</v>
      </c>
      <c r="S711">
        <v>6.27</v>
      </c>
      <c r="T711">
        <v>12.54</v>
      </c>
      <c r="U711">
        <v>2.9</v>
      </c>
      <c r="V711">
        <v>3.99</v>
      </c>
      <c r="W711">
        <v>3.82</v>
      </c>
      <c r="X711">
        <v>3.03</v>
      </c>
      <c r="Y711">
        <v>2.0099999999999998</v>
      </c>
      <c r="Z711">
        <v>2.17</v>
      </c>
      <c r="AA711">
        <v>1.29</v>
      </c>
      <c r="AB711">
        <v>2.4</v>
      </c>
      <c r="AC711">
        <v>6.1467526133300421</v>
      </c>
      <c r="AD711">
        <v>11.230025371764318</v>
      </c>
      <c r="AE711">
        <v>4.9448787914712522</v>
      </c>
      <c r="AF711">
        <v>2.2664056468667981</v>
      </c>
      <c r="AG711">
        <v>3.0465155409251432</v>
      </c>
      <c r="AH711">
        <v>-0.20690752825084369</v>
      </c>
      <c r="AI711">
        <v>5.4628612999050308</v>
      </c>
      <c r="AJ711">
        <v>11.136586963642303</v>
      </c>
      <c r="AK711">
        <v>5.0175614651282174E-2</v>
      </c>
      <c r="AL711">
        <v>58.881202523461589</v>
      </c>
      <c r="AM711">
        <v>26.468702626685708</v>
      </c>
      <c r="AN711">
        <v>4.47</v>
      </c>
      <c r="AO711">
        <v>4.53</v>
      </c>
    </row>
    <row r="712" spans="1:41" x14ac:dyDescent="0.3">
      <c r="A712" s="33">
        <v>38776</v>
      </c>
      <c r="B712">
        <v>-0.16390000000000002</v>
      </c>
      <c r="C712">
        <v>0.3612217873914858</v>
      </c>
      <c r="D712">
        <v>0.21383082973430004</v>
      </c>
      <c r="E712">
        <v>5.9660747539667006E-2</v>
      </c>
      <c r="F712">
        <v>-0.17119431781784999</v>
      </c>
      <c r="G712">
        <v>-0.20720364163251001</v>
      </c>
      <c r="H712">
        <v>1.5346912216910001E-2</v>
      </c>
      <c r="I712">
        <v>0.87213436139197997</v>
      </c>
      <c r="J712">
        <v>1.2808597994792001</v>
      </c>
      <c r="K712">
        <v>0.08</v>
      </c>
      <c r="L712">
        <v>0.16</v>
      </c>
      <c r="M712">
        <v>0.12</v>
      </c>
      <c r="N712">
        <v>-0.56000000000000005</v>
      </c>
      <c r="O712">
        <v>-0.13500000000000001</v>
      </c>
      <c r="P712">
        <v>-2.8650000000000002</v>
      </c>
      <c r="Q712">
        <v>1.27</v>
      </c>
      <c r="R712">
        <v>-0.45</v>
      </c>
      <c r="S712">
        <v>1.37</v>
      </c>
      <c r="T712">
        <v>-8.14</v>
      </c>
      <c r="U712">
        <v>0.31</v>
      </c>
      <c r="V712">
        <v>-1.02</v>
      </c>
      <c r="W712">
        <v>3.33</v>
      </c>
      <c r="X712">
        <v>0.22</v>
      </c>
      <c r="Y712">
        <v>1.41</v>
      </c>
      <c r="Z712">
        <v>1.07</v>
      </c>
      <c r="AA712">
        <v>1.61</v>
      </c>
      <c r="AB712">
        <v>-0.32</v>
      </c>
      <c r="AC712">
        <v>-0.20482232925617128</v>
      </c>
      <c r="AD712">
        <v>-9.5252974288329018E-2</v>
      </c>
      <c r="AE712">
        <v>-0.1062782447463495</v>
      </c>
      <c r="AF712">
        <v>-0.52811807493244878</v>
      </c>
      <c r="AG712">
        <v>-0.71314570613919548</v>
      </c>
      <c r="AH712">
        <v>0.3136629452418882</v>
      </c>
      <c r="AI712">
        <v>-6.6482719857952288</v>
      </c>
      <c r="AJ712">
        <v>-9.5638078396699129</v>
      </c>
      <c r="AK712">
        <v>0.15045135406217547</v>
      </c>
      <c r="AL712">
        <v>57.712281133925202</v>
      </c>
      <c r="AM712">
        <v>26.249624763583288</v>
      </c>
      <c r="AN712">
        <v>4.62</v>
      </c>
      <c r="AO712">
        <v>4.55</v>
      </c>
    </row>
    <row r="713" spans="1:41" x14ac:dyDescent="0.3">
      <c r="A713" s="33">
        <v>38807</v>
      </c>
      <c r="B713">
        <v>1.9064999999999999</v>
      </c>
      <c r="C713">
        <v>0.36930674777688743</v>
      </c>
      <c r="D713">
        <v>0.26327947333857998</v>
      </c>
      <c r="E713">
        <v>0.10064569654643001</v>
      </c>
      <c r="F713">
        <v>-0.61585388738574998</v>
      </c>
      <c r="G713">
        <v>-1.0401860996671</v>
      </c>
      <c r="H713">
        <v>-1.9782373988691</v>
      </c>
      <c r="I713">
        <v>-4.0187436172527002</v>
      </c>
      <c r="J713">
        <v>-5.5518437376453003</v>
      </c>
      <c r="K713">
        <v>4.96</v>
      </c>
      <c r="L713">
        <v>1.19</v>
      </c>
      <c r="M713">
        <v>1.36</v>
      </c>
      <c r="N713">
        <v>1.88</v>
      </c>
      <c r="O713">
        <v>1.88</v>
      </c>
      <c r="P713">
        <v>3.5</v>
      </c>
      <c r="Q713">
        <v>1.33</v>
      </c>
      <c r="R713">
        <v>2.75</v>
      </c>
      <c r="S713">
        <v>4.3899999999999997</v>
      </c>
      <c r="T713">
        <v>4</v>
      </c>
      <c r="U713">
        <v>0.11</v>
      </c>
      <c r="V713">
        <v>2.89</v>
      </c>
      <c r="W713">
        <v>1.82</v>
      </c>
      <c r="X713">
        <v>-3.64</v>
      </c>
      <c r="Y713">
        <v>2.4300000000000002</v>
      </c>
      <c r="Z713">
        <v>-0.96</v>
      </c>
      <c r="AA713">
        <v>0.64</v>
      </c>
      <c r="AB713">
        <v>4.3499999999999996</v>
      </c>
      <c r="AC713">
        <v>3.3450255767825343</v>
      </c>
      <c r="AD713">
        <v>0.89608711351882864</v>
      </c>
      <c r="AE713">
        <v>2.1465142890704891</v>
      </c>
      <c r="AF713">
        <v>-0.89386251168361852</v>
      </c>
      <c r="AG713">
        <v>-0.59590244973722895</v>
      </c>
      <c r="AH713">
        <v>-1.3673220626424176</v>
      </c>
      <c r="AI713">
        <v>3.1226480931594747</v>
      </c>
      <c r="AJ713">
        <v>7.9517679648036577</v>
      </c>
      <c r="AK713">
        <v>0.50075112669003552</v>
      </c>
      <c r="AL713">
        <v>58.797779988422519</v>
      </c>
      <c r="AM713">
        <v>26.327837778667682</v>
      </c>
      <c r="AN713">
        <v>4.63</v>
      </c>
      <c r="AO713">
        <v>4.8600000000000003</v>
      </c>
    </row>
    <row r="714" spans="1:41" x14ac:dyDescent="0.3">
      <c r="A714" s="33">
        <v>38837</v>
      </c>
      <c r="B714">
        <v>1.3</v>
      </c>
      <c r="C714">
        <v>0.38344890719876901</v>
      </c>
      <c r="D714">
        <v>0.31091902841680003</v>
      </c>
      <c r="E714">
        <v>0.29148766931821002</v>
      </c>
      <c r="F714">
        <v>-0.12915267370009001</v>
      </c>
      <c r="G714">
        <v>-0.44941077356102999</v>
      </c>
      <c r="H714">
        <v>-0.87948965629418996</v>
      </c>
      <c r="I714">
        <v>-2.4514228777446001</v>
      </c>
      <c r="J714">
        <v>-3.8002241017195</v>
      </c>
      <c r="K714">
        <v>-0.04</v>
      </c>
      <c r="L714">
        <v>1.18</v>
      </c>
      <c r="M714">
        <v>-0.49</v>
      </c>
      <c r="N714">
        <v>4.16</v>
      </c>
      <c r="O714">
        <v>0.435</v>
      </c>
      <c r="P714">
        <v>1.08</v>
      </c>
      <c r="Q714">
        <v>1.17</v>
      </c>
      <c r="R714">
        <v>0.34</v>
      </c>
      <c r="S714">
        <v>4.71</v>
      </c>
      <c r="T714">
        <v>4.67</v>
      </c>
      <c r="U714">
        <v>2.57</v>
      </c>
      <c r="V714">
        <v>-1.1499999999999999</v>
      </c>
      <c r="W714">
        <v>1.68</v>
      </c>
      <c r="X714">
        <v>1.85</v>
      </c>
      <c r="Y714">
        <v>-1.58</v>
      </c>
      <c r="Z714">
        <v>-1.96</v>
      </c>
      <c r="AA714">
        <v>2.79</v>
      </c>
      <c r="AB714">
        <v>0.78</v>
      </c>
      <c r="AC714">
        <v>4.8497750359735914</v>
      </c>
      <c r="AD714">
        <v>7.1362801263545217</v>
      </c>
      <c r="AE714">
        <v>3.379132658623818</v>
      </c>
      <c r="AF714">
        <v>1.4721279693392209</v>
      </c>
      <c r="AG714">
        <v>2.1477905416715348</v>
      </c>
      <c r="AH714">
        <v>-0.46209231099887393</v>
      </c>
      <c r="AI714">
        <v>5.3893923912899266</v>
      </c>
      <c r="AJ714">
        <v>8.3773584905660226</v>
      </c>
      <c r="AK714">
        <v>0.2989536621823774</v>
      </c>
      <c r="AL714">
        <v>58.593601977818956</v>
      </c>
      <c r="AM714">
        <v>26.147280943874513</v>
      </c>
      <c r="AN714">
        <v>4.7699999999999996</v>
      </c>
      <c r="AO714">
        <v>5.07</v>
      </c>
    </row>
    <row r="715" spans="1:41" x14ac:dyDescent="0.3">
      <c r="A715" s="33">
        <v>38868</v>
      </c>
      <c r="B715">
        <v>-3.1032000000000002</v>
      </c>
      <c r="C715">
        <v>0.38515250454114192</v>
      </c>
      <c r="D715">
        <v>0.26275599167841002</v>
      </c>
      <c r="E715">
        <v>0.13608959498425999</v>
      </c>
      <c r="F715">
        <v>-0.18101764581787999</v>
      </c>
      <c r="G715">
        <v>-0.18384486680507001</v>
      </c>
      <c r="H715">
        <v>-0.10468749247013</v>
      </c>
      <c r="I715">
        <v>-0.15247903503900001</v>
      </c>
      <c r="J715">
        <v>-0.56310008113506005</v>
      </c>
      <c r="K715">
        <v>-5.82</v>
      </c>
      <c r="L715">
        <v>-2.52</v>
      </c>
      <c r="M715">
        <v>-3.4</v>
      </c>
      <c r="N715">
        <v>-2.78</v>
      </c>
      <c r="O715">
        <v>-1.625</v>
      </c>
      <c r="P715">
        <v>-6.875</v>
      </c>
      <c r="Q715">
        <v>1.68</v>
      </c>
      <c r="R715">
        <v>0.68</v>
      </c>
      <c r="S715">
        <v>-3.48</v>
      </c>
      <c r="T715">
        <v>-3.46</v>
      </c>
      <c r="U715">
        <v>-3.12</v>
      </c>
      <c r="V715">
        <v>-6.9</v>
      </c>
      <c r="W715">
        <v>-0.22</v>
      </c>
      <c r="X715">
        <v>1.5</v>
      </c>
      <c r="Y715">
        <v>-1.88</v>
      </c>
      <c r="Z715">
        <v>-2.1800000000000002</v>
      </c>
      <c r="AA715">
        <v>-3.59</v>
      </c>
      <c r="AB715">
        <v>-2.63</v>
      </c>
      <c r="AC715">
        <v>-3.7631760902615552</v>
      </c>
      <c r="AD715">
        <v>-10.45671876244082</v>
      </c>
      <c r="AE715">
        <v>-3.8579027062455307</v>
      </c>
      <c r="AF715">
        <v>-1.2632273276531825</v>
      </c>
      <c r="AG715">
        <v>-1.5705508548320424</v>
      </c>
      <c r="AH715">
        <v>-0.11875843454790536</v>
      </c>
      <c r="AI715">
        <v>-1.0050678334225127</v>
      </c>
      <c r="AJ715">
        <v>-0.5292479108635062</v>
      </c>
      <c r="AK715">
        <v>0.24838549428713996</v>
      </c>
      <c r="AL715">
        <v>55.187016953366722</v>
      </c>
      <c r="AM715">
        <v>25.650640708757326</v>
      </c>
      <c r="AN715">
        <v>4.8600000000000003</v>
      </c>
      <c r="AO715">
        <v>5.12</v>
      </c>
    </row>
    <row r="716" spans="1:41" x14ac:dyDescent="0.3">
      <c r="A716" s="33">
        <v>38898</v>
      </c>
      <c r="B716">
        <v>-3.9100000000000003E-2</v>
      </c>
      <c r="C716">
        <v>0.39201809989142244</v>
      </c>
      <c r="D716">
        <v>0.24577396565984999</v>
      </c>
      <c r="E716">
        <v>0.15003558206869</v>
      </c>
      <c r="F716">
        <v>9.5567154304186996E-2</v>
      </c>
      <c r="G716">
        <v>0.31754582059603997</v>
      </c>
      <c r="H716">
        <v>0.30773819207202002</v>
      </c>
      <c r="I716">
        <v>1.0620120644571001</v>
      </c>
      <c r="J716">
        <v>1.0871943430352</v>
      </c>
      <c r="K716">
        <v>-0.83</v>
      </c>
      <c r="L716">
        <v>0.24</v>
      </c>
      <c r="M716">
        <v>0.23</v>
      </c>
      <c r="N716">
        <v>0.65</v>
      </c>
      <c r="O716">
        <v>-0.65</v>
      </c>
      <c r="P716">
        <v>0.28500000000000003</v>
      </c>
      <c r="Q716">
        <v>0.3</v>
      </c>
      <c r="R716">
        <v>1.77</v>
      </c>
      <c r="S716">
        <v>-0.61</v>
      </c>
      <c r="T716">
        <v>2.73</v>
      </c>
      <c r="U716">
        <v>-0.21</v>
      </c>
      <c r="V716">
        <v>-1.42</v>
      </c>
      <c r="W716">
        <v>2.96</v>
      </c>
      <c r="X716">
        <v>2.41</v>
      </c>
      <c r="Y716">
        <v>0.28999999999999998</v>
      </c>
      <c r="Z716">
        <v>-0.12</v>
      </c>
      <c r="AA716">
        <v>-0.42</v>
      </c>
      <c r="AB716">
        <v>-0.32</v>
      </c>
      <c r="AC716">
        <v>3.6640597782344742E-2</v>
      </c>
      <c r="AD716">
        <v>-0.21203557703382003</v>
      </c>
      <c r="AE716">
        <v>-2.5100391265908684E-3</v>
      </c>
      <c r="AF716">
        <v>-0.77221001757059593</v>
      </c>
      <c r="AG716">
        <v>-1.0050631563191303</v>
      </c>
      <c r="AH716">
        <v>-1.0106469221207393</v>
      </c>
      <c r="AI716">
        <v>0.84484112726035399</v>
      </c>
      <c r="AJ716">
        <v>3.5284234108093004</v>
      </c>
      <c r="AK716">
        <v>0.54509415262635752</v>
      </c>
      <c r="AL716">
        <v>55.003619435905584</v>
      </c>
      <c r="AM716">
        <v>24.749582241646362</v>
      </c>
      <c r="AN716">
        <v>5.01</v>
      </c>
      <c r="AO716">
        <v>5.15</v>
      </c>
    </row>
    <row r="717" spans="1:41" x14ac:dyDescent="0.3">
      <c r="A717" s="33">
        <v>38929</v>
      </c>
      <c r="B717">
        <v>-0.19120000000000001</v>
      </c>
      <c r="C717">
        <v>0.39111557745048486</v>
      </c>
      <c r="D717">
        <v>0.58086022469122001</v>
      </c>
      <c r="E717">
        <v>0.82529017764279999</v>
      </c>
      <c r="F717">
        <v>1.3136269462635</v>
      </c>
      <c r="G717">
        <v>1.5435943697467001</v>
      </c>
      <c r="H717">
        <v>1.6417537268046001</v>
      </c>
      <c r="I717">
        <v>2.1198107676213001</v>
      </c>
      <c r="J717">
        <v>2.3037415242463002</v>
      </c>
      <c r="K717">
        <v>-3.73</v>
      </c>
      <c r="L717">
        <v>0.74</v>
      </c>
      <c r="M717">
        <v>-1.83</v>
      </c>
      <c r="N717">
        <v>0.73</v>
      </c>
      <c r="O717">
        <v>-1.54</v>
      </c>
      <c r="P717">
        <v>-4.7949999999999999</v>
      </c>
      <c r="Q717">
        <v>3.5</v>
      </c>
      <c r="R717">
        <v>-3.01</v>
      </c>
      <c r="S717">
        <v>-4.55</v>
      </c>
      <c r="T717">
        <v>5.1100000000000003</v>
      </c>
      <c r="U717">
        <v>-1.6</v>
      </c>
      <c r="V717">
        <v>-3.82</v>
      </c>
      <c r="W717">
        <v>2.42</v>
      </c>
      <c r="X717">
        <v>4.83</v>
      </c>
      <c r="Y717">
        <v>-4.29</v>
      </c>
      <c r="Z717">
        <v>4.1399999999999997</v>
      </c>
      <c r="AA717">
        <v>1.38</v>
      </c>
      <c r="AB717">
        <v>-5.28</v>
      </c>
      <c r="AC717">
        <v>1.0013389921939675</v>
      </c>
      <c r="AD717">
        <v>1.4957740111220419</v>
      </c>
      <c r="AE717">
        <v>0.70722011152963837</v>
      </c>
      <c r="AF717">
        <v>1.4913205599754953</v>
      </c>
      <c r="AG717">
        <v>1.4359258235093764</v>
      </c>
      <c r="AH717">
        <v>1.9491155274077299</v>
      </c>
      <c r="AI717">
        <v>1.4280128896372091</v>
      </c>
      <c r="AJ717">
        <v>0.83851771706788814</v>
      </c>
      <c r="AK717">
        <v>0.44356826022671214</v>
      </c>
      <c r="AL717">
        <v>54.749538142913615</v>
      </c>
      <c r="AM717">
        <v>24.696786766853297</v>
      </c>
      <c r="AN717">
        <v>5.0999999999999996</v>
      </c>
      <c r="AO717">
        <v>4.99</v>
      </c>
    </row>
    <row r="718" spans="1:41" x14ac:dyDescent="0.3">
      <c r="A718" s="33">
        <v>38960</v>
      </c>
      <c r="B718">
        <v>2.5041000000000002</v>
      </c>
      <c r="C718">
        <v>0.42024998870666685</v>
      </c>
      <c r="D718">
        <v>0.52173090309457004</v>
      </c>
      <c r="E718">
        <v>0.72999912467753003</v>
      </c>
      <c r="F718">
        <v>1.3386395629562999</v>
      </c>
      <c r="G718">
        <v>1.6605726696688001</v>
      </c>
      <c r="H718">
        <v>2.1575438399909999</v>
      </c>
      <c r="I718">
        <v>2.8996469377872001</v>
      </c>
      <c r="J718">
        <v>3.3520605088183002</v>
      </c>
      <c r="K718">
        <v>2.71</v>
      </c>
      <c r="L718">
        <v>2.4500000000000002</v>
      </c>
      <c r="M718">
        <v>3.54</v>
      </c>
      <c r="N718">
        <v>1.02</v>
      </c>
      <c r="O718">
        <v>4.5250000000000004</v>
      </c>
      <c r="P718">
        <v>-0.43000000000000005</v>
      </c>
      <c r="Q718">
        <v>3.08</v>
      </c>
      <c r="R718">
        <v>2.37</v>
      </c>
      <c r="S718">
        <v>0.34</v>
      </c>
      <c r="T718">
        <v>-3.29</v>
      </c>
      <c r="U718">
        <v>5.84</v>
      </c>
      <c r="V718">
        <v>7.46</v>
      </c>
      <c r="W718">
        <v>2.2799999999999998</v>
      </c>
      <c r="X718">
        <v>2.2799999999999998</v>
      </c>
      <c r="Y718">
        <v>2.2200000000000002</v>
      </c>
      <c r="Z718">
        <v>2.33</v>
      </c>
      <c r="AA718">
        <v>1.49</v>
      </c>
      <c r="AB718">
        <v>2.21</v>
      </c>
      <c r="AC718">
        <v>2.7768830690374058</v>
      </c>
      <c r="AD718">
        <v>2.5979843874651465</v>
      </c>
      <c r="AE718">
        <v>2.6430573994575379</v>
      </c>
      <c r="AF718">
        <v>1.8641557878757542</v>
      </c>
      <c r="AG718">
        <v>1.7220281160728934</v>
      </c>
      <c r="AH718">
        <v>2.0618004605580387</v>
      </c>
      <c r="AI718">
        <v>-5.5405476820347914</v>
      </c>
      <c r="AJ718">
        <v>-5.606223175965674</v>
      </c>
      <c r="AK718">
        <v>-0.49067713444553851</v>
      </c>
      <c r="AL718">
        <v>55.003962764536794</v>
      </c>
      <c r="AM718">
        <v>25.051393562010954</v>
      </c>
      <c r="AN718">
        <v>5.05</v>
      </c>
      <c r="AO718">
        <v>4.74</v>
      </c>
    </row>
    <row r="719" spans="1:41" x14ac:dyDescent="0.3">
      <c r="A719" s="33">
        <v>38990</v>
      </c>
      <c r="B719">
        <v>1.9425000000000001</v>
      </c>
      <c r="C719">
        <v>0.41457749521793819</v>
      </c>
      <c r="D719">
        <v>0.43905745154974002</v>
      </c>
      <c r="E719">
        <v>0.49885155220604999</v>
      </c>
      <c r="F719">
        <v>0.79462092106425997</v>
      </c>
      <c r="G719">
        <v>1.0171003924794</v>
      </c>
      <c r="H719">
        <v>1.1342769445226</v>
      </c>
      <c r="I719">
        <v>1.7554335506201</v>
      </c>
      <c r="J719">
        <v>2.2313454335926002</v>
      </c>
      <c r="K719">
        <v>0.57999999999999996</v>
      </c>
      <c r="L719">
        <v>2.56</v>
      </c>
      <c r="M719">
        <v>2.2999999999999998</v>
      </c>
      <c r="N719">
        <v>2.83</v>
      </c>
      <c r="O719">
        <v>2.2000000000000002</v>
      </c>
      <c r="P719">
        <v>2.1799999999999997</v>
      </c>
      <c r="Q719">
        <v>-0.62</v>
      </c>
      <c r="R719">
        <v>4.28</v>
      </c>
      <c r="S719">
        <v>1.98</v>
      </c>
      <c r="T719">
        <v>-3.82</v>
      </c>
      <c r="U719">
        <v>1.68</v>
      </c>
      <c r="V719">
        <v>3.63</v>
      </c>
      <c r="W719">
        <v>3.66</v>
      </c>
      <c r="X719">
        <v>-2.11</v>
      </c>
      <c r="Y719">
        <v>5.69</v>
      </c>
      <c r="Z719">
        <v>1.53</v>
      </c>
      <c r="AA719">
        <v>3.59</v>
      </c>
      <c r="AB719">
        <v>2.41</v>
      </c>
      <c r="AC719">
        <v>0.17410366599051041</v>
      </c>
      <c r="AD719">
        <v>0.84031262663890605</v>
      </c>
      <c r="AE719">
        <v>1.1926949020421018</v>
      </c>
      <c r="AF719">
        <v>-0.83081625876374465</v>
      </c>
      <c r="AG719">
        <v>-1.3350751241873016</v>
      </c>
      <c r="AH719">
        <v>1.3222793577500225</v>
      </c>
      <c r="AI719">
        <v>-6.7583755676956514</v>
      </c>
      <c r="AJ719">
        <v>-10.62801932367149</v>
      </c>
      <c r="AK719">
        <v>-0.44378698224852853</v>
      </c>
      <c r="AL719">
        <v>55.578379151142101</v>
      </c>
      <c r="AM719">
        <v>25.644156440797378</v>
      </c>
      <c r="AN719">
        <v>4.8899999999999997</v>
      </c>
      <c r="AO719">
        <v>4.6399999999999997</v>
      </c>
    </row>
    <row r="720" spans="1:41" x14ac:dyDescent="0.3">
      <c r="A720" s="33">
        <v>39021</v>
      </c>
      <c r="B720">
        <v>3.7153</v>
      </c>
      <c r="C720">
        <v>0.38813394722785333</v>
      </c>
      <c r="D720">
        <v>0.39651870022513996</v>
      </c>
      <c r="E720">
        <v>0.38944960654576999</v>
      </c>
      <c r="F720">
        <v>0.39901293625615003</v>
      </c>
      <c r="G720">
        <v>0.57599672030337001</v>
      </c>
      <c r="H720">
        <v>0.70740909386588002</v>
      </c>
      <c r="I720">
        <v>0.81100683531507001</v>
      </c>
      <c r="J720">
        <v>1.1512068649692</v>
      </c>
      <c r="K720">
        <v>5.87</v>
      </c>
      <c r="L720">
        <v>3.26</v>
      </c>
      <c r="M720">
        <v>3.8</v>
      </c>
      <c r="N720">
        <v>4.34</v>
      </c>
      <c r="O720">
        <v>5.25</v>
      </c>
      <c r="P720">
        <v>4.58</v>
      </c>
      <c r="Q720">
        <v>2.8</v>
      </c>
      <c r="R720">
        <v>4.9800000000000004</v>
      </c>
      <c r="S720">
        <v>4.55</v>
      </c>
      <c r="T720">
        <v>5.16</v>
      </c>
      <c r="U720">
        <v>4.16</v>
      </c>
      <c r="V720">
        <v>4.0999999999999996</v>
      </c>
      <c r="W720">
        <v>5.19</v>
      </c>
      <c r="X720">
        <v>5.36</v>
      </c>
      <c r="Y720">
        <v>3.96</v>
      </c>
      <c r="Z720">
        <v>1.71</v>
      </c>
      <c r="AA720">
        <v>2.0299999999999998</v>
      </c>
      <c r="AB720">
        <v>4.8899999999999997</v>
      </c>
      <c r="AC720">
        <v>3.8983885993209455</v>
      </c>
      <c r="AD720">
        <v>4.7553066700618096</v>
      </c>
      <c r="AE720">
        <v>3.7702796942647332</v>
      </c>
      <c r="AF720">
        <v>1.5528184680503987</v>
      </c>
      <c r="AG720">
        <v>1.7879851412407222</v>
      </c>
      <c r="AH720">
        <v>0.38839979285343329</v>
      </c>
      <c r="AI720">
        <v>0.53260577995510872</v>
      </c>
      <c r="AJ720">
        <v>-6.6454689984101751</v>
      </c>
      <c r="AK720">
        <v>4.9529470034670453E-2</v>
      </c>
      <c r="AL720">
        <v>57.501869027700408</v>
      </c>
      <c r="AM720">
        <v>26.538040282101715</v>
      </c>
      <c r="AN720">
        <v>5.08</v>
      </c>
      <c r="AO720">
        <v>4.6100000000000003</v>
      </c>
    </row>
    <row r="721" spans="1:41" x14ac:dyDescent="0.3">
      <c r="A721" s="33">
        <v>39051</v>
      </c>
      <c r="B721">
        <v>2.3736000000000002</v>
      </c>
      <c r="C721">
        <v>0.43018972592501203</v>
      </c>
      <c r="D721">
        <v>0.42182547825889</v>
      </c>
      <c r="E721">
        <v>0.53436286523859</v>
      </c>
      <c r="F721">
        <v>0.85743824774590016</v>
      </c>
      <c r="G721">
        <v>1.1618544540938001</v>
      </c>
      <c r="H721">
        <v>1.3674479971235001</v>
      </c>
      <c r="I721">
        <v>2.0207247364162999</v>
      </c>
      <c r="J721">
        <v>2.8752124369654002</v>
      </c>
      <c r="K721">
        <v>2.19</v>
      </c>
      <c r="L721">
        <v>1.69</v>
      </c>
      <c r="M721">
        <v>1.51</v>
      </c>
      <c r="N721">
        <v>1.63</v>
      </c>
      <c r="O721">
        <v>4.3550000000000004</v>
      </c>
      <c r="P721">
        <v>2.54</v>
      </c>
      <c r="Q721">
        <v>1.41</v>
      </c>
      <c r="R721">
        <v>1.78</v>
      </c>
      <c r="S721">
        <v>4.63</v>
      </c>
      <c r="T721">
        <v>8.6</v>
      </c>
      <c r="U721">
        <v>1.26</v>
      </c>
      <c r="V721">
        <v>3.08</v>
      </c>
      <c r="W721">
        <v>0.63</v>
      </c>
      <c r="X721">
        <v>3.06</v>
      </c>
      <c r="Y721">
        <v>-1.28</v>
      </c>
      <c r="Z721">
        <v>0.06</v>
      </c>
      <c r="AA721">
        <v>0.91</v>
      </c>
      <c r="AB721">
        <v>2.92</v>
      </c>
      <c r="AC721">
        <v>3.0161077524517355</v>
      </c>
      <c r="AD721">
        <v>7.4475944267604177</v>
      </c>
      <c r="AE721">
        <v>2.8763419787463773</v>
      </c>
      <c r="AF721">
        <v>2.9184965759573966</v>
      </c>
      <c r="AG721">
        <v>3.2500472044253659</v>
      </c>
      <c r="AH721">
        <v>1.9860717049264842</v>
      </c>
      <c r="AI721">
        <v>5.5562382167796409</v>
      </c>
      <c r="AJ721">
        <v>7.2377384196185224</v>
      </c>
      <c r="AK721">
        <v>0.54455445544554504</v>
      </c>
      <c r="AL721">
        <v>57.394989807225677</v>
      </c>
      <c r="AM721">
        <v>26.928020270856486</v>
      </c>
      <c r="AN721">
        <v>5.03</v>
      </c>
      <c r="AO721">
        <v>4.46</v>
      </c>
    </row>
    <row r="722" spans="1:41" x14ac:dyDescent="0.3">
      <c r="A722" s="33">
        <v>39082</v>
      </c>
      <c r="B722">
        <v>1.0857000000000001</v>
      </c>
      <c r="C722">
        <v>0.41585620091388886</v>
      </c>
      <c r="D722">
        <v>0.22845668541698999</v>
      </c>
      <c r="E722">
        <v>-6.0463892085554007E-2</v>
      </c>
      <c r="F722">
        <v>-0.74898605135511997</v>
      </c>
      <c r="G722">
        <v>-1.1550460370964</v>
      </c>
      <c r="H722">
        <v>-1.5745553756344</v>
      </c>
      <c r="I722">
        <v>-2.4170024098265999</v>
      </c>
      <c r="J722">
        <v>-3.5084631008802001</v>
      </c>
      <c r="K722">
        <v>1.91</v>
      </c>
      <c r="L722">
        <v>1.51</v>
      </c>
      <c r="M722">
        <v>-0.05</v>
      </c>
      <c r="N722">
        <v>2.81</v>
      </c>
      <c r="O722">
        <v>-0.54</v>
      </c>
      <c r="P722">
        <v>1.1000000000000001</v>
      </c>
      <c r="Q722">
        <v>2</v>
      </c>
      <c r="R722">
        <v>-0.77</v>
      </c>
      <c r="S722">
        <v>0.05</v>
      </c>
      <c r="T722">
        <v>-1.93</v>
      </c>
      <c r="U722">
        <v>1.49</v>
      </c>
      <c r="V722">
        <v>-0.96</v>
      </c>
      <c r="W722">
        <v>4.33</v>
      </c>
      <c r="X722">
        <v>0.73</v>
      </c>
      <c r="Y722">
        <v>1.45</v>
      </c>
      <c r="Z722">
        <v>0.15</v>
      </c>
      <c r="AA722">
        <v>3.77</v>
      </c>
      <c r="AB722">
        <v>2.0499999999999998</v>
      </c>
      <c r="AC722">
        <v>3.1453955116788723</v>
      </c>
      <c r="AD722">
        <v>4.5121572317736947</v>
      </c>
      <c r="AE722">
        <v>2.2568179539994127</v>
      </c>
      <c r="AF722">
        <v>-0.46914523172381095</v>
      </c>
      <c r="AG722">
        <v>-0.18403203676897739</v>
      </c>
      <c r="AH722">
        <v>-1.1279716742539136</v>
      </c>
      <c r="AI722">
        <v>-4.0627421763526073</v>
      </c>
      <c r="AJ722">
        <v>-3.3666825472447148</v>
      </c>
      <c r="AK722">
        <v>0.1659281142294633</v>
      </c>
      <c r="AL722">
        <v>56.895805085508123</v>
      </c>
      <c r="AM722">
        <v>27.282689787571687</v>
      </c>
      <c r="AN722">
        <v>5.0199999999999996</v>
      </c>
      <c r="AO722">
        <v>4.71</v>
      </c>
    </row>
    <row r="723" spans="1:41" x14ac:dyDescent="0.3">
      <c r="A723" s="33">
        <v>39113</v>
      </c>
      <c r="B723">
        <v>1.9387000000000001</v>
      </c>
      <c r="C723">
        <v>0.39814444794676884</v>
      </c>
      <c r="D723">
        <v>0.39950762658212002</v>
      </c>
      <c r="E723">
        <v>0.19511939578460999</v>
      </c>
      <c r="F723">
        <v>-7.6349502240923003E-2</v>
      </c>
      <c r="G723">
        <v>-0.17750197418534999</v>
      </c>
      <c r="H723">
        <v>-0.35997269530205001</v>
      </c>
      <c r="I723">
        <v>-0.75342989470006005</v>
      </c>
      <c r="J723">
        <v>-1.0679352783508</v>
      </c>
      <c r="K723">
        <v>1.21</v>
      </c>
      <c r="L723">
        <v>1.56</v>
      </c>
      <c r="M723">
        <v>2.56</v>
      </c>
      <c r="N723">
        <v>2.27</v>
      </c>
      <c r="O723">
        <v>2.65</v>
      </c>
      <c r="P723">
        <v>2.355</v>
      </c>
      <c r="Q723">
        <v>1.52</v>
      </c>
      <c r="R723">
        <v>2.85</v>
      </c>
      <c r="S723">
        <v>3.29</v>
      </c>
      <c r="T723">
        <v>-1.34</v>
      </c>
      <c r="U723">
        <v>2.9</v>
      </c>
      <c r="V723">
        <v>1.99</v>
      </c>
      <c r="W723">
        <v>3</v>
      </c>
      <c r="X723">
        <v>0.51</v>
      </c>
      <c r="Y723">
        <v>3.65</v>
      </c>
      <c r="Z723">
        <v>3.5</v>
      </c>
      <c r="AA723">
        <v>0.37</v>
      </c>
      <c r="AB723">
        <v>2.41</v>
      </c>
      <c r="AC723">
        <v>0.6843057501025207</v>
      </c>
      <c r="AD723">
        <v>-1.0341294440900817</v>
      </c>
      <c r="AE723">
        <v>1.0164921177218345</v>
      </c>
      <c r="AF723">
        <v>-0.2512616346841301</v>
      </c>
      <c r="AG723">
        <v>-0.17434476709472513</v>
      </c>
      <c r="AH723">
        <v>0.20463498235023803</v>
      </c>
      <c r="AI723">
        <v>-1.5181456365880419</v>
      </c>
      <c r="AJ723">
        <v>-4.4042728019720645</v>
      </c>
      <c r="AK723">
        <v>0.38783505458692691</v>
      </c>
      <c r="AL723">
        <v>58.059539895838576</v>
      </c>
      <c r="AM723">
        <v>27.207536656807143</v>
      </c>
      <c r="AN723">
        <v>5.12</v>
      </c>
      <c r="AO723">
        <v>4.83</v>
      </c>
    </row>
    <row r="724" spans="1:41" x14ac:dyDescent="0.3">
      <c r="A724" s="33">
        <v>39141</v>
      </c>
      <c r="B724">
        <v>-1.4005999999999998</v>
      </c>
      <c r="C724">
        <v>0.41758990625535564</v>
      </c>
      <c r="D724">
        <v>0.50626388898928998</v>
      </c>
      <c r="E724">
        <v>0.83436697156145001</v>
      </c>
      <c r="F724">
        <v>1.5507825402852</v>
      </c>
      <c r="G724">
        <v>1.8778991716865001</v>
      </c>
      <c r="H724">
        <v>1.9999130670026</v>
      </c>
      <c r="I724">
        <v>2.8796008864089999</v>
      </c>
      <c r="J724">
        <v>3.5900865648945</v>
      </c>
      <c r="K724">
        <v>-0.62</v>
      </c>
      <c r="L724">
        <v>-2.12</v>
      </c>
      <c r="M724">
        <v>-2</v>
      </c>
      <c r="N724">
        <v>-1.57</v>
      </c>
      <c r="O724">
        <v>0.48499999999999999</v>
      </c>
      <c r="P724">
        <v>-2.2000000000000002</v>
      </c>
      <c r="Q724">
        <v>-1.53</v>
      </c>
      <c r="R724">
        <v>-0.48</v>
      </c>
      <c r="S724">
        <v>1.02</v>
      </c>
      <c r="T724">
        <v>-2.11</v>
      </c>
      <c r="U724">
        <v>0.22</v>
      </c>
      <c r="V724">
        <v>-2.35</v>
      </c>
      <c r="W724">
        <v>-2.77</v>
      </c>
      <c r="X724">
        <v>4.1399999999999997</v>
      </c>
      <c r="Y724">
        <v>-0.59</v>
      </c>
      <c r="Z724">
        <v>-2.85</v>
      </c>
      <c r="AA724">
        <v>-2.5099999999999998</v>
      </c>
      <c r="AB724">
        <v>-1.85</v>
      </c>
      <c r="AC724">
        <v>0.82147325547756722</v>
      </c>
      <c r="AD724">
        <v>-0.57961391412514329</v>
      </c>
      <c r="AE724">
        <v>-0.48744579074282424</v>
      </c>
      <c r="AF724">
        <v>1.7518582287097351</v>
      </c>
      <c r="AG724">
        <v>1.5464784385286645</v>
      </c>
      <c r="AH724">
        <v>1.5775769643130655</v>
      </c>
      <c r="AI724">
        <v>4.1166634397057145</v>
      </c>
      <c r="AJ724">
        <v>6.2059480832044045</v>
      </c>
      <c r="AK724">
        <v>0.52001214340975377</v>
      </c>
      <c r="AL724">
        <v>56.220879290127613</v>
      </c>
      <c r="AM724">
        <v>27.315181413516616</v>
      </c>
      <c r="AN724">
        <v>5.16</v>
      </c>
      <c r="AO724">
        <v>4.5599999999999996</v>
      </c>
    </row>
    <row r="725" spans="1:41" x14ac:dyDescent="0.3">
      <c r="A725" s="33">
        <v>39172</v>
      </c>
      <c r="B725">
        <v>1.2954000000000001</v>
      </c>
      <c r="C725">
        <v>0.42952828402009757</v>
      </c>
      <c r="D725">
        <v>0.39038382111601999</v>
      </c>
      <c r="E725">
        <v>0.43824091419998001</v>
      </c>
      <c r="F725">
        <v>0.30534196270973002</v>
      </c>
      <c r="G725">
        <v>0.11639368515240001</v>
      </c>
      <c r="H725">
        <v>-0.22473124922773999</v>
      </c>
      <c r="I725">
        <v>-1.2109542118189001</v>
      </c>
      <c r="J725">
        <v>-2.1417744913668999</v>
      </c>
      <c r="K725">
        <v>0.73</v>
      </c>
      <c r="L725">
        <v>1.0900000000000001</v>
      </c>
      <c r="M725">
        <v>0.88</v>
      </c>
      <c r="N725">
        <v>0.41</v>
      </c>
      <c r="O725">
        <v>-1</v>
      </c>
      <c r="P725">
        <v>2.9049999999999998</v>
      </c>
      <c r="Q725">
        <v>2.62</v>
      </c>
      <c r="R725">
        <v>-1.04</v>
      </c>
      <c r="S725">
        <v>1.96</v>
      </c>
      <c r="T725">
        <v>5.88</v>
      </c>
      <c r="U725">
        <v>0.87</v>
      </c>
      <c r="V725">
        <v>0.86</v>
      </c>
      <c r="W725">
        <v>2.3199999999999998</v>
      </c>
      <c r="X725">
        <v>4.33</v>
      </c>
      <c r="Y725">
        <v>0.75</v>
      </c>
      <c r="Z725">
        <v>-0.25</v>
      </c>
      <c r="AA725">
        <v>-0.37</v>
      </c>
      <c r="AB725">
        <v>0.02</v>
      </c>
      <c r="AC725">
        <v>2.5963368290829125</v>
      </c>
      <c r="AD725">
        <v>4.0210371977704051</v>
      </c>
      <c r="AE725">
        <v>2.0489906286465409</v>
      </c>
      <c r="AF725">
        <v>0.73247201519888172</v>
      </c>
      <c r="AG725">
        <v>0.99620500794737055</v>
      </c>
      <c r="AH725">
        <v>0.23120225170887299</v>
      </c>
      <c r="AI725">
        <v>1.8623270974002404</v>
      </c>
      <c r="AJ725">
        <v>6.7335707348656459</v>
      </c>
      <c r="AK725">
        <v>0.30006624839249429</v>
      </c>
      <c r="AL725">
        <v>56.403652750754965</v>
      </c>
      <c r="AM725">
        <v>26.227605554650903</v>
      </c>
      <c r="AN725">
        <v>5.04</v>
      </c>
      <c r="AO725">
        <v>4.6500000000000004</v>
      </c>
    </row>
    <row r="726" spans="1:41" x14ac:dyDescent="0.3">
      <c r="A726" s="33">
        <v>39202</v>
      </c>
      <c r="B726">
        <v>3.9834000000000001</v>
      </c>
      <c r="C726">
        <v>0.42179466304996804</v>
      </c>
      <c r="D726">
        <v>0.34028600440007001</v>
      </c>
      <c r="E726">
        <v>0.37228012069298</v>
      </c>
      <c r="F726">
        <v>0.43869776033249008</v>
      </c>
      <c r="G726">
        <v>0.56338146548102996</v>
      </c>
      <c r="H726">
        <v>0.67985344064711994</v>
      </c>
      <c r="I726">
        <v>0.80954527278971</v>
      </c>
      <c r="J726">
        <v>0.86774188490159998</v>
      </c>
      <c r="K726">
        <v>1.48</v>
      </c>
      <c r="L726">
        <v>4.3099999999999996</v>
      </c>
      <c r="M726">
        <v>5.17</v>
      </c>
      <c r="N726">
        <v>3.62</v>
      </c>
      <c r="O726">
        <v>4.1500000000000004</v>
      </c>
      <c r="P726">
        <v>3.1849999999999996</v>
      </c>
      <c r="Q726">
        <v>3.62</v>
      </c>
      <c r="R726">
        <v>6.21</v>
      </c>
      <c r="S726">
        <v>5.4</v>
      </c>
      <c r="T726">
        <v>5.14</v>
      </c>
      <c r="U726">
        <v>2.3199999999999998</v>
      </c>
      <c r="V726">
        <v>4.9000000000000004</v>
      </c>
      <c r="W726">
        <v>1.74</v>
      </c>
      <c r="X726">
        <v>3.94</v>
      </c>
      <c r="Y726">
        <v>2.29</v>
      </c>
      <c r="Z726">
        <v>6.8</v>
      </c>
      <c r="AA726">
        <v>3.64</v>
      </c>
      <c r="AB726">
        <v>2.66</v>
      </c>
      <c r="AC726">
        <v>4.53227025103069</v>
      </c>
      <c r="AD726">
        <v>4.6437492496480326</v>
      </c>
      <c r="AE726">
        <v>4.4837340022668704</v>
      </c>
      <c r="AF726">
        <v>1.5254812784974536</v>
      </c>
      <c r="AG726">
        <v>1.762126024123023</v>
      </c>
      <c r="AH726">
        <v>0.58670143415906484</v>
      </c>
      <c r="AI726">
        <v>-0.89820657423481665</v>
      </c>
      <c r="AJ726">
        <v>-0.24264482863208814</v>
      </c>
      <c r="AK726">
        <v>0.41329940166290324</v>
      </c>
      <c r="AL726">
        <v>58.492457866712975</v>
      </c>
      <c r="AM726">
        <v>26.976268314189088</v>
      </c>
      <c r="AN726">
        <v>4.91</v>
      </c>
      <c r="AO726">
        <v>4.63</v>
      </c>
    </row>
    <row r="727" spans="1:41" x14ac:dyDescent="0.3">
      <c r="A727" s="33">
        <v>39233</v>
      </c>
      <c r="B727">
        <v>3.8953000000000002</v>
      </c>
      <c r="C727">
        <v>0.39700155000912396</v>
      </c>
      <c r="D727">
        <v>0.25379600052508</v>
      </c>
      <c r="E727">
        <v>-0.18893068553851999</v>
      </c>
      <c r="F727">
        <v>-1.1059037041316999</v>
      </c>
      <c r="G727">
        <v>-1.3945582322451</v>
      </c>
      <c r="H727">
        <v>-1.4482958954119001</v>
      </c>
      <c r="I727">
        <v>-2.0528964000942</v>
      </c>
      <c r="J727">
        <v>-2.5943899340434</v>
      </c>
      <c r="K727">
        <v>2.81</v>
      </c>
      <c r="L727">
        <v>3.39</v>
      </c>
      <c r="M727">
        <v>3.16</v>
      </c>
      <c r="N727">
        <v>2.74</v>
      </c>
      <c r="O727">
        <v>3.6100000000000003</v>
      </c>
      <c r="P727">
        <v>4.0750000000000002</v>
      </c>
      <c r="Q727">
        <v>2.89</v>
      </c>
      <c r="R727">
        <v>3.19</v>
      </c>
      <c r="S727">
        <v>6.18</v>
      </c>
      <c r="T727">
        <v>7.13</v>
      </c>
      <c r="U727">
        <v>1.71</v>
      </c>
      <c r="V727">
        <v>3.91</v>
      </c>
      <c r="W727">
        <v>7.31</v>
      </c>
      <c r="X727">
        <v>1.2</v>
      </c>
      <c r="Y727">
        <v>2.36</v>
      </c>
      <c r="Z727">
        <v>1.1399999999999999</v>
      </c>
      <c r="AA727">
        <v>2.82</v>
      </c>
      <c r="AB727">
        <v>3.88</v>
      </c>
      <c r="AC727">
        <v>1.8876327016696726</v>
      </c>
      <c r="AD727">
        <v>4.9789388405661272</v>
      </c>
      <c r="AE727">
        <v>3.0749720976896766</v>
      </c>
      <c r="AF727">
        <v>-0.73038484413492366</v>
      </c>
      <c r="AG727">
        <v>-0.48414207082951854</v>
      </c>
      <c r="AH727">
        <v>-1.111720424746987</v>
      </c>
      <c r="AI727">
        <v>1.0718077712779106E-2</v>
      </c>
      <c r="AJ727">
        <v>-2.6755852842809458</v>
      </c>
      <c r="AK727">
        <v>0.23167517109623503</v>
      </c>
      <c r="AL727">
        <v>58.809022497858976</v>
      </c>
      <c r="AM727">
        <v>27.548490451851258</v>
      </c>
      <c r="AN727">
        <v>4.7300000000000004</v>
      </c>
      <c r="AO727">
        <v>4.9000000000000004</v>
      </c>
    </row>
    <row r="728" spans="1:41" x14ac:dyDescent="0.3">
      <c r="A728" s="33">
        <v>39263</v>
      </c>
      <c r="B728">
        <v>-1.4746999999999999</v>
      </c>
      <c r="C728">
        <v>0.39199280089312616</v>
      </c>
      <c r="D728">
        <v>0.42456273838112002</v>
      </c>
      <c r="E728">
        <v>0.41885008036034005</v>
      </c>
      <c r="F728">
        <v>7.9852953916009994E-2</v>
      </c>
      <c r="G728">
        <v>-0.11063835599599001</v>
      </c>
      <c r="H728">
        <v>-0.68040530618239004</v>
      </c>
      <c r="I728">
        <v>-0.89261184937835003</v>
      </c>
      <c r="J728">
        <v>-1.3263370876975</v>
      </c>
      <c r="K728">
        <v>-0.23</v>
      </c>
      <c r="L728">
        <v>-1.69</v>
      </c>
      <c r="M728">
        <v>-1.58</v>
      </c>
      <c r="N728">
        <v>-1.97</v>
      </c>
      <c r="O728">
        <v>-2.7</v>
      </c>
      <c r="P728">
        <v>-1.605</v>
      </c>
      <c r="Q728">
        <v>-1.06</v>
      </c>
      <c r="R728">
        <v>1.87</v>
      </c>
      <c r="S728">
        <v>-0.6</v>
      </c>
      <c r="T728">
        <v>0.87</v>
      </c>
      <c r="U728">
        <v>-0.88</v>
      </c>
      <c r="V728">
        <v>0.52</v>
      </c>
      <c r="W728">
        <v>-1.8</v>
      </c>
      <c r="X728">
        <v>-4.83</v>
      </c>
      <c r="Y728">
        <v>-1.97</v>
      </c>
      <c r="Z728">
        <v>-3.4</v>
      </c>
      <c r="AA728">
        <v>-3.64</v>
      </c>
      <c r="AB728">
        <v>-1</v>
      </c>
      <c r="AC728">
        <v>0.15434573730019885</v>
      </c>
      <c r="AD728">
        <v>4.7295508960275123</v>
      </c>
      <c r="AE728">
        <v>-0.25816485594128968</v>
      </c>
      <c r="AF728">
        <v>-1.0636635368589831</v>
      </c>
      <c r="AG728">
        <v>-1.1667554432865268</v>
      </c>
      <c r="AH728">
        <v>-0.51421657592256587</v>
      </c>
      <c r="AI728">
        <v>1.7585810785919254</v>
      </c>
      <c r="AJ728">
        <v>10.074976569821924</v>
      </c>
      <c r="AK728">
        <v>0.17805958481715844</v>
      </c>
      <c r="AL728">
        <v>57.441387205391031</v>
      </c>
      <c r="AM728">
        <v>27.418262740410608</v>
      </c>
      <c r="AN728">
        <v>4.82</v>
      </c>
      <c r="AO728">
        <v>5.03</v>
      </c>
    </row>
    <row r="729" spans="1:41" x14ac:dyDescent="0.3">
      <c r="A729" s="33">
        <v>39294</v>
      </c>
      <c r="B729">
        <v>-3.1789999999999998</v>
      </c>
      <c r="C729">
        <v>0.37833848252004643</v>
      </c>
      <c r="D729">
        <v>0.63210515631342001</v>
      </c>
      <c r="E729">
        <v>1.0287108717171001</v>
      </c>
      <c r="F729">
        <v>1.8826920020116999</v>
      </c>
      <c r="G729">
        <v>2.169494473971</v>
      </c>
      <c r="H729">
        <v>2.3883859287764002</v>
      </c>
      <c r="I729">
        <v>3.0380714355939</v>
      </c>
      <c r="J729">
        <v>3.9013050776182001</v>
      </c>
      <c r="K729">
        <v>-6.87</v>
      </c>
      <c r="L729">
        <v>-2.68</v>
      </c>
      <c r="M729">
        <v>-1.51</v>
      </c>
      <c r="N729">
        <v>-6.05</v>
      </c>
      <c r="O729">
        <v>-4.75</v>
      </c>
      <c r="P729">
        <v>-2.2450000000000001</v>
      </c>
      <c r="Q729">
        <v>-4.1900000000000004</v>
      </c>
      <c r="R729">
        <v>-5.81</v>
      </c>
      <c r="S729">
        <v>-0.04</v>
      </c>
      <c r="T729">
        <v>-1.1200000000000001</v>
      </c>
      <c r="U729">
        <v>0.06</v>
      </c>
      <c r="V729">
        <v>-1.03</v>
      </c>
      <c r="W729">
        <v>-3.1</v>
      </c>
      <c r="X729">
        <v>-3.72</v>
      </c>
      <c r="Y729">
        <v>-5.35</v>
      </c>
      <c r="Z729">
        <v>-3.99</v>
      </c>
      <c r="AA729">
        <v>-7.54</v>
      </c>
      <c r="AB729">
        <v>-1.03</v>
      </c>
      <c r="AC729">
        <v>-1.4620098015732719</v>
      </c>
      <c r="AD729">
        <v>5.3280555592213341</v>
      </c>
      <c r="AE729">
        <v>-1.5039580956377252</v>
      </c>
      <c r="AF729">
        <v>3.2630455973130523</v>
      </c>
      <c r="AG729">
        <v>3.4577800866069319</v>
      </c>
      <c r="AH729">
        <v>0.22296544035673715</v>
      </c>
      <c r="AI729">
        <v>3.0884269559379174</v>
      </c>
      <c r="AJ729">
        <v>10.969206754647365</v>
      </c>
      <c r="AK729">
        <v>3.0828070885302594E-2</v>
      </c>
      <c r="AL729">
        <v>55.157274494805563</v>
      </c>
      <c r="AM729">
        <v>27.410088167204329</v>
      </c>
      <c r="AN729">
        <v>4.96</v>
      </c>
      <c r="AO729">
        <v>4.78</v>
      </c>
    </row>
    <row r="730" spans="1:41" x14ac:dyDescent="0.3">
      <c r="A730" s="33">
        <v>39325</v>
      </c>
      <c r="B730">
        <v>1.1593</v>
      </c>
      <c r="C730">
        <v>0.42636375156746009</v>
      </c>
      <c r="D730">
        <v>0.70023075030423998</v>
      </c>
      <c r="E730">
        <v>1.0008344880575999</v>
      </c>
      <c r="F730">
        <v>1.7402654380460001</v>
      </c>
      <c r="G730">
        <v>2.2028737227886999</v>
      </c>
      <c r="H730">
        <v>1.7130480279988001</v>
      </c>
      <c r="I730">
        <v>1.7483906719641999</v>
      </c>
      <c r="J730">
        <v>1.4998125770095001</v>
      </c>
      <c r="K730">
        <v>-7.0000000000000007E-2</v>
      </c>
      <c r="L730">
        <v>1.7</v>
      </c>
      <c r="M730">
        <v>1.69</v>
      </c>
      <c r="N730">
        <v>-0.62</v>
      </c>
      <c r="O730">
        <v>0.83999999999999986</v>
      </c>
      <c r="P730">
        <v>2.0049999999999999</v>
      </c>
      <c r="Q730">
        <v>1.83</v>
      </c>
      <c r="R730">
        <v>-1.73</v>
      </c>
      <c r="S730">
        <v>-0.21</v>
      </c>
      <c r="T730">
        <v>0.28999999999999998</v>
      </c>
      <c r="U730">
        <v>2.7</v>
      </c>
      <c r="V730">
        <v>2.89</v>
      </c>
      <c r="W730">
        <v>-0.86</v>
      </c>
      <c r="X730">
        <v>1.84</v>
      </c>
      <c r="Y730">
        <v>1.52</v>
      </c>
      <c r="Z730">
        <v>2.27</v>
      </c>
      <c r="AA730">
        <v>1.61</v>
      </c>
      <c r="AB730">
        <v>0.45</v>
      </c>
      <c r="AC730">
        <v>-1.5388134833929645</v>
      </c>
      <c r="AD730">
        <v>-2.0918898229035365</v>
      </c>
      <c r="AE730">
        <v>-0.23426203783794008</v>
      </c>
      <c r="AF730">
        <v>0.403945856870358</v>
      </c>
      <c r="AG730">
        <v>-5.3300110197529449E-2</v>
      </c>
      <c r="AH730">
        <v>1.1275154211750404</v>
      </c>
      <c r="AI730">
        <v>-4.376684076774751</v>
      </c>
      <c r="AJ730">
        <v>-5.3964194373401497</v>
      </c>
      <c r="AK730">
        <v>0.42375533907650365</v>
      </c>
      <c r="AL730">
        <v>55.211292140647281</v>
      </c>
      <c r="AM730">
        <v>26.14860718931233</v>
      </c>
      <c r="AN730">
        <v>4.01</v>
      </c>
      <c r="AO730">
        <v>4.54</v>
      </c>
    </row>
    <row r="731" spans="1:41" x14ac:dyDescent="0.3">
      <c r="A731" s="33">
        <v>39355</v>
      </c>
      <c r="B731">
        <v>4.0821999999999994</v>
      </c>
      <c r="C731">
        <v>0.34662358714516728</v>
      </c>
      <c r="D731">
        <v>0.54467472531417005</v>
      </c>
      <c r="E731">
        <v>0.68777012348709998</v>
      </c>
      <c r="F731">
        <v>0.42939998911380994</v>
      </c>
      <c r="G731">
        <v>0.27806624398775998</v>
      </c>
      <c r="H731">
        <v>-4.4010269062775005E-2</v>
      </c>
      <c r="I731">
        <v>0.14470460889874001</v>
      </c>
      <c r="J731">
        <v>0.23300483831575999</v>
      </c>
      <c r="K731">
        <v>1.33</v>
      </c>
      <c r="L731">
        <v>3.99</v>
      </c>
      <c r="M731">
        <v>4.9000000000000004</v>
      </c>
      <c r="N731">
        <v>2.84</v>
      </c>
      <c r="O731">
        <v>1.355</v>
      </c>
      <c r="P731">
        <v>6.17</v>
      </c>
      <c r="Q731">
        <v>3.95</v>
      </c>
      <c r="R731">
        <v>1.74</v>
      </c>
      <c r="S731">
        <v>5.01</v>
      </c>
      <c r="T731">
        <v>7.86</v>
      </c>
      <c r="U731">
        <v>6.4</v>
      </c>
      <c r="V731">
        <v>4.2300000000000004</v>
      </c>
      <c r="W731">
        <v>2.0499999999999998</v>
      </c>
      <c r="X731">
        <v>3.54</v>
      </c>
      <c r="Y731">
        <v>-0.63</v>
      </c>
      <c r="Z731">
        <v>3.53</v>
      </c>
      <c r="AA731">
        <v>1.91</v>
      </c>
      <c r="AB731">
        <v>4.04</v>
      </c>
      <c r="AC731">
        <v>5.3690840724155864</v>
      </c>
      <c r="AD731">
        <v>11.0510062987194</v>
      </c>
      <c r="AE731">
        <v>5.3998318379903099</v>
      </c>
      <c r="AF731">
        <v>2.496337465602827</v>
      </c>
      <c r="AG731">
        <v>3.1033502796898649</v>
      </c>
      <c r="AH731">
        <v>0.52997350132493182</v>
      </c>
      <c r="AI731">
        <v>8.4141573656429038</v>
      </c>
      <c r="AJ731">
        <v>10.354149770208165</v>
      </c>
      <c r="AK731">
        <v>0.30832378312801723</v>
      </c>
      <c r="AL731">
        <v>56.258240188506562</v>
      </c>
      <c r="AM731">
        <v>26.725743047696927</v>
      </c>
      <c r="AN731">
        <v>3.82</v>
      </c>
      <c r="AO731">
        <v>4.59</v>
      </c>
    </row>
    <row r="732" spans="1:41" x14ac:dyDescent="0.3">
      <c r="A732" s="33">
        <v>39386</v>
      </c>
      <c r="B732">
        <v>2.5909999999999997</v>
      </c>
      <c r="C732">
        <v>0.28729501199882268</v>
      </c>
      <c r="D732">
        <v>0.35670287641235998</v>
      </c>
      <c r="E732">
        <v>0.42783478838006006</v>
      </c>
      <c r="F732">
        <v>0.72963606023550998</v>
      </c>
      <c r="G732">
        <v>0.98456302418865005</v>
      </c>
      <c r="H732">
        <v>1.3082141975597001</v>
      </c>
      <c r="I732">
        <v>1.5779927448609001</v>
      </c>
      <c r="J732">
        <v>1.8432421041541001</v>
      </c>
      <c r="K732">
        <v>1.34</v>
      </c>
      <c r="L732">
        <v>2.04</v>
      </c>
      <c r="M732">
        <v>4.0999999999999996</v>
      </c>
      <c r="N732">
        <v>-0.6</v>
      </c>
      <c r="O732">
        <v>-1.1299999999999999</v>
      </c>
      <c r="P732">
        <v>4.6349999999999998</v>
      </c>
      <c r="Q732">
        <v>2.16</v>
      </c>
      <c r="R732">
        <v>1</v>
      </c>
      <c r="S732">
        <v>0.43</v>
      </c>
      <c r="T732">
        <v>2.81</v>
      </c>
      <c r="U732">
        <v>2.17</v>
      </c>
      <c r="V732">
        <v>6.83</v>
      </c>
      <c r="W732">
        <v>-2.17</v>
      </c>
      <c r="X732">
        <v>6.83</v>
      </c>
      <c r="Y732">
        <v>1.18</v>
      </c>
      <c r="Z732">
        <v>1.54</v>
      </c>
      <c r="AA732">
        <v>-1.45</v>
      </c>
      <c r="AB732">
        <v>3.27</v>
      </c>
      <c r="AC732">
        <v>3.9401718876746372</v>
      </c>
      <c r="AD732">
        <v>11.159602647811928</v>
      </c>
      <c r="AE732">
        <v>3.9216410459645967</v>
      </c>
      <c r="AF732">
        <v>3.0793799809866629</v>
      </c>
      <c r="AG732">
        <v>3.5013424296270745</v>
      </c>
      <c r="AH732">
        <v>1.2035609489232657</v>
      </c>
      <c r="AI732">
        <v>5.5783272409237306</v>
      </c>
      <c r="AJ732">
        <v>15.335619794218513</v>
      </c>
      <c r="AK732">
        <v>0.7858884267890387</v>
      </c>
      <c r="AL732">
        <v>56.877607925922788</v>
      </c>
      <c r="AM732">
        <v>27.320648130462029</v>
      </c>
      <c r="AN732">
        <v>3.94</v>
      </c>
      <c r="AO732">
        <v>4.4800000000000004</v>
      </c>
    </row>
    <row r="733" spans="1:41" x14ac:dyDescent="0.3">
      <c r="A733" s="33">
        <v>39416</v>
      </c>
      <c r="B733">
        <v>-4.9362000000000004</v>
      </c>
      <c r="C733">
        <v>0.33240581130611346</v>
      </c>
      <c r="D733">
        <v>1.1387599115560001</v>
      </c>
      <c r="E733">
        <v>2.065770966408</v>
      </c>
      <c r="F733">
        <v>3.7482728674487</v>
      </c>
      <c r="G733">
        <v>3.9726115376091</v>
      </c>
      <c r="H733">
        <v>4.4192018964836004</v>
      </c>
      <c r="I733">
        <v>4.8778493692487004</v>
      </c>
      <c r="J733">
        <v>6.2646195002274006</v>
      </c>
      <c r="K733">
        <v>-8.73</v>
      </c>
      <c r="L733">
        <v>-3.89</v>
      </c>
      <c r="M733">
        <v>-3.71</v>
      </c>
      <c r="N733">
        <v>-6.02</v>
      </c>
      <c r="O733">
        <v>-11.04</v>
      </c>
      <c r="P733">
        <v>-5.625</v>
      </c>
      <c r="Q733">
        <v>0.85</v>
      </c>
      <c r="R733">
        <v>-9.02</v>
      </c>
      <c r="S733">
        <v>-4.09</v>
      </c>
      <c r="T733">
        <v>-4.3600000000000003</v>
      </c>
      <c r="U733">
        <v>0.44</v>
      </c>
      <c r="V733">
        <v>-7.59</v>
      </c>
      <c r="W733">
        <v>-6.43</v>
      </c>
      <c r="X733">
        <v>-0.72</v>
      </c>
      <c r="Y733">
        <v>-3.75</v>
      </c>
      <c r="Z733">
        <v>0.03</v>
      </c>
      <c r="AA733">
        <v>-6.21</v>
      </c>
      <c r="AB733">
        <v>-5.53</v>
      </c>
      <c r="AC733">
        <v>-3.2623687403677049</v>
      </c>
      <c r="AD733">
        <v>-7.0823529341627829</v>
      </c>
      <c r="AE733">
        <v>-4.3803275368003547</v>
      </c>
      <c r="AF733">
        <v>1.6148110199960319</v>
      </c>
      <c r="AG733">
        <v>0.93524185001925275</v>
      </c>
      <c r="AH733">
        <v>0.65359477124182774</v>
      </c>
      <c r="AI733">
        <v>-2.8964370615602308</v>
      </c>
      <c r="AJ733">
        <v>-5.9048428207306713</v>
      </c>
      <c r="AK733">
        <v>0.28980145517325528</v>
      </c>
      <c r="AL733">
        <v>54.285104761198447</v>
      </c>
      <c r="AM733">
        <v>25.729053579498391</v>
      </c>
      <c r="AN733">
        <v>3.15</v>
      </c>
      <c r="AO733">
        <v>3.97</v>
      </c>
    </row>
    <row r="734" spans="1:41" x14ac:dyDescent="0.3">
      <c r="A734" s="33">
        <v>39447</v>
      </c>
      <c r="B734">
        <v>-0.4405</v>
      </c>
      <c r="C734">
        <v>0.26859746362879466</v>
      </c>
      <c r="D734">
        <v>0.11468566298143</v>
      </c>
      <c r="E734">
        <v>0.18236244681961999</v>
      </c>
      <c r="F734">
        <v>6.7152626129043005E-2</v>
      </c>
      <c r="G734">
        <v>0.13022124391032</v>
      </c>
      <c r="H734">
        <v>-0.36266597109707999</v>
      </c>
      <c r="I734">
        <v>-0.60670809401526005</v>
      </c>
      <c r="J734">
        <v>-0.87396489830961999</v>
      </c>
      <c r="K734">
        <v>-0.59</v>
      </c>
      <c r="L734">
        <v>-0.53</v>
      </c>
      <c r="M734">
        <v>-0.21</v>
      </c>
      <c r="N734">
        <v>0.35</v>
      </c>
      <c r="O734">
        <v>-6.87</v>
      </c>
      <c r="P734">
        <v>2.5300000000000002</v>
      </c>
      <c r="Q734">
        <v>-1.01</v>
      </c>
      <c r="R734">
        <v>-2.19</v>
      </c>
      <c r="S734">
        <v>0.69</v>
      </c>
      <c r="T734">
        <v>7.68</v>
      </c>
      <c r="U734">
        <v>1.63</v>
      </c>
      <c r="V734">
        <v>1.5</v>
      </c>
      <c r="W734">
        <v>-0.25</v>
      </c>
      <c r="X734">
        <v>0.9</v>
      </c>
      <c r="Y734">
        <v>-2.67</v>
      </c>
      <c r="Z734">
        <v>-3.98</v>
      </c>
      <c r="AA734">
        <v>-4.13</v>
      </c>
      <c r="AB734">
        <v>-2.29</v>
      </c>
      <c r="AC734">
        <v>-2.2450488237040878</v>
      </c>
      <c r="AD734">
        <v>0.35723095041539921</v>
      </c>
      <c r="AE734">
        <v>-1.0807589066578305</v>
      </c>
      <c r="AF734">
        <v>-0.20144648257325315</v>
      </c>
      <c r="AG734">
        <v>-0.19329455978776</v>
      </c>
      <c r="AH734">
        <v>0.43941021384630297</v>
      </c>
      <c r="AI734">
        <v>5.8337964284105315</v>
      </c>
      <c r="AJ734">
        <v>8.2957110609480864</v>
      </c>
      <c r="AK734">
        <v>0.34477050769703421</v>
      </c>
      <c r="AL734">
        <v>52.522578922875987</v>
      </c>
      <c r="AM734">
        <v>25.955510105240236</v>
      </c>
      <c r="AN734">
        <v>3.36</v>
      </c>
      <c r="AO734">
        <v>4.04</v>
      </c>
    </row>
    <row r="735" spans="1:41" x14ac:dyDescent="0.3">
      <c r="A735" s="33">
        <v>39478</v>
      </c>
      <c r="B735">
        <v>-6.2218</v>
      </c>
      <c r="C735">
        <v>0.23841392407928375</v>
      </c>
      <c r="D735">
        <v>1.3061374061786</v>
      </c>
      <c r="E735">
        <v>2.0304358699388998</v>
      </c>
      <c r="F735">
        <v>3.3950981936568003</v>
      </c>
      <c r="G735">
        <v>3.6982268052126002</v>
      </c>
      <c r="H735">
        <v>3.8355300032556001</v>
      </c>
      <c r="I735">
        <v>2.5688561933594003</v>
      </c>
      <c r="J735">
        <v>2.5452171852763001</v>
      </c>
      <c r="K735">
        <v>-7.7</v>
      </c>
      <c r="L735">
        <v>-5.93</v>
      </c>
      <c r="M735">
        <v>-8.02</v>
      </c>
      <c r="N735">
        <v>-4.4400000000000004</v>
      </c>
      <c r="O735">
        <v>1.0100000000000002</v>
      </c>
      <c r="P735">
        <v>-10.969999999999999</v>
      </c>
      <c r="Q735">
        <v>-5.2</v>
      </c>
      <c r="R735">
        <v>-5.4</v>
      </c>
      <c r="S735">
        <v>-7.48</v>
      </c>
      <c r="T735">
        <v>-9.08</v>
      </c>
      <c r="U735">
        <v>-7.31</v>
      </c>
      <c r="V735">
        <v>-12.44</v>
      </c>
      <c r="W735">
        <v>-7.75</v>
      </c>
      <c r="X735">
        <v>-6.93</v>
      </c>
      <c r="Y735">
        <v>-0.49</v>
      </c>
      <c r="Z735">
        <v>-4.5999999999999996</v>
      </c>
      <c r="AA735">
        <v>-1.1299999999999999</v>
      </c>
      <c r="AB735">
        <v>-3.73</v>
      </c>
      <c r="AC735">
        <v>-9.2279976084570059</v>
      </c>
      <c r="AD735">
        <v>-12.450053099105297</v>
      </c>
      <c r="AE735">
        <v>-8.167554165509582</v>
      </c>
      <c r="AF735">
        <v>4.0989459620010216</v>
      </c>
      <c r="AG735">
        <v>4.3314568853008772</v>
      </c>
      <c r="AH735">
        <v>1.6867587011471841</v>
      </c>
      <c r="AI735">
        <v>3.2583459636813528</v>
      </c>
      <c r="AJ735">
        <v>-4.4606565919749874</v>
      </c>
      <c r="AK735">
        <v>0.24178268779397882</v>
      </c>
      <c r="AL735">
        <v>48.646154881478971</v>
      </c>
      <c r="AM735">
        <v>24.022317760836827</v>
      </c>
      <c r="AN735">
        <v>1.96</v>
      </c>
      <c r="AO735">
        <v>3.67</v>
      </c>
    </row>
    <row r="736" spans="1:41" x14ac:dyDescent="0.3">
      <c r="A736" s="33">
        <v>39507</v>
      </c>
      <c r="B736">
        <v>-2.1697000000000002</v>
      </c>
      <c r="C736">
        <v>0.13877159812205608</v>
      </c>
      <c r="D736">
        <v>0.53988622421987997</v>
      </c>
      <c r="E736">
        <v>0.99260110755305009</v>
      </c>
      <c r="F736">
        <v>1.4841403180995001</v>
      </c>
      <c r="G736">
        <v>1.4976200270318001</v>
      </c>
      <c r="H736">
        <v>0.92645796451428997</v>
      </c>
      <c r="I736">
        <v>4.0379956158893004E-2</v>
      </c>
      <c r="J736">
        <v>-0.75895056722373999</v>
      </c>
      <c r="K736">
        <v>-4.34</v>
      </c>
      <c r="L736">
        <v>-3.11</v>
      </c>
      <c r="M736">
        <v>-2.27</v>
      </c>
      <c r="N736">
        <v>-5.09</v>
      </c>
      <c r="O736">
        <v>-10.24</v>
      </c>
      <c r="P736">
        <v>0.8600000000000001</v>
      </c>
      <c r="Q736">
        <v>-0.06</v>
      </c>
      <c r="R736">
        <v>-5.97</v>
      </c>
      <c r="S736">
        <v>-0.17</v>
      </c>
      <c r="T736">
        <v>6.87</v>
      </c>
      <c r="U736">
        <v>2.62</v>
      </c>
      <c r="V736">
        <v>-3.59</v>
      </c>
      <c r="W736">
        <v>-3.88</v>
      </c>
      <c r="X736">
        <v>-3.02</v>
      </c>
      <c r="Y736">
        <v>-4.6500000000000004</v>
      </c>
      <c r="Z736">
        <v>-0.93</v>
      </c>
      <c r="AA736">
        <v>-10.84</v>
      </c>
      <c r="AB736">
        <v>-2.61</v>
      </c>
      <c r="AC736">
        <v>1.4636884179276333</v>
      </c>
      <c r="AD736">
        <v>7.4147247825522511</v>
      </c>
      <c r="AE736">
        <v>0.32984115740686271</v>
      </c>
      <c r="AF736">
        <v>1.8932179462390675</v>
      </c>
      <c r="AG736">
        <v>2.036097073687082</v>
      </c>
      <c r="AH736">
        <v>-0.473253979635746</v>
      </c>
      <c r="AI736">
        <v>11.91816517594544</v>
      </c>
      <c r="AJ736">
        <v>11.028689865823061</v>
      </c>
      <c r="AK736">
        <v>0.3578027806118822</v>
      </c>
      <c r="AL736">
        <v>47.768860363540448</v>
      </c>
      <c r="AM736">
        <v>23.495263401811787</v>
      </c>
      <c r="AN736">
        <v>1.85</v>
      </c>
      <c r="AO736">
        <v>3.53</v>
      </c>
    </row>
    <row r="737" spans="1:41" x14ac:dyDescent="0.3">
      <c r="A737" s="33">
        <v>39538</v>
      </c>
      <c r="B737">
        <v>-1.0444</v>
      </c>
      <c r="C737">
        <v>0.17267627998094337</v>
      </c>
      <c r="D737">
        <v>0.28873870245757</v>
      </c>
      <c r="E737">
        <v>0.30372380632932</v>
      </c>
      <c r="F737">
        <v>0.45228388273475995</v>
      </c>
      <c r="G737">
        <v>1.7593865780528</v>
      </c>
      <c r="H737">
        <v>1.1255660864656001</v>
      </c>
      <c r="I737">
        <v>1.2041824437312001</v>
      </c>
      <c r="J737">
        <v>2.2066621673736999</v>
      </c>
      <c r="K737">
        <v>-1.27</v>
      </c>
      <c r="L737">
        <v>-0.56999999999999995</v>
      </c>
      <c r="M737">
        <v>-0.3</v>
      </c>
      <c r="N737">
        <v>0.64</v>
      </c>
      <c r="O737">
        <v>-8.0300000000000011</v>
      </c>
      <c r="P737">
        <v>-0.40500000000000003</v>
      </c>
      <c r="Q737">
        <v>1.21</v>
      </c>
      <c r="R737">
        <v>-4.13</v>
      </c>
      <c r="S737">
        <v>-0.78</v>
      </c>
      <c r="T737">
        <v>-2.94</v>
      </c>
      <c r="U737">
        <v>1.28</v>
      </c>
      <c r="V737">
        <v>0.71</v>
      </c>
      <c r="W737">
        <v>-0.05</v>
      </c>
      <c r="X737">
        <v>0.81</v>
      </c>
      <c r="Y737">
        <v>1.86</v>
      </c>
      <c r="Z737">
        <v>-1.77</v>
      </c>
      <c r="AA737">
        <v>-3.94</v>
      </c>
      <c r="AB737">
        <v>1.26</v>
      </c>
      <c r="AC737">
        <v>-1.0042223728971678</v>
      </c>
      <c r="AD737">
        <v>-5.2803722433933942</v>
      </c>
      <c r="AE737">
        <v>-1.42260395694076</v>
      </c>
      <c r="AF737">
        <v>1.3680664917270047</v>
      </c>
      <c r="AG737">
        <v>1.5036112629549736</v>
      </c>
      <c r="AH737">
        <v>-0.31700288184437486</v>
      </c>
      <c r="AI737">
        <v>-6.1473849667825098</v>
      </c>
      <c r="AJ737">
        <v>-0.23580271173118117</v>
      </c>
      <c r="AK737">
        <v>0.23143810202015391</v>
      </c>
      <c r="AL737">
        <v>46.72476480442689</v>
      </c>
      <c r="AM737">
        <v>22.606810842249342</v>
      </c>
      <c r="AN737">
        <v>1.38</v>
      </c>
      <c r="AO737">
        <v>3.45</v>
      </c>
    </row>
    <row r="738" spans="1:41" x14ac:dyDescent="0.3">
      <c r="A738" s="33">
        <v>39568</v>
      </c>
      <c r="B738">
        <v>5.1199000000000003</v>
      </c>
      <c r="C738">
        <v>0.10318608685646602</v>
      </c>
      <c r="D738">
        <v>-0.29380749850319998</v>
      </c>
      <c r="E738">
        <v>-1.2267894489905</v>
      </c>
      <c r="F738">
        <v>-2.3901911287414999</v>
      </c>
      <c r="G738">
        <v>-2.9067921595123001</v>
      </c>
      <c r="H738">
        <v>-1.6441510522292</v>
      </c>
      <c r="I738">
        <v>-1.8872726042450001</v>
      </c>
      <c r="J738">
        <v>-2.5127642765338001</v>
      </c>
      <c r="K738">
        <v>1.82</v>
      </c>
      <c r="L738">
        <v>4.41</v>
      </c>
      <c r="M738">
        <v>4.66</v>
      </c>
      <c r="N738">
        <v>5.23</v>
      </c>
      <c r="O738">
        <v>8.0749999999999993</v>
      </c>
      <c r="P738">
        <v>7.7149999999999999</v>
      </c>
      <c r="Q738">
        <v>-1.08</v>
      </c>
      <c r="R738">
        <v>6.6</v>
      </c>
      <c r="S738">
        <v>6.25</v>
      </c>
      <c r="T738">
        <v>10.7</v>
      </c>
      <c r="U738">
        <v>2.68</v>
      </c>
      <c r="V738">
        <v>6.53</v>
      </c>
      <c r="W738">
        <v>4.6900000000000004</v>
      </c>
      <c r="X738">
        <v>6.39</v>
      </c>
      <c r="Y738">
        <v>5.01</v>
      </c>
      <c r="Z738">
        <v>0.44</v>
      </c>
      <c r="AA738">
        <v>5.51</v>
      </c>
      <c r="AB738">
        <v>0.33</v>
      </c>
      <c r="AC738">
        <v>5.5562806015595934</v>
      </c>
      <c r="AD738">
        <v>8.131439599349255</v>
      </c>
      <c r="AE738">
        <v>5.6517205234154488</v>
      </c>
      <c r="AF738">
        <v>-1.633734544256904</v>
      </c>
      <c r="AG738">
        <v>-1.4215773480242166</v>
      </c>
      <c r="AH738">
        <v>0.78539076804471364</v>
      </c>
      <c r="AI738">
        <v>5.9015792848077231</v>
      </c>
      <c r="AJ738">
        <v>11.975576127634424</v>
      </c>
      <c r="AK738">
        <v>0.59174916566171465</v>
      </c>
      <c r="AL738">
        <v>49.358124179293846</v>
      </c>
      <c r="AM738">
        <v>23.356040643201613</v>
      </c>
      <c r="AN738">
        <v>1.43</v>
      </c>
      <c r="AO738">
        <v>3.77</v>
      </c>
    </row>
    <row r="739" spans="1:41" x14ac:dyDescent="0.3">
      <c r="A739" s="33">
        <v>39599</v>
      </c>
      <c r="B739">
        <v>2.3935</v>
      </c>
      <c r="C739">
        <v>0.10488849829826119</v>
      </c>
      <c r="D739">
        <v>-0.11040136868449001</v>
      </c>
      <c r="E739">
        <v>-0.59919331162808998</v>
      </c>
      <c r="F739">
        <v>-1.5238544596393999</v>
      </c>
      <c r="G739">
        <v>-1.8668682629979001</v>
      </c>
      <c r="H739">
        <v>-1.8755924900717</v>
      </c>
      <c r="I739">
        <v>-2.9604774905658</v>
      </c>
      <c r="J739">
        <v>-3.6624897189026999</v>
      </c>
      <c r="K739">
        <v>3.67</v>
      </c>
      <c r="L739">
        <v>1.24</v>
      </c>
      <c r="M739">
        <v>3.19</v>
      </c>
      <c r="N739">
        <v>2.31</v>
      </c>
      <c r="O739">
        <v>-1.605</v>
      </c>
      <c r="P739">
        <v>4.2949999999999999</v>
      </c>
      <c r="Q739">
        <v>3.32</v>
      </c>
      <c r="R739">
        <v>1.36</v>
      </c>
      <c r="S739">
        <v>4.2</v>
      </c>
      <c r="T739">
        <v>4.2300000000000004</v>
      </c>
      <c r="U739">
        <v>1.49</v>
      </c>
      <c r="V739">
        <v>5.71</v>
      </c>
      <c r="W739">
        <v>4.7300000000000004</v>
      </c>
      <c r="X739">
        <v>3.58</v>
      </c>
      <c r="Y739">
        <v>1.18</v>
      </c>
      <c r="Z739">
        <v>1.63</v>
      </c>
      <c r="AA739">
        <v>-4.22</v>
      </c>
      <c r="AB739">
        <v>0.67</v>
      </c>
      <c r="AC739">
        <v>1.1638600721310732</v>
      </c>
      <c r="AD739">
        <v>1.8843225104633321</v>
      </c>
      <c r="AE739">
        <v>1.6764910379517994</v>
      </c>
      <c r="AF739">
        <v>-1.4139976386818631</v>
      </c>
      <c r="AG739">
        <v>-1.2214988992346409</v>
      </c>
      <c r="AH739">
        <v>-1.0469952670076998</v>
      </c>
      <c r="AI739">
        <v>3.2995870882929212</v>
      </c>
      <c r="AJ739">
        <v>12.005277044854878</v>
      </c>
      <c r="AK739">
        <v>1.04782350098509</v>
      </c>
      <c r="AL739">
        <v>50.670589088032457</v>
      </c>
      <c r="AM739">
        <v>23.696432116623189</v>
      </c>
      <c r="AN739">
        <v>1.89</v>
      </c>
      <c r="AO739">
        <v>4.0599999999999996</v>
      </c>
    </row>
    <row r="740" spans="1:41" x14ac:dyDescent="0.3">
      <c r="A740" s="33">
        <v>39629</v>
      </c>
      <c r="B740">
        <v>-7.8436000000000003</v>
      </c>
      <c r="C740">
        <v>0.16250137236775153</v>
      </c>
      <c r="D740">
        <v>0.12784726513389999</v>
      </c>
      <c r="E740">
        <v>0.35505920131086999</v>
      </c>
      <c r="F740">
        <v>0.70278882089308004</v>
      </c>
      <c r="G740">
        <v>1.4133640340171001</v>
      </c>
      <c r="H740">
        <v>1.0754021136145</v>
      </c>
      <c r="I740">
        <v>2.3757765654524001</v>
      </c>
      <c r="J740">
        <v>3.6209321012455002</v>
      </c>
      <c r="K740">
        <v>-8.49</v>
      </c>
      <c r="L740">
        <v>-8.3800000000000008</v>
      </c>
      <c r="M740">
        <v>-6.24</v>
      </c>
      <c r="N740">
        <v>-10.34</v>
      </c>
      <c r="O740">
        <v>-19.369999999999997</v>
      </c>
      <c r="P740">
        <v>-2.6399999999999997</v>
      </c>
      <c r="Q740">
        <v>-7.42</v>
      </c>
      <c r="R740">
        <v>-19.559999999999999</v>
      </c>
      <c r="S740">
        <v>-10.9</v>
      </c>
      <c r="T740">
        <v>2.76</v>
      </c>
      <c r="U740">
        <v>-5.88</v>
      </c>
      <c r="V740">
        <v>-8.89</v>
      </c>
      <c r="W740">
        <v>-10.89</v>
      </c>
      <c r="X740">
        <v>-0.4</v>
      </c>
      <c r="Y740">
        <v>-8.08</v>
      </c>
      <c r="Z740">
        <v>-3.01</v>
      </c>
      <c r="AA740">
        <v>-17.53</v>
      </c>
      <c r="AB740">
        <v>-10.14</v>
      </c>
      <c r="AC740">
        <v>-8.1583429463900732</v>
      </c>
      <c r="AD740">
        <v>-9.957472990825023</v>
      </c>
      <c r="AE740">
        <v>-8.1776310906404142</v>
      </c>
      <c r="AF740">
        <v>-0.87878661803523217</v>
      </c>
      <c r="AG740">
        <v>-1.4459959971107939</v>
      </c>
      <c r="AH740">
        <v>-0.57976616098173173</v>
      </c>
      <c r="AI740">
        <v>9.7880585589895652</v>
      </c>
      <c r="AJ740">
        <v>9.9018453082057469</v>
      </c>
      <c r="AK740">
        <v>0.71414447515210089</v>
      </c>
      <c r="AL740">
        <v>45.782779241664066</v>
      </c>
      <c r="AM740">
        <v>22.416812802281942</v>
      </c>
      <c r="AN740">
        <v>1.9</v>
      </c>
      <c r="AO740">
        <v>3.99</v>
      </c>
    </row>
    <row r="741" spans="1:41" x14ac:dyDescent="0.3">
      <c r="A741" s="33">
        <v>39660</v>
      </c>
      <c r="B741">
        <v>-1.3412999999999999</v>
      </c>
      <c r="C741">
        <v>0.14130082456802473</v>
      </c>
      <c r="D741">
        <v>0.31772083861839001</v>
      </c>
      <c r="E741">
        <v>0.52303811282405999</v>
      </c>
      <c r="F741">
        <v>0.72486427021850997</v>
      </c>
      <c r="G741">
        <v>0.93485760010929997</v>
      </c>
      <c r="H741">
        <v>0.51545689308611997</v>
      </c>
      <c r="I741">
        <v>-8.2702250768922E-2</v>
      </c>
      <c r="J741">
        <v>-0.41196142102458</v>
      </c>
      <c r="K741">
        <v>4.6100000000000003</v>
      </c>
      <c r="L741">
        <v>-0.87</v>
      </c>
      <c r="M741">
        <v>-1.35</v>
      </c>
      <c r="N741">
        <v>4.74</v>
      </c>
      <c r="O741">
        <v>0.64</v>
      </c>
      <c r="P741">
        <v>-6.3</v>
      </c>
      <c r="Q741">
        <v>2.25</v>
      </c>
      <c r="R741">
        <v>-0.23</v>
      </c>
      <c r="S741">
        <v>-2.12</v>
      </c>
      <c r="T741">
        <v>-15.67</v>
      </c>
      <c r="U741">
        <v>3.31</v>
      </c>
      <c r="V741">
        <v>-0.59</v>
      </c>
      <c r="W741">
        <v>-3.18</v>
      </c>
      <c r="X741">
        <v>-7.13</v>
      </c>
      <c r="Y741">
        <v>1.1399999999999999</v>
      </c>
      <c r="Z741">
        <v>6.73</v>
      </c>
      <c r="AA741">
        <v>7.2</v>
      </c>
      <c r="AB741">
        <v>7.0000000000000007E-2</v>
      </c>
      <c r="AC741">
        <v>-3.2013484331524289</v>
      </c>
      <c r="AD741">
        <v>-3.692776435688927</v>
      </c>
      <c r="AE741">
        <v>-2.5654065153243755</v>
      </c>
      <c r="AF741">
        <v>0.85981387147924249</v>
      </c>
      <c r="AG741">
        <v>1.0311984133422269</v>
      </c>
      <c r="AH741">
        <v>-0.43250072893381564</v>
      </c>
      <c r="AI741">
        <v>-9.8804247883248593</v>
      </c>
      <c r="AJ741">
        <v>-11.281794798513866</v>
      </c>
      <c r="AK741">
        <v>-0.14884757278006422</v>
      </c>
      <c r="AL741">
        <v>44.699929269112779</v>
      </c>
      <c r="AM741">
        <v>20.907206462661581</v>
      </c>
      <c r="AN741">
        <v>1.68</v>
      </c>
      <c r="AO741">
        <v>3.99</v>
      </c>
    </row>
    <row r="742" spans="1:41" x14ac:dyDescent="0.3">
      <c r="A742" s="33">
        <v>39691</v>
      </c>
      <c r="B742">
        <v>1.0597000000000001</v>
      </c>
      <c r="C742">
        <v>0.131992642992107</v>
      </c>
      <c r="D742">
        <v>0.23664327585188999</v>
      </c>
      <c r="E742">
        <v>0.45336935323869004</v>
      </c>
      <c r="F742">
        <v>0.88639443807685003</v>
      </c>
      <c r="G742">
        <v>1.2838606727854001</v>
      </c>
      <c r="H742">
        <v>1.5313482169299</v>
      </c>
      <c r="I742">
        <v>2.3764267669057002</v>
      </c>
      <c r="J742">
        <v>2.8500076173710003</v>
      </c>
      <c r="K742">
        <v>3.62</v>
      </c>
      <c r="L742">
        <v>1.1399999999999999</v>
      </c>
      <c r="M742">
        <v>1.22</v>
      </c>
      <c r="N742">
        <v>2.98</v>
      </c>
      <c r="O742">
        <v>-0.93499999999999983</v>
      </c>
      <c r="P742">
        <v>-1.0250000000000001</v>
      </c>
      <c r="Q742">
        <v>1.72</v>
      </c>
      <c r="R742">
        <v>1.76</v>
      </c>
      <c r="S742">
        <v>1.48</v>
      </c>
      <c r="T742">
        <v>-0.03</v>
      </c>
      <c r="U742">
        <v>1.31</v>
      </c>
      <c r="V742">
        <v>2.4</v>
      </c>
      <c r="W742">
        <v>4</v>
      </c>
      <c r="X742">
        <v>-0.43</v>
      </c>
      <c r="Y742">
        <v>5.38</v>
      </c>
      <c r="Z742">
        <v>1.8</v>
      </c>
      <c r="AA742">
        <v>-0.02</v>
      </c>
      <c r="AB742">
        <v>1.1100000000000001</v>
      </c>
      <c r="AC742">
        <v>-4.0260822018159832</v>
      </c>
      <c r="AD742">
        <v>-7.9550576804287232</v>
      </c>
      <c r="AE742">
        <v>-2.1114126563773872</v>
      </c>
      <c r="AF742">
        <v>-1.0736523466283399</v>
      </c>
      <c r="AG742">
        <v>-1.9500898851299908</v>
      </c>
      <c r="AH742">
        <v>0.79066816340476187</v>
      </c>
      <c r="AI742">
        <v>-5.7923991383207802</v>
      </c>
      <c r="AJ742">
        <v>-6.9420955142143859</v>
      </c>
      <c r="AK742">
        <v>8.550916822900323E-2</v>
      </c>
      <c r="AL742">
        <v>45.499905528065113</v>
      </c>
      <c r="AM742">
        <v>21.401617360047929</v>
      </c>
      <c r="AN742">
        <v>1.72</v>
      </c>
      <c r="AO742">
        <v>3.83</v>
      </c>
    </row>
    <row r="743" spans="1:41" x14ac:dyDescent="0.3">
      <c r="A743" s="33">
        <v>39721</v>
      </c>
      <c r="B743">
        <v>-9.8171999999999997</v>
      </c>
      <c r="C743">
        <v>0.13876843090872004</v>
      </c>
      <c r="D743">
        <v>0.51130933286935998</v>
      </c>
      <c r="E743">
        <v>1.002599046464</v>
      </c>
      <c r="F743">
        <v>0.91989101099239012</v>
      </c>
      <c r="G743">
        <v>0.34654985492534002</v>
      </c>
      <c r="H743">
        <v>8.7503057902569001E-2</v>
      </c>
      <c r="I743">
        <v>0.77840552416824005</v>
      </c>
      <c r="J743">
        <v>2.2100325940059</v>
      </c>
      <c r="K743">
        <v>-8.5</v>
      </c>
      <c r="L743">
        <v>-8.58</v>
      </c>
      <c r="M743">
        <v>-10.220000000000001</v>
      </c>
      <c r="N743">
        <v>-5.97</v>
      </c>
      <c r="O743">
        <v>-17.965</v>
      </c>
      <c r="P743">
        <v>-13.61</v>
      </c>
      <c r="Q743">
        <v>-2.93</v>
      </c>
      <c r="R743">
        <v>-9.19</v>
      </c>
      <c r="S743">
        <v>-15.78</v>
      </c>
      <c r="T743">
        <v>-12.1</v>
      </c>
      <c r="U743">
        <v>-9.23</v>
      </c>
      <c r="V743">
        <v>-12.49</v>
      </c>
      <c r="W743">
        <v>-12.61</v>
      </c>
      <c r="X743">
        <v>-11.94</v>
      </c>
      <c r="Y743">
        <v>-5.77</v>
      </c>
      <c r="Z743">
        <v>-5.96</v>
      </c>
      <c r="AA743">
        <v>-4.32</v>
      </c>
      <c r="AB743">
        <v>-8.61</v>
      </c>
      <c r="AC743">
        <v>-14.424382118376089</v>
      </c>
      <c r="AD743">
        <v>-17.489661551855484</v>
      </c>
      <c r="AE743">
        <v>-12.458435612802521</v>
      </c>
      <c r="AF743">
        <v>-0.89032397657335949</v>
      </c>
      <c r="AG743">
        <v>-1.24058784957779</v>
      </c>
      <c r="AH743">
        <v>-5.907704227398181</v>
      </c>
      <c r="AI743">
        <v>-11.672950035031182</v>
      </c>
      <c r="AJ743">
        <v>-12.851579402855906</v>
      </c>
      <c r="AK743">
        <v>-0.85984365648286154</v>
      </c>
      <c r="AL743">
        <v>40.799183351831509</v>
      </c>
      <c r="AM743">
        <v>20.362733946097517</v>
      </c>
      <c r="AN743">
        <v>0.92</v>
      </c>
      <c r="AO743">
        <v>3.85</v>
      </c>
    </row>
    <row r="744" spans="1:41" x14ac:dyDescent="0.3">
      <c r="A744" s="33">
        <v>39752</v>
      </c>
      <c r="B744">
        <v>-18.4833</v>
      </c>
      <c r="C744">
        <v>8.0330239990011876E-2</v>
      </c>
      <c r="D744">
        <v>0.52184764938668005</v>
      </c>
      <c r="E744">
        <v>1.2591908556341</v>
      </c>
      <c r="F744">
        <v>1.0844389617582999</v>
      </c>
      <c r="G744">
        <v>-0.71443738056281003</v>
      </c>
      <c r="H744">
        <v>-2.8592244418332</v>
      </c>
      <c r="I744">
        <v>-3.6296206958934003</v>
      </c>
      <c r="J744">
        <v>-0.69676700111483003</v>
      </c>
      <c r="K744">
        <v>-20.69</v>
      </c>
      <c r="L744">
        <v>-15.91</v>
      </c>
      <c r="M744">
        <v>-16.03</v>
      </c>
      <c r="N744">
        <v>-17.37</v>
      </c>
      <c r="O744">
        <v>-25.72</v>
      </c>
      <c r="P744">
        <v>-15.59</v>
      </c>
      <c r="Q744">
        <v>-13.02</v>
      </c>
      <c r="R744">
        <v>-33.18</v>
      </c>
      <c r="S744">
        <v>-23.78</v>
      </c>
      <c r="T744">
        <v>-16.670000000000002</v>
      </c>
      <c r="U744">
        <v>-15.52</v>
      </c>
      <c r="V744">
        <v>-18.14</v>
      </c>
      <c r="W744">
        <v>-15.56</v>
      </c>
      <c r="X744">
        <v>-11.12</v>
      </c>
      <c r="Y744">
        <v>-15.13</v>
      </c>
      <c r="Z744">
        <v>-11.03</v>
      </c>
      <c r="AA744">
        <v>-20.18</v>
      </c>
      <c r="AB744">
        <v>-19.47</v>
      </c>
      <c r="AC744">
        <v>-20.173559619926408</v>
      </c>
      <c r="AD744">
        <v>-27.353062402110297</v>
      </c>
      <c r="AE744">
        <v>-19.790609258470926</v>
      </c>
      <c r="AF744">
        <v>-3.3059747887787982</v>
      </c>
      <c r="AG744">
        <v>-4.0982237682031464</v>
      </c>
      <c r="AH744">
        <v>-5.1052441974165035</v>
      </c>
      <c r="AI744">
        <v>-22.269001566091074</v>
      </c>
      <c r="AJ744">
        <v>-32.373386295928505</v>
      </c>
      <c r="AK744">
        <v>-1.7705477084725474</v>
      </c>
      <c r="AL744">
        <v>33.191882928547919</v>
      </c>
      <c r="AM744">
        <v>16.387356548789839</v>
      </c>
      <c r="AN744">
        <v>0.46</v>
      </c>
      <c r="AO744">
        <v>4.01</v>
      </c>
    </row>
    <row r="745" spans="1:41" x14ac:dyDescent="0.3">
      <c r="A745" s="33">
        <v>39782</v>
      </c>
      <c r="B745">
        <v>-8.4680999999999997</v>
      </c>
      <c r="C745">
        <v>2.1127410751220488E-2</v>
      </c>
      <c r="D745">
        <v>0.71698927456605999</v>
      </c>
      <c r="E745">
        <v>1.2121172035806</v>
      </c>
      <c r="F745">
        <v>4.5232542687587998</v>
      </c>
      <c r="G745">
        <v>8.1895299172477003</v>
      </c>
      <c r="H745">
        <v>8.5377718291150995</v>
      </c>
      <c r="I745">
        <v>14.446142544555</v>
      </c>
      <c r="J745">
        <v>17.220188404752999</v>
      </c>
      <c r="K745">
        <v>-13.7</v>
      </c>
      <c r="L745">
        <v>-6.95</v>
      </c>
      <c r="M745">
        <v>-6.5</v>
      </c>
      <c r="N745">
        <v>-16.02</v>
      </c>
      <c r="O745">
        <v>-18.869999999999997</v>
      </c>
      <c r="P745">
        <v>-8.6</v>
      </c>
      <c r="Q745">
        <v>-5.47</v>
      </c>
      <c r="R745">
        <v>-10.3</v>
      </c>
      <c r="S745">
        <v>-8.02</v>
      </c>
      <c r="T745">
        <v>0.22</v>
      </c>
      <c r="U745">
        <v>-7.35</v>
      </c>
      <c r="V745">
        <v>-10.83</v>
      </c>
      <c r="W745">
        <v>-1.58</v>
      </c>
      <c r="X745">
        <v>1.23</v>
      </c>
      <c r="Y745">
        <v>-7.69</v>
      </c>
      <c r="Z745">
        <v>-7.35</v>
      </c>
      <c r="AA745">
        <v>-14.31</v>
      </c>
      <c r="AB745">
        <v>-9.4700000000000006</v>
      </c>
      <c r="AC745">
        <v>-5.3581918343499124</v>
      </c>
      <c r="AD745">
        <v>-7.7024328249818534</v>
      </c>
      <c r="AE745">
        <v>-6.5062378914503061</v>
      </c>
      <c r="AF745">
        <v>3.68118256003378</v>
      </c>
      <c r="AG745">
        <v>1.6167651019163731</v>
      </c>
      <c r="AH745">
        <v>4.8809588372471291</v>
      </c>
      <c r="AI745">
        <v>-8.7113028266411536</v>
      </c>
      <c r="AJ745">
        <v>-18.928046989720993</v>
      </c>
      <c r="AK745">
        <v>-0.82335223994032258</v>
      </c>
      <c r="AL745">
        <v>30.74539167392334</v>
      </c>
      <c r="AM745">
        <v>15.259659405704582</v>
      </c>
      <c r="AN745">
        <v>0.01</v>
      </c>
      <c r="AO745">
        <v>2.93</v>
      </c>
    </row>
    <row r="746" spans="1:41" x14ac:dyDescent="0.3">
      <c r="A746" s="33">
        <v>39813</v>
      </c>
      <c r="B746">
        <v>2.2231999999999998</v>
      </c>
      <c r="C746">
        <v>2.5347913129136757E-3</v>
      </c>
      <c r="D746">
        <v>0.38895961871183998</v>
      </c>
      <c r="E746">
        <v>0.65170369954211005</v>
      </c>
      <c r="F746">
        <v>2.3039130181987</v>
      </c>
      <c r="G746">
        <v>3.6706384282667002</v>
      </c>
      <c r="H746">
        <v>5.6871767612589998</v>
      </c>
      <c r="I746">
        <v>9.1421348043460995</v>
      </c>
      <c r="J746">
        <v>14.655583796962</v>
      </c>
      <c r="K746">
        <v>3.98</v>
      </c>
      <c r="L746">
        <v>1.06</v>
      </c>
      <c r="M746">
        <v>1.92</v>
      </c>
      <c r="N746">
        <v>4.59</v>
      </c>
      <c r="O746">
        <v>6.5350000000000001</v>
      </c>
      <c r="P746">
        <v>0.73499999999999999</v>
      </c>
      <c r="Q746">
        <v>0.86</v>
      </c>
      <c r="R746">
        <v>0.3</v>
      </c>
      <c r="S746">
        <v>3.67</v>
      </c>
      <c r="T746">
        <v>-2.42</v>
      </c>
      <c r="U746">
        <v>-2.1800000000000002</v>
      </c>
      <c r="V746">
        <v>2.0499999999999998</v>
      </c>
      <c r="W746">
        <v>3.46</v>
      </c>
      <c r="X746">
        <v>-2.04</v>
      </c>
      <c r="Y746">
        <v>4.88</v>
      </c>
      <c r="Z746">
        <v>6.74</v>
      </c>
      <c r="AA746">
        <v>1.51</v>
      </c>
      <c r="AB746">
        <v>-0.13</v>
      </c>
      <c r="AC746">
        <v>6.0232986003020406</v>
      </c>
      <c r="AD746">
        <v>8.0392590771248162</v>
      </c>
      <c r="AE746">
        <v>3.6736666195686274</v>
      </c>
      <c r="AF746">
        <v>7.6523625574523635</v>
      </c>
      <c r="AG746">
        <v>8.2629385548722354</v>
      </c>
      <c r="AH746">
        <v>8.2941206887636518</v>
      </c>
      <c r="AI746">
        <v>-6.2820150601299645</v>
      </c>
      <c r="AJ746">
        <v>-28.907806556783189</v>
      </c>
      <c r="AK746">
        <v>0.25307713412614508</v>
      </c>
      <c r="AL746">
        <v>31.807610373806696</v>
      </c>
      <c r="AM746">
        <v>15.376080747423774</v>
      </c>
      <c r="AN746">
        <v>0.11</v>
      </c>
      <c r="AO746">
        <v>2.25</v>
      </c>
    </row>
    <row r="747" spans="1:41" x14ac:dyDescent="0.3">
      <c r="A747" s="33">
        <v>39844</v>
      </c>
      <c r="B747">
        <v>-7.7470999999999997</v>
      </c>
      <c r="C747">
        <v>2.5347923691354524E-3</v>
      </c>
      <c r="D747">
        <v>-0.15453472651485001</v>
      </c>
      <c r="E747">
        <v>-0.40856829788170002</v>
      </c>
      <c r="F747">
        <v>-1.6890792595266002</v>
      </c>
      <c r="G747">
        <v>-2.9483819993520002</v>
      </c>
      <c r="H747">
        <v>-4.4453942227576002</v>
      </c>
      <c r="I747">
        <v>-10.593105115266999</v>
      </c>
      <c r="J747">
        <v>-14.73818887118</v>
      </c>
      <c r="K747">
        <v>-11.5</v>
      </c>
      <c r="L747">
        <v>-7.86</v>
      </c>
      <c r="M747">
        <v>-3.85</v>
      </c>
      <c r="N747">
        <v>-15.81</v>
      </c>
      <c r="O747">
        <v>-9.16</v>
      </c>
      <c r="P747">
        <v>-9.0250000000000004</v>
      </c>
      <c r="Q747">
        <v>-5.13</v>
      </c>
      <c r="R747">
        <v>-13.78</v>
      </c>
      <c r="S747">
        <v>-9.35</v>
      </c>
      <c r="T747">
        <v>-3.53</v>
      </c>
      <c r="U747">
        <v>-8.8000000000000007</v>
      </c>
      <c r="V747">
        <v>-3.17</v>
      </c>
      <c r="W747">
        <v>-10.28</v>
      </c>
      <c r="X747">
        <v>-0.82</v>
      </c>
      <c r="Y747">
        <v>-7.6</v>
      </c>
      <c r="Z747">
        <v>-2.21</v>
      </c>
      <c r="AA747">
        <v>-21.22</v>
      </c>
      <c r="AB747">
        <v>-12.63</v>
      </c>
      <c r="AC747">
        <v>-9.7977451650150034</v>
      </c>
      <c r="AD747">
        <v>-6.4171471877662256</v>
      </c>
      <c r="AE747">
        <v>-8.5130817169056243</v>
      </c>
      <c r="AF747">
        <v>-5.7611595802925404</v>
      </c>
      <c r="AG747">
        <v>-6.1106821707325736</v>
      </c>
      <c r="AH747">
        <v>0.7974024733801155</v>
      </c>
      <c r="AI747">
        <v>-3.9863858195815283</v>
      </c>
      <c r="AJ747">
        <v>6.318471337579612</v>
      </c>
      <c r="AK747">
        <v>0.36426606521873239</v>
      </c>
      <c r="AL747">
        <v>29.712733358128723</v>
      </c>
      <c r="AM747">
        <v>15.174651936879673</v>
      </c>
      <c r="AN747">
        <v>0.24</v>
      </c>
      <c r="AO747">
        <v>2.87</v>
      </c>
    </row>
    <row r="748" spans="1:41" x14ac:dyDescent="0.3">
      <c r="A748" s="33">
        <v>39872</v>
      </c>
      <c r="B748">
        <v>-10.0166</v>
      </c>
      <c r="C748">
        <v>1.4788194998716087E-2</v>
      </c>
      <c r="D748">
        <v>-0.13892295069141</v>
      </c>
      <c r="E748">
        <v>-7.1069628499838999E-2</v>
      </c>
      <c r="F748">
        <v>-0.50358524875309996</v>
      </c>
      <c r="G748">
        <v>-1.1373549780384</v>
      </c>
      <c r="H748">
        <v>-0.19198830127920999</v>
      </c>
      <c r="I748">
        <v>-0.41782028568364998</v>
      </c>
      <c r="J748">
        <v>-1.6446359362188001</v>
      </c>
      <c r="K748">
        <v>-12.65</v>
      </c>
      <c r="L748">
        <v>-9.7899999999999991</v>
      </c>
      <c r="M748">
        <v>-7.45</v>
      </c>
      <c r="N748">
        <v>-13.3</v>
      </c>
      <c r="O748">
        <v>-21.545000000000002</v>
      </c>
      <c r="P748">
        <v>-7.9399999999999995</v>
      </c>
      <c r="Q748">
        <v>-7.65</v>
      </c>
      <c r="R748">
        <v>-12.27</v>
      </c>
      <c r="S748">
        <v>-15.8</v>
      </c>
      <c r="T748">
        <v>-12.46</v>
      </c>
      <c r="U748">
        <v>-9.73</v>
      </c>
      <c r="V748">
        <v>-5.0599999999999996</v>
      </c>
      <c r="W748">
        <v>-6.94</v>
      </c>
      <c r="X748">
        <v>-12.59</v>
      </c>
      <c r="Y748">
        <v>-3.06</v>
      </c>
      <c r="Z748">
        <v>-9.9499999999999993</v>
      </c>
      <c r="AA748">
        <v>-15.36</v>
      </c>
      <c r="AB748">
        <v>-13.27</v>
      </c>
      <c r="AC748">
        <v>-10.227082259933828</v>
      </c>
      <c r="AD748">
        <v>-5.6245272970021798</v>
      </c>
      <c r="AE748">
        <v>-9.7293962693080651</v>
      </c>
      <c r="AF748">
        <v>-2.1473266488491904</v>
      </c>
      <c r="AG748">
        <v>-2.5657907750802456</v>
      </c>
      <c r="AH748">
        <v>-2.0890573188062533</v>
      </c>
      <c r="AI748">
        <v>-3.9730609087392788</v>
      </c>
      <c r="AJ748">
        <v>5.7991852384375875</v>
      </c>
      <c r="AK748">
        <v>-9.8728285653848502E-2</v>
      </c>
      <c r="AL748">
        <v>26.706401374291378</v>
      </c>
      <c r="AM748">
        <v>14.122181801918904</v>
      </c>
      <c r="AN748">
        <v>0.26</v>
      </c>
      <c r="AO748">
        <v>3.02</v>
      </c>
    </row>
    <row r="749" spans="1:41" x14ac:dyDescent="0.3">
      <c r="A749" s="33">
        <v>39903</v>
      </c>
      <c r="B749">
        <v>8.6803000000000008</v>
      </c>
      <c r="C749">
        <v>1.4365610868338763E-2</v>
      </c>
      <c r="D749">
        <v>0.14336452347521</v>
      </c>
      <c r="E749">
        <v>0.51586239705050996</v>
      </c>
      <c r="F749">
        <v>1.8724027603727</v>
      </c>
      <c r="G749">
        <v>3.2324919468921003</v>
      </c>
      <c r="H749">
        <v>3.29096008432</v>
      </c>
      <c r="I749">
        <v>5.7347218589177</v>
      </c>
      <c r="J749">
        <v>3.5141215009681002</v>
      </c>
      <c r="K749">
        <v>9.9</v>
      </c>
      <c r="L749">
        <v>8.69</v>
      </c>
      <c r="M749">
        <v>8.39</v>
      </c>
      <c r="N749">
        <v>11.42</v>
      </c>
      <c r="O749">
        <v>29.520000000000003</v>
      </c>
      <c r="P749">
        <v>4.6549999999999994</v>
      </c>
      <c r="Q749">
        <v>6.42</v>
      </c>
      <c r="R749">
        <v>11.95</v>
      </c>
      <c r="S749">
        <v>8.7200000000000006</v>
      </c>
      <c r="T749">
        <v>3.95</v>
      </c>
      <c r="U749">
        <v>5.93</v>
      </c>
      <c r="V749">
        <v>11.56</v>
      </c>
      <c r="W749">
        <v>7.51</v>
      </c>
      <c r="X749">
        <v>2.79</v>
      </c>
      <c r="Y749">
        <v>9.9499999999999993</v>
      </c>
      <c r="Z749">
        <v>7.06</v>
      </c>
      <c r="AA749">
        <v>14.72</v>
      </c>
      <c r="AB749">
        <v>10.6</v>
      </c>
      <c r="AC749">
        <v>6.3873927498172778</v>
      </c>
      <c r="AD749">
        <v>14.384567085232703</v>
      </c>
      <c r="AE749">
        <v>8.2920245073133216</v>
      </c>
      <c r="AF749">
        <v>3.1945670210860921</v>
      </c>
      <c r="AG749">
        <v>3.2940455064049301</v>
      </c>
      <c r="AH749">
        <v>-0.56606512167980405</v>
      </c>
      <c r="AI749">
        <v>4.1981006899689088</v>
      </c>
      <c r="AJ749">
        <v>12.502831257078139</v>
      </c>
      <c r="AK749">
        <v>0.10070825195886979</v>
      </c>
      <c r="AL749">
        <v>28.893159810530161</v>
      </c>
      <c r="AM749">
        <v>13.323667656863938</v>
      </c>
      <c r="AN749">
        <v>0.21</v>
      </c>
      <c r="AO749">
        <v>2.71</v>
      </c>
    </row>
    <row r="750" spans="1:41" x14ac:dyDescent="0.3">
      <c r="A750" s="33">
        <v>39933</v>
      </c>
      <c r="B750">
        <v>10.9466</v>
      </c>
      <c r="C750">
        <v>1.2675206514245474E-2</v>
      </c>
      <c r="D750">
        <v>0.1908215768788</v>
      </c>
      <c r="E750">
        <v>-0.11169105336097</v>
      </c>
      <c r="F750">
        <v>-1.6750298009068001</v>
      </c>
      <c r="G750">
        <v>-2.4370772284608</v>
      </c>
      <c r="H750">
        <v>-3.5781711569642001</v>
      </c>
      <c r="I750">
        <v>-6.1337591812157006</v>
      </c>
      <c r="J750">
        <v>-8.4468733211236007</v>
      </c>
      <c r="K750">
        <v>17.47</v>
      </c>
      <c r="L750">
        <v>8.6199999999999992</v>
      </c>
      <c r="M750">
        <v>7.85</v>
      </c>
      <c r="N750">
        <v>18.62</v>
      </c>
      <c r="O750">
        <v>40.454999999999998</v>
      </c>
      <c r="P750">
        <v>1.4350000000000001</v>
      </c>
      <c r="Q750">
        <v>4.96</v>
      </c>
      <c r="R750">
        <v>45.52</v>
      </c>
      <c r="S750">
        <v>20.89</v>
      </c>
      <c r="T750">
        <v>4.53</v>
      </c>
      <c r="U750">
        <v>11.51</v>
      </c>
      <c r="V750">
        <v>12.4</v>
      </c>
      <c r="W750">
        <v>9.66</v>
      </c>
      <c r="X750">
        <v>2.09</v>
      </c>
      <c r="Y750">
        <v>9.5299999999999994</v>
      </c>
      <c r="Z750">
        <v>-0.9</v>
      </c>
      <c r="AA750">
        <v>17.079999999999998</v>
      </c>
      <c r="AB750">
        <v>14.59</v>
      </c>
      <c r="AC750">
        <v>12.961645474596818</v>
      </c>
      <c r="AD750">
        <v>16.656403940886698</v>
      </c>
      <c r="AE750">
        <v>11.896143040478368</v>
      </c>
      <c r="AF750">
        <v>0.11871911342173913</v>
      </c>
      <c r="AG750">
        <v>1.5076116772889447</v>
      </c>
      <c r="AH750">
        <v>3.0653950953678288</v>
      </c>
      <c r="AI750">
        <v>0.91730602183888177</v>
      </c>
      <c r="AJ750">
        <v>1.3690356351922617</v>
      </c>
      <c r="AK750">
        <v>0.14714939189219844</v>
      </c>
      <c r="AL750">
        <v>32.358135879816892</v>
      </c>
      <c r="AM750">
        <v>14.981866453039256</v>
      </c>
      <c r="AN750">
        <v>0.14000000000000001</v>
      </c>
      <c r="AO750">
        <v>3.16</v>
      </c>
    </row>
    <row r="751" spans="1:41" x14ac:dyDescent="0.3">
      <c r="A751" s="33">
        <v>39964</v>
      </c>
      <c r="B751">
        <v>6.7786999999999997</v>
      </c>
      <c r="C751">
        <v>2.9572699664859314E-3</v>
      </c>
      <c r="D751">
        <v>3.6053009554043003E-2</v>
      </c>
      <c r="E751">
        <v>8.3092668591981E-2</v>
      </c>
      <c r="F751">
        <v>-1.3248392477691</v>
      </c>
      <c r="G751">
        <v>-1.9650662391894</v>
      </c>
      <c r="H751">
        <v>-1.6442349131213001</v>
      </c>
      <c r="I751">
        <v>-2.5809151925741003</v>
      </c>
      <c r="J751">
        <v>-4.5675532402441998</v>
      </c>
      <c r="K751">
        <v>5.0999999999999996</v>
      </c>
      <c r="L751">
        <v>5.5</v>
      </c>
      <c r="M751">
        <v>4.7300000000000004</v>
      </c>
      <c r="N751">
        <v>5.94</v>
      </c>
      <c r="O751">
        <v>19.29</v>
      </c>
      <c r="P751">
        <v>1.5750000000000002</v>
      </c>
      <c r="Q751">
        <v>7.16</v>
      </c>
      <c r="R751">
        <v>-3.65</v>
      </c>
      <c r="S751">
        <v>5.1100000000000003</v>
      </c>
      <c r="T751">
        <v>10.37</v>
      </c>
      <c r="U751">
        <v>6.16</v>
      </c>
      <c r="V751">
        <v>3.01</v>
      </c>
      <c r="W751">
        <v>1.05</v>
      </c>
      <c r="X751">
        <v>4.63</v>
      </c>
      <c r="Y751">
        <v>-0.94</v>
      </c>
      <c r="Z751">
        <v>6.2</v>
      </c>
      <c r="AA751">
        <v>10.02</v>
      </c>
      <c r="AB751">
        <v>3.37</v>
      </c>
      <c r="AC751">
        <v>12.012691042044811</v>
      </c>
      <c r="AD751">
        <v>17.14526646454113</v>
      </c>
      <c r="AE751">
        <v>10.082602423860521</v>
      </c>
      <c r="AF751">
        <v>2.3631703330594611</v>
      </c>
      <c r="AG751">
        <v>3.9017971445131305</v>
      </c>
      <c r="AH751">
        <v>4.1025398923614453</v>
      </c>
      <c r="AI751">
        <v>13.804867057232983</v>
      </c>
      <c r="AJ751">
        <v>31.698113207547163</v>
      </c>
      <c r="AK751">
        <v>0.82996122466223454</v>
      </c>
      <c r="AL751">
        <v>35.642563086212043</v>
      </c>
      <c r="AM751">
        <v>15.99635575526316</v>
      </c>
      <c r="AN751">
        <v>0.14000000000000001</v>
      </c>
      <c r="AO751">
        <v>3.47</v>
      </c>
    </row>
    <row r="752" spans="1:41" x14ac:dyDescent="0.3">
      <c r="A752" s="33">
        <v>39994</v>
      </c>
      <c r="B752">
        <v>-0.3019</v>
      </c>
      <c r="C752">
        <v>6.7597430822630145E-3</v>
      </c>
      <c r="D752">
        <v>5.6730480479693E-2</v>
      </c>
      <c r="E752">
        <v>-0.22942750342368001</v>
      </c>
      <c r="F752">
        <v>-0.73114149530270001</v>
      </c>
      <c r="G752">
        <v>-0.54737620122181996</v>
      </c>
      <c r="H752">
        <v>0.28507278029604</v>
      </c>
      <c r="I752">
        <v>0.67945160315411002</v>
      </c>
      <c r="J752">
        <v>0.49323819653113998</v>
      </c>
      <c r="K752">
        <v>4.4400000000000004</v>
      </c>
      <c r="L752">
        <v>0.23</v>
      </c>
      <c r="M752">
        <v>1.91</v>
      </c>
      <c r="N752">
        <v>-0.95</v>
      </c>
      <c r="O752">
        <v>-4.03</v>
      </c>
      <c r="P752">
        <v>2.5449999999999999</v>
      </c>
      <c r="Q752">
        <v>0.65</v>
      </c>
      <c r="R752">
        <v>4.3099999999999996</v>
      </c>
      <c r="S752">
        <v>-1.1399999999999999</v>
      </c>
      <c r="T752">
        <v>-4.75</v>
      </c>
      <c r="U752">
        <v>-2.69</v>
      </c>
      <c r="V752">
        <v>4.49</v>
      </c>
      <c r="W752">
        <v>1.65</v>
      </c>
      <c r="X752">
        <v>4.63</v>
      </c>
      <c r="Y752">
        <v>-0.28999999999999998</v>
      </c>
      <c r="Z752">
        <v>3.59</v>
      </c>
      <c r="AA752">
        <v>-1.79</v>
      </c>
      <c r="AB752">
        <v>-2.13</v>
      </c>
      <c r="AC752">
        <v>-0.53946356090641689</v>
      </c>
      <c r="AD752">
        <v>-1.3275892386143795</v>
      </c>
      <c r="AE752">
        <v>-0.52046561193733742</v>
      </c>
      <c r="AF752">
        <v>-6.5418374425663117E-2</v>
      </c>
      <c r="AG752">
        <v>-1.850487780078458E-2</v>
      </c>
      <c r="AH752">
        <v>2.8025939866672678</v>
      </c>
      <c r="AI752">
        <v>-1.2045950430240704</v>
      </c>
      <c r="AJ752">
        <v>5.2933192580304489</v>
      </c>
      <c r="AK752">
        <v>-2.9796545463012247E-2</v>
      </c>
      <c r="AL752">
        <v>36.527035365888082</v>
      </c>
      <c r="AM752">
        <v>16.384182816215347</v>
      </c>
      <c r="AN752">
        <v>0.19</v>
      </c>
      <c r="AO752">
        <v>3.53</v>
      </c>
    </row>
    <row r="753" spans="1:41" x14ac:dyDescent="0.3">
      <c r="A753" s="33">
        <v>40025</v>
      </c>
      <c r="B753">
        <v>8.1780000000000008</v>
      </c>
      <c r="C753">
        <v>1.2041370397852802E-2</v>
      </c>
      <c r="D753">
        <v>0.11054014112686998</v>
      </c>
      <c r="E753">
        <v>0.19197051005370999</v>
      </c>
      <c r="F753">
        <v>0.60349887440168004</v>
      </c>
      <c r="G753">
        <v>0.85115715277735005</v>
      </c>
      <c r="H753">
        <v>0.82633135273641001</v>
      </c>
      <c r="I753">
        <v>0.72323662888908002</v>
      </c>
      <c r="J753">
        <v>0.88093656023731004</v>
      </c>
      <c r="K753">
        <v>10.199999999999999</v>
      </c>
      <c r="L753">
        <v>7.29</v>
      </c>
      <c r="M753">
        <v>6.28</v>
      </c>
      <c r="N753">
        <v>11.06</v>
      </c>
      <c r="O753">
        <v>12.74</v>
      </c>
      <c r="P753">
        <v>6.2850000000000001</v>
      </c>
      <c r="Q753">
        <v>7.31</v>
      </c>
      <c r="R753">
        <v>19.73</v>
      </c>
      <c r="S753">
        <v>10.69</v>
      </c>
      <c r="T753">
        <v>5.33</v>
      </c>
      <c r="U753">
        <v>12.46</v>
      </c>
      <c r="V753">
        <v>8.16</v>
      </c>
      <c r="W753">
        <v>5.52</v>
      </c>
      <c r="X753">
        <v>4.41</v>
      </c>
      <c r="Y753">
        <v>6.76</v>
      </c>
      <c r="Z753">
        <v>5.49</v>
      </c>
      <c r="AA753">
        <v>8.65</v>
      </c>
      <c r="AB753">
        <v>9.8699999999999992</v>
      </c>
      <c r="AC753">
        <v>9.1427394625405825</v>
      </c>
      <c r="AD753">
        <v>11.316604294751853</v>
      </c>
      <c r="AE753">
        <v>8.8378396937268899</v>
      </c>
      <c r="AF753">
        <v>1.8885107280938396</v>
      </c>
      <c r="AG753">
        <v>2.352405278201708</v>
      </c>
      <c r="AH753">
        <v>4.5921743349949251</v>
      </c>
      <c r="AI753">
        <v>3.0109302539971239</v>
      </c>
      <c r="AJ753">
        <v>-0.80206244629044132</v>
      </c>
      <c r="AK753">
        <v>0.33484533777929926</v>
      </c>
      <c r="AL753">
        <v>40.158490655210592</v>
      </c>
      <c r="AM753">
        <v>16.694620816995624</v>
      </c>
      <c r="AN753">
        <v>0.18</v>
      </c>
      <c r="AO753">
        <v>3.52</v>
      </c>
    </row>
    <row r="754" spans="1:41" x14ac:dyDescent="0.3">
      <c r="A754" s="33">
        <v>40056</v>
      </c>
      <c r="B754">
        <v>3.1510000000000002</v>
      </c>
      <c r="C754">
        <v>1.0773798426955139E-2</v>
      </c>
      <c r="D754">
        <v>0.14878865907109001</v>
      </c>
      <c r="E754">
        <v>0.44325108943829999</v>
      </c>
      <c r="F754">
        <v>0.95169678186326001</v>
      </c>
      <c r="G754">
        <v>1.0545617531790001</v>
      </c>
      <c r="H754">
        <v>1.0146809862259001</v>
      </c>
      <c r="I754">
        <v>2.0938048559014</v>
      </c>
      <c r="J754">
        <v>2.4428419129879999</v>
      </c>
      <c r="K754">
        <v>5.77</v>
      </c>
      <c r="L754">
        <v>3.05</v>
      </c>
      <c r="M754">
        <v>1.19</v>
      </c>
      <c r="N754">
        <v>13.68</v>
      </c>
      <c r="O754">
        <v>17.734999999999999</v>
      </c>
      <c r="P754">
        <v>1.1500000000000001</v>
      </c>
      <c r="Q754">
        <v>0.74</v>
      </c>
      <c r="R754">
        <v>2.4500000000000002</v>
      </c>
      <c r="S754">
        <v>4.74</v>
      </c>
      <c r="T754">
        <v>0.79</v>
      </c>
      <c r="U754">
        <v>-0.15</v>
      </c>
      <c r="V754">
        <v>2.31</v>
      </c>
      <c r="W754">
        <v>0.73</v>
      </c>
      <c r="X754">
        <v>0.25</v>
      </c>
      <c r="Y754">
        <v>3.7</v>
      </c>
      <c r="Z754">
        <v>2.21</v>
      </c>
      <c r="AA754">
        <v>10</v>
      </c>
      <c r="AB754">
        <v>3.86</v>
      </c>
      <c r="AC754">
        <v>5.4512592120939285</v>
      </c>
      <c r="AD754">
        <v>-0.33168408466699439</v>
      </c>
      <c r="AE754">
        <v>3.6182328787871532</v>
      </c>
      <c r="AF754">
        <v>0.37452845917325117</v>
      </c>
      <c r="AG754">
        <v>9.0925773897820861E-2</v>
      </c>
      <c r="AH754">
        <v>1.4424293547026679</v>
      </c>
      <c r="AI754">
        <v>-1.4497885238693664</v>
      </c>
      <c r="AJ754">
        <v>1.025122725960137</v>
      </c>
      <c r="AK754">
        <v>0.19308872334005134</v>
      </c>
      <c r="AL754">
        <v>41.998033684020641</v>
      </c>
      <c r="AM754">
        <v>18.09406980157609</v>
      </c>
      <c r="AN754">
        <v>0.15</v>
      </c>
      <c r="AO754">
        <v>3.4</v>
      </c>
    </row>
    <row r="755" spans="1:41" x14ac:dyDescent="0.3">
      <c r="A755" s="33">
        <v>40086</v>
      </c>
      <c r="B755">
        <v>4.5281000000000002</v>
      </c>
      <c r="C755">
        <v>7.8160102281010779E-3</v>
      </c>
      <c r="D755">
        <v>7.9908483232031993E-2</v>
      </c>
      <c r="E755">
        <v>0.24161414461955</v>
      </c>
      <c r="F755">
        <v>0.64634492860517001</v>
      </c>
      <c r="G755">
        <v>1.0791888217046</v>
      </c>
      <c r="H755">
        <v>1.0321871983490001</v>
      </c>
      <c r="I755">
        <v>1.6535178358031</v>
      </c>
      <c r="J755">
        <v>2.4697193310762002</v>
      </c>
      <c r="K755">
        <v>6.79</v>
      </c>
      <c r="L755">
        <v>3.42</v>
      </c>
      <c r="M755">
        <v>3.94</v>
      </c>
      <c r="N755">
        <v>4.49</v>
      </c>
      <c r="O755">
        <v>9.004999999999999</v>
      </c>
      <c r="P755">
        <v>4.2749999999999995</v>
      </c>
      <c r="Q755">
        <v>4.21</v>
      </c>
      <c r="R755">
        <v>2.14</v>
      </c>
      <c r="S755">
        <v>6.46</v>
      </c>
      <c r="T755">
        <v>5.07</v>
      </c>
      <c r="U755">
        <v>6.63</v>
      </c>
      <c r="V755">
        <v>5.22</v>
      </c>
      <c r="W755">
        <v>6.48</v>
      </c>
      <c r="X755">
        <v>2.2400000000000002</v>
      </c>
      <c r="Y755">
        <v>2.4</v>
      </c>
      <c r="Z755">
        <v>2.39</v>
      </c>
      <c r="AA755">
        <v>1.35</v>
      </c>
      <c r="AB755">
        <v>6.2</v>
      </c>
      <c r="AC755">
        <v>3.8479131184238069</v>
      </c>
      <c r="AD755">
        <v>9.0936925903245545</v>
      </c>
      <c r="AE755">
        <v>4.6198795104701595</v>
      </c>
      <c r="AF755">
        <v>2.7550583367174752</v>
      </c>
      <c r="AG755">
        <v>3.2751932763538827</v>
      </c>
      <c r="AH755">
        <v>1.6630633627141123</v>
      </c>
      <c r="AI755">
        <v>2.261950354749942</v>
      </c>
      <c r="AJ755">
        <v>0.7003001286265409</v>
      </c>
      <c r="AK755">
        <v>0.3001931798703783</v>
      </c>
      <c r="AL755">
        <v>44.978928030211613</v>
      </c>
      <c r="AM755">
        <v>18.831902264840085</v>
      </c>
      <c r="AN755">
        <v>0.14000000000000001</v>
      </c>
      <c r="AO755">
        <v>3.31</v>
      </c>
    </row>
    <row r="756" spans="1:41" x14ac:dyDescent="0.3">
      <c r="A756" s="33">
        <v>40117</v>
      </c>
      <c r="B756">
        <v>-2.8071999999999999</v>
      </c>
      <c r="C756">
        <v>3.5909972641023913E-3</v>
      </c>
      <c r="D756">
        <v>-2.1182592392534E-3</v>
      </c>
      <c r="E756">
        <v>0.29461253329525999</v>
      </c>
      <c r="F756">
        <v>0.36206336262132</v>
      </c>
      <c r="G756">
        <v>0.21010115646197</v>
      </c>
      <c r="H756">
        <v>-0.35745936988312998</v>
      </c>
      <c r="I756">
        <v>-1.4159627178910001</v>
      </c>
      <c r="J756">
        <v>-2.4902098604278002</v>
      </c>
      <c r="K756">
        <v>-8.4</v>
      </c>
      <c r="L756">
        <v>-1.39</v>
      </c>
      <c r="M756">
        <v>-0.45</v>
      </c>
      <c r="N756">
        <v>-9.15</v>
      </c>
      <c r="O756">
        <v>-9.91</v>
      </c>
      <c r="P756">
        <v>-2.44</v>
      </c>
      <c r="Q756">
        <v>-0.62</v>
      </c>
      <c r="R756">
        <v>-0.63</v>
      </c>
      <c r="S756">
        <v>-3.69</v>
      </c>
      <c r="T756">
        <v>2.4500000000000002</v>
      </c>
      <c r="U756">
        <v>-1.3</v>
      </c>
      <c r="V756">
        <v>-1.49</v>
      </c>
      <c r="W756">
        <v>-3.48</v>
      </c>
      <c r="X756">
        <v>-2.71</v>
      </c>
      <c r="Y756">
        <v>0.05</v>
      </c>
      <c r="Z756">
        <v>-3.72</v>
      </c>
      <c r="AA756">
        <v>-4.9400000000000004</v>
      </c>
      <c r="AB756">
        <v>-6.08</v>
      </c>
      <c r="AC756">
        <v>-1.2449784123958363</v>
      </c>
      <c r="AD756">
        <v>0.13296954583310594</v>
      </c>
      <c r="AE756">
        <v>-1.5250880873470152</v>
      </c>
      <c r="AF756">
        <v>0.42754499341777219</v>
      </c>
      <c r="AG756">
        <v>0.7250177964364557</v>
      </c>
      <c r="AH756">
        <v>0.64616391297234177</v>
      </c>
      <c r="AI756">
        <v>4.2435310378910351</v>
      </c>
      <c r="AJ756">
        <v>9.3386318478569486</v>
      </c>
      <c r="AK756">
        <v>0.33485905897676638</v>
      </c>
      <c r="AL756">
        <v>44.368999806126801</v>
      </c>
      <c r="AM756">
        <v>19.358008443486852</v>
      </c>
      <c r="AN756">
        <v>0.05</v>
      </c>
      <c r="AO756">
        <v>3.41</v>
      </c>
    </row>
    <row r="757" spans="1:41" x14ac:dyDescent="0.3">
      <c r="A757" s="33">
        <v>40147</v>
      </c>
      <c r="B757">
        <v>5.7075000000000005</v>
      </c>
      <c r="C757">
        <v>8.4491496668004373E-4</v>
      </c>
      <c r="D757">
        <v>0.18916719908974999</v>
      </c>
      <c r="E757">
        <v>0.67428626362289001</v>
      </c>
      <c r="F757">
        <v>1.8421077990982999</v>
      </c>
      <c r="G757">
        <v>2.2120400930904003</v>
      </c>
      <c r="H757">
        <v>1.8976738947833001</v>
      </c>
      <c r="I757">
        <v>1.8409932453341999</v>
      </c>
      <c r="J757">
        <v>0.70699464524766997</v>
      </c>
      <c r="K757">
        <v>1.76</v>
      </c>
      <c r="L757">
        <v>6.09</v>
      </c>
      <c r="M757">
        <v>6.66</v>
      </c>
      <c r="N757">
        <v>5.05</v>
      </c>
      <c r="O757">
        <v>6.0049999999999999</v>
      </c>
      <c r="P757">
        <v>6.0250000000000004</v>
      </c>
      <c r="Q757">
        <v>3.86</v>
      </c>
      <c r="R757">
        <v>10.36</v>
      </c>
      <c r="S757">
        <v>7.2</v>
      </c>
      <c r="T757">
        <v>3.26</v>
      </c>
      <c r="U757">
        <v>8.32</v>
      </c>
      <c r="V757">
        <v>4.8899999999999997</v>
      </c>
      <c r="W757">
        <v>6.52</v>
      </c>
      <c r="X757">
        <v>4.57</v>
      </c>
      <c r="Y757">
        <v>5.01</v>
      </c>
      <c r="Z757">
        <v>8.23</v>
      </c>
      <c r="AA757">
        <v>4.3899999999999997</v>
      </c>
      <c r="AB757">
        <v>7.65</v>
      </c>
      <c r="AC757">
        <v>2.0267150064679385</v>
      </c>
      <c r="AD757">
        <v>4.3003786207910455</v>
      </c>
      <c r="AE757">
        <v>4.1574508110508335</v>
      </c>
      <c r="AF757">
        <v>2.441875771180424</v>
      </c>
      <c r="AG757">
        <v>2.5729984961353924</v>
      </c>
      <c r="AH757">
        <v>1.1986997155627899</v>
      </c>
      <c r="AI757">
        <v>2.6015103871524392</v>
      </c>
      <c r="AJ757">
        <v>0.19470404984422984</v>
      </c>
      <c r="AK757">
        <v>5.2017639964274665E-2</v>
      </c>
      <c r="AL757">
        <v>46.860786605786942</v>
      </c>
      <c r="AM757">
        <v>19.812761079966062</v>
      </c>
      <c r="AN757">
        <v>0.06</v>
      </c>
      <c r="AO757">
        <v>3.21</v>
      </c>
    </row>
    <row r="758" spans="1:41" x14ac:dyDescent="0.3">
      <c r="A758" s="33">
        <v>40178</v>
      </c>
      <c r="B758">
        <v>2.8475000000000001</v>
      </c>
      <c r="C758">
        <v>6.1259575524053034E-3</v>
      </c>
      <c r="D758">
        <v>-0.11661680022347</v>
      </c>
      <c r="E758">
        <v>-0.69704166499380005</v>
      </c>
      <c r="F758">
        <v>-2.7479141446446</v>
      </c>
      <c r="G758">
        <v>-3.8514119506884001</v>
      </c>
      <c r="H758">
        <v>-3.7937434088429001</v>
      </c>
      <c r="I758">
        <v>-5.4418541318315006</v>
      </c>
      <c r="J758">
        <v>-6.5856538983317003</v>
      </c>
      <c r="K758">
        <v>8.32</v>
      </c>
      <c r="L758">
        <v>1.65</v>
      </c>
      <c r="M758">
        <v>1.65</v>
      </c>
      <c r="N758">
        <v>2.62</v>
      </c>
      <c r="O758">
        <v>1.9999999999999907E-2</v>
      </c>
      <c r="P758">
        <v>5.4550000000000001</v>
      </c>
      <c r="Q758">
        <v>2.64</v>
      </c>
      <c r="R758">
        <v>5.69</v>
      </c>
      <c r="S758">
        <v>4.67</v>
      </c>
      <c r="T758">
        <v>-0.5</v>
      </c>
      <c r="U758">
        <v>-0.32</v>
      </c>
      <c r="V758">
        <v>5.98</v>
      </c>
      <c r="W758">
        <v>6.42</v>
      </c>
      <c r="X758">
        <v>5.86</v>
      </c>
      <c r="Y758">
        <v>1.95</v>
      </c>
      <c r="Z758">
        <v>2.4700000000000002</v>
      </c>
      <c r="AA758">
        <v>0.31</v>
      </c>
      <c r="AB758">
        <v>1.47</v>
      </c>
      <c r="AC758">
        <v>1.4532946875114083</v>
      </c>
      <c r="AD758">
        <v>3.9613905397130278</v>
      </c>
      <c r="AE758">
        <v>2.1002354005828172</v>
      </c>
      <c r="AF758">
        <v>-3.4340667150544402</v>
      </c>
      <c r="AG758">
        <v>-2.9733072624916201</v>
      </c>
      <c r="AH758">
        <v>-0.86729572375026098</v>
      </c>
      <c r="AI758">
        <v>2.162651928915138</v>
      </c>
      <c r="AJ758">
        <v>2.8501101178909138</v>
      </c>
      <c r="AK758">
        <v>6.4873221162464745E-2</v>
      </c>
      <c r="AL758">
        <v>48.982970955952169</v>
      </c>
      <c r="AM758">
        <v>20.322376500216546</v>
      </c>
      <c r="AN758">
        <v>0.06</v>
      </c>
      <c r="AO758">
        <v>3.85</v>
      </c>
    </row>
    <row r="759" spans="1:41" x14ac:dyDescent="0.3">
      <c r="A759" s="33">
        <v>40209</v>
      </c>
      <c r="B759">
        <v>-3.7171999999999996</v>
      </c>
      <c r="C759">
        <v>3.1685107327650286E-3</v>
      </c>
      <c r="D759">
        <v>0.32458385279683999</v>
      </c>
      <c r="E759">
        <v>0.89269623470485016</v>
      </c>
      <c r="F759">
        <v>1.8563822585773999</v>
      </c>
      <c r="G759">
        <v>2.3747485687760999</v>
      </c>
      <c r="H759">
        <v>2.0793742730088001</v>
      </c>
      <c r="I759">
        <v>2.9431065961676</v>
      </c>
      <c r="J759">
        <v>2.7457862339116001</v>
      </c>
      <c r="K759">
        <v>-2.91</v>
      </c>
      <c r="L759">
        <v>-3.41</v>
      </c>
      <c r="M759">
        <v>-4.1399999999999997</v>
      </c>
      <c r="N759">
        <v>-1.21</v>
      </c>
      <c r="O759">
        <v>-1.4999999999999902E-2</v>
      </c>
      <c r="P759">
        <v>-7.3150000000000004</v>
      </c>
      <c r="Q759">
        <v>-2.4</v>
      </c>
      <c r="R759">
        <v>-0.43</v>
      </c>
      <c r="S759">
        <v>-4.46</v>
      </c>
      <c r="T759">
        <v>-4.84</v>
      </c>
      <c r="U759">
        <v>-1.17</v>
      </c>
      <c r="V759">
        <v>-7.91</v>
      </c>
      <c r="W759">
        <v>-6.72</v>
      </c>
      <c r="X759">
        <v>-4.4400000000000004</v>
      </c>
      <c r="Y759">
        <v>-1.84</v>
      </c>
      <c r="Z759">
        <v>-0.02</v>
      </c>
      <c r="AA759">
        <v>-0.65</v>
      </c>
      <c r="AB759">
        <v>-0.3</v>
      </c>
      <c r="AC759">
        <v>-4.3995416739983089</v>
      </c>
      <c r="AD759">
        <v>-5.5605700410622738</v>
      </c>
      <c r="AE759">
        <v>-4.302143316321116</v>
      </c>
      <c r="AF759">
        <v>0.10916649442003212</v>
      </c>
      <c r="AG759">
        <v>-0.6327253084573603</v>
      </c>
      <c r="AH759">
        <v>1.2029648831463513</v>
      </c>
      <c r="AI759">
        <v>-6.2746455980665079</v>
      </c>
      <c r="AJ759">
        <v>-8.2378133266154503</v>
      </c>
      <c r="AK759">
        <v>-9.5177664974621656E-2</v>
      </c>
      <c r="AL759">
        <v>47.28552921181349</v>
      </c>
      <c r="AM759">
        <v>20.527859801454422</v>
      </c>
      <c r="AN759">
        <v>0.08</v>
      </c>
      <c r="AO759">
        <v>3.63</v>
      </c>
    </row>
    <row r="760" spans="1:41" x14ac:dyDescent="0.3">
      <c r="A760" s="33">
        <v>40237</v>
      </c>
      <c r="B760">
        <v>3.4743999999999997</v>
      </c>
      <c r="C760">
        <v>1.2673781195182698E-3</v>
      </c>
      <c r="D760">
        <v>-4.7335914837531003E-2</v>
      </c>
      <c r="E760">
        <v>0.18370373168866999</v>
      </c>
      <c r="F760">
        <v>0.44940363895964996</v>
      </c>
      <c r="G760">
        <v>0.37081525413924998</v>
      </c>
      <c r="H760">
        <v>0.20126277005602999</v>
      </c>
      <c r="I760">
        <v>-0.29644736255443999</v>
      </c>
      <c r="J760">
        <v>-0.76249932464343995</v>
      </c>
      <c r="K760">
        <v>5.49</v>
      </c>
      <c r="L760">
        <v>2.93</v>
      </c>
      <c r="M760">
        <v>2.83</v>
      </c>
      <c r="N760">
        <v>6.54</v>
      </c>
      <c r="O760">
        <v>1.4950000000000001</v>
      </c>
      <c r="P760">
        <v>7.26</v>
      </c>
      <c r="Q760">
        <v>2.66</v>
      </c>
      <c r="R760">
        <v>7.39</v>
      </c>
      <c r="S760">
        <v>5.85</v>
      </c>
      <c r="T760">
        <v>2.61</v>
      </c>
      <c r="U760">
        <v>4.04</v>
      </c>
      <c r="V760">
        <v>4.8499999999999996</v>
      </c>
      <c r="W760">
        <v>2.76</v>
      </c>
      <c r="X760">
        <v>-0.42</v>
      </c>
      <c r="Y760">
        <v>4.3</v>
      </c>
      <c r="Z760">
        <v>0.38</v>
      </c>
      <c r="AA760">
        <v>2.91</v>
      </c>
      <c r="AB760">
        <v>4.75</v>
      </c>
      <c r="AC760">
        <v>-0.65391020039042846</v>
      </c>
      <c r="AD760">
        <v>0.37242945154152274</v>
      </c>
      <c r="AE760">
        <v>1.31093980193282</v>
      </c>
      <c r="AF760">
        <v>0.56772483287232944</v>
      </c>
      <c r="AG760">
        <v>0.6027783505925477</v>
      </c>
      <c r="AH760">
        <v>0.36420395421434826</v>
      </c>
      <c r="AI760">
        <v>3.4679967125849087</v>
      </c>
      <c r="AJ760">
        <v>9.4303363074811344</v>
      </c>
      <c r="AK760">
        <v>3.3136813619227823E-2</v>
      </c>
      <c r="AL760">
        <v>49.522285597770946</v>
      </c>
      <c r="AM760">
        <v>19.920539306600453</v>
      </c>
      <c r="AN760">
        <v>0.13</v>
      </c>
      <c r="AO760">
        <v>3.61</v>
      </c>
    </row>
    <row r="761" spans="1:41" x14ac:dyDescent="0.3">
      <c r="A761" s="33">
        <v>40268</v>
      </c>
      <c r="B761">
        <v>6.3668000000000005</v>
      </c>
      <c r="C761">
        <v>6.1259760595344659E-3</v>
      </c>
      <c r="D761">
        <v>-8.6947674149716006E-2</v>
      </c>
      <c r="E761">
        <v>-0.15915829401149001</v>
      </c>
      <c r="F761">
        <v>-0.77266093999179997</v>
      </c>
      <c r="G761">
        <v>-0.99296098716615999</v>
      </c>
      <c r="H761">
        <v>-1.4014994829369001</v>
      </c>
      <c r="I761">
        <v>-1.3103289835486001</v>
      </c>
      <c r="J761">
        <v>-2.0684779883652999</v>
      </c>
      <c r="K761">
        <v>8.18</v>
      </c>
      <c r="L761">
        <v>5.69</v>
      </c>
      <c r="M761">
        <v>5.42</v>
      </c>
      <c r="N761">
        <v>9.49</v>
      </c>
      <c r="O761">
        <v>4.9249999999999998</v>
      </c>
      <c r="P761">
        <v>9.4649999999999999</v>
      </c>
      <c r="Q761">
        <v>5.89</v>
      </c>
      <c r="R761">
        <v>9.35</v>
      </c>
      <c r="S761">
        <v>7.83</v>
      </c>
      <c r="T761">
        <v>3.23</v>
      </c>
      <c r="U761">
        <v>4.09</v>
      </c>
      <c r="V761">
        <v>6.68</v>
      </c>
      <c r="W761">
        <v>7.63</v>
      </c>
      <c r="X761">
        <v>3.12</v>
      </c>
      <c r="Y761">
        <v>6.26</v>
      </c>
      <c r="Z761">
        <v>3.63</v>
      </c>
      <c r="AA761">
        <v>8.31</v>
      </c>
      <c r="AB761">
        <v>7.79</v>
      </c>
      <c r="AC761">
        <v>6.2825040737223281</v>
      </c>
      <c r="AD761">
        <v>8.081237063627956</v>
      </c>
      <c r="AE761">
        <v>6.4825013702807688</v>
      </c>
      <c r="AF761">
        <v>1.2707718215332342E-2</v>
      </c>
      <c r="AG761">
        <v>0.60995533113346045</v>
      </c>
      <c r="AH761">
        <v>0.27515253020695685</v>
      </c>
      <c r="AI761">
        <v>-0.50791938874777953</v>
      </c>
      <c r="AJ761">
        <v>4.6788760662318074</v>
      </c>
      <c r="AK761">
        <v>2.3004053314190642E-2</v>
      </c>
      <c r="AL761">
        <v>53.734235927594717</v>
      </c>
      <c r="AM761">
        <v>21.004601209715364</v>
      </c>
      <c r="AN761">
        <v>0.16</v>
      </c>
      <c r="AO761">
        <v>3.84</v>
      </c>
    </row>
    <row r="762" spans="1:41" x14ac:dyDescent="0.3">
      <c r="A762" s="33">
        <v>40298</v>
      </c>
      <c r="B762">
        <v>2.0036</v>
      </c>
      <c r="C762">
        <v>1.1196391633094827E-2</v>
      </c>
      <c r="D762">
        <v>1.6188028498207E-2</v>
      </c>
      <c r="E762">
        <v>0.23805010627273002</v>
      </c>
      <c r="F762">
        <v>0.90752199385068999</v>
      </c>
      <c r="G762">
        <v>1.3511567573182</v>
      </c>
      <c r="H762">
        <v>1.6502702492515</v>
      </c>
      <c r="I762">
        <v>2.9068512558837001</v>
      </c>
      <c r="J762">
        <v>3.5544707999802001</v>
      </c>
      <c r="K762">
        <v>8.9700000000000006</v>
      </c>
      <c r="L762">
        <v>1.01</v>
      </c>
      <c r="M762">
        <v>0.85</v>
      </c>
      <c r="N762">
        <v>5.54</v>
      </c>
      <c r="O762">
        <v>0.69500000000000006</v>
      </c>
      <c r="P762">
        <v>5.37</v>
      </c>
      <c r="Q762">
        <v>-1.02</v>
      </c>
      <c r="R762">
        <v>7.26</v>
      </c>
      <c r="S762">
        <v>4.16</v>
      </c>
      <c r="T762">
        <v>4.05</v>
      </c>
      <c r="U762">
        <v>1.32</v>
      </c>
      <c r="V762">
        <v>2.2999999999999998</v>
      </c>
      <c r="W762">
        <v>3.41</v>
      </c>
      <c r="X762">
        <v>2.85</v>
      </c>
      <c r="Y762">
        <v>2.5499999999999998</v>
      </c>
      <c r="Z762">
        <v>-2.1800000000000002</v>
      </c>
      <c r="AA762">
        <v>1.1299999999999999</v>
      </c>
      <c r="AB762">
        <v>2.91</v>
      </c>
      <c r="AC762">
        <v>-1.7227203911293065</v>
      </c>
      <c r="AD762">
        <v>1.2342410906323487</v>
      </c>
      <c r="AE762">
        <v>0.22034299554041237</v>
      </c>
      <c r="AF762">
        <v>0.76836498038259649</v>
      </c>
      <c r="AG762">
        <v>0.47341579279671642</v>
      </c>
      <c r="AH762">
        <v>1.7537580529706442</v>
      </c>
      <c r="AI762">
        <v>1.6102747025368069</v>
      </c>
      <c r="AJ762">
        <v>3.1396045536249195</v>
      </c>
      <c r="AK762">
        <v>-5.1977203626440982E-2</v>
      </c>
      <c r="AL762">
        <v>55.055273509970881</v>
      </c>
      <c r="AM762">
        <v>21.80484559962516</v>
      </c>
      <c r="AN762">
        <v>0.16</v>
      </c>
      <c r="AO762">
        <v>3.69</v>
      </c>
    </row>
    <row r="763" spans="1:41" x14ac:dyDescent="0.3">
      <c r="A763" s="33">
        <v>40329</v>
      </c>
      <c r="B763">
        <v>-7.9240000000000004</v>
      </c>
      <c r="C763">
        <v>1.1830185492645029E-2</v>
      </c>
      <c r="D763">
        <v>6.9526488023669994E-2</v>
      </c>
      <c r="E763">
        <v>0.56446621223491</v>
      </c>
      <c r="F763">
        <v>1.5079380878302</v>
      </c>
      <c r="G763">
        <v>2.5801841495448001</v>
      </c>
      <c r="H763">
        <v>2.5297422228527</v>
      </c>
      <c r="I763">
        <v>4.0847851442589</v>
      </c>
      <c r="J763">
        <v>5.3632841207404001</v>
      </c>
      <c r="K763">
        <v>-8.42</v>
      </c>
      <c r="L763">
        <v>-7.96</v>
      </c>
      <c r="M763">
        <v>-7.15</v>
      </c>
      <c r="N763">
        <v>-9.44</v>
      </c>
      <c r="O763">
        <v>-8.0649999999999995</v>
      </c>
      <c r="P763">
        <v>-8.66</v>
      </c>
      <c r="Q763">
        <v>-5.73</v>
      </c>
      <c r="R763">
        <v>-9.06</v>
      </c>
      <c r="S763">
        <v>-9.25</v>
      </c>
      <c r="T763">
        <v>-10.27</v>
      </c>
      <c r="U763">
        <v>-6.78</v>
      </c>
      <c r="V763">
        <v>-7.79</v>
      </c>
      <c r="W763">
        <v>-5.86</v>
      </c>
      <c r="X763">
        <v>-6.29</v>
      </c>
      <c r="Y763">
        <v>-5.36</v>
      </c>
      <c r="Z763">
        <v>-8.06</v>
      </c>
      <c r="AA763">
        <v>-9.1</v>
      </c>
      <c r="AB763">
        <v>-8.1999999999999993</v>
      </c>
      <c r="AC763">
        <v>-11.370854434180732</v>
      </c>
      <c r="AD763">
        <v>-8.7525331764398135</v>
      </c>
      <c r="AE763">
        <v>-9.3925928857369065</v>
      </c>
      <c r="AF763">
        <v>-1.0856967426230435</v>
      </c>
      <c r="AG763">
        <v>-2.7695306955606847</v>
      </c>
      <c r="AH763">
        <v>-0.63704224801657272</v>
      </c>
      <c r="AI763">
        <v>-8.2387838071622195</v>
      </c>
      <c r="AJ763">
        <v>-14.023469269199484</v>
      </c>
      <c r="AK763">
        <v>-4.1879515854381655E-2</v>
      </c>
      <c r="AL763">
        <v>50.080404357698974</v>
      </c>
      <c r="AM763">
        <v>20.480068638423415</v>
      </c>
      <c r="AN763">
        <v>0.16</v>
      </c>
      <c r="AO763">
        <v>3.31</v>
      </c>
    </row>
    <row r="764" spans="1:41" x14ac:dyDescent="0.3">
      <c r="A764" s="33">
        <v>40359</v>
      </c>
      <c r="B764">
        <v>-5.0780000000000003</v>
      </c>
      <c r="C764">
        <v>1.1407627830628542E-2</v>
      </c>
      <c r="D764">
        <v>0.11155499486028</v>
      </c>
      <c r="E764">
        <v>0.42654245764871007</v>
      </c>
      <c r="F764">
        <v>1.8376651003925</v>
      </c>
      <c r="G764">
        <v>2.4838044777400001</v>
      </c>
      <c r="H764">
        <v>3.3850978298943999</v>
      </c>
      <c r="I764">
        <v>4.4812511384631</v>
      </c>
      <c r="J764">
        <v>5.9823193408196005</v>
      </c>
      <c r="K764">
        <v>-8.6199999999999992</v>
      </c>
      <c r="L764">
        <v>-4.99</v>
      </c>
      <c r="M764">
        <v>-4.0599999999999996</v>
      </c>
      <c r="N764">
        <v>-10.53</v>
      </c>
      <c r="O764">
        <v>-5.04</v>
      </c>
      <c r="P764">
        <v>-8.85</v>
      </c>
      <c r="Q764">
        <v>-1.9</v>
      </c>
      <c r="R764">
        <v>-10.67</v>
      </c>
      <c r="S764">
        <v>-6.49</v>
      </c>
      <c r="T764">
        <v>-6.36</v>
      </c>
      <c r="U764">
        <v>-4.46</v>
      </c>
      <c r="V764">
        <v>-6.2</v>
      </c>
      <c r="W764">
        <v>-3.84</v>
      </c>
      <c r="X764">
        <v>-0.7</v>
      </c>
      <c r="Y764">
        <v>-9.06</v>
      </c>
      <c r="Z764">
        <v>-1.67</v>
      </c>
      <c r="AA764">
        <v>-7.23</v>
      </c>
      <c r="AB764">
        <v>-5.36</v>
      </c>
      <c r="AC764">
        <v>-0.97291164373847216</v>
      </c>
      <c r="AD764">
        <v>-0.72404065732324385</v>
      </c>
      <c r="AE764">
        <v>-3.0456191089801465</v>
      </c>
      <c r="AF764">
        <v>1.5928105360073719</v>
      </c>
      <c r="AG764">
        <v>0.97051830974672626</v>
      </c>
      <c r="AH764">
        <v>2.1947765890497184</v>
      </c>
      <c r="AI764">
        <v>1.4717376874040067</v>
      </c>
      <c r="AJ764">
        <v>2.1486486486486545</v>
      </c>
      <c r="AK764">
        <v>0.18692535416828804</v>
      </c>
      <c r="AL764">
        <v>47.170154347671556</v>
      </c>
      <c r="AM764">
        <v>19.742039853739463</v>
      </c>
      <c r="AN764">
        <v>0.18</v>
      </c>
      <c r="AO764">
        <v>2.97</v>
      </c>
    </row>
    <row r="765" spans="1:41" x14ac:dyDescent="0.3">
      <c r="A765" s="33">
        <v>40390</v>
      </c>
      <c r="B765">
        <v>7.0360000000000005</v>
      </c>
      <c r="C765">
        <v>1.3520514054476962E-2</v>
      </c>
      <c r="D765">
        <v>8.5646980115760996E-2</v>
      </c>
      <c r="E765">
        <v>0.18813672246850999</v>
      </c>
      <c r="F765">
        <v>1.1015983536284999</v>
      </c>
      <c r="G765">
        <v>0.95965194899238004</v>
      </c>
      <c r="H765">
        <v>0.79346278717764995</v>
      </c>
      <c r="I765">
        <v>-1.5939787452889001E-2</v>
      </c>
      <c r="J765">
        <v>-1.3917776144869001</v>
      </c>
      <c r="K765">
        <v>6.02</v>
      </c>
      <c r="L765">
        <v>6.9</v>
      </c>
      <c r="M765">
        <v>7.17</v>
      </c>
      <c r="N765">
        <v>5.73</v>
      </c>
      <c r="O765">
        <v>7.1099999999999994</v>
      </c>
      <c r="P765">
        <v>8.9499999999999993</v>
      </c>
      <c r="Q765">
        <v>7.36</v>
      </c>
      <c r="R765">
        <v>15.72</v>
      </c>
      <c r="S765">
        <v>10.24</v>
      </c>
      <c r="T765">
        <v>7.69</v>
      </c>
      <c r="U765">
        <v>8.5299999999999994</v>
      </c>
      <c r="V765">
        <v>7.38</v>
      </c>
      <c r="W765">
        <v>9.5299999999999994</v>
      </c>
      <c r="X765">
        <v>6.81</v>
      </c>
      <c r="Y765">
        <v>4.6100000000000003</v>
      </c>
      <c r="Z765">
        <v>2.14</v>
      </c>
      <c r="AA765">
        <v>6.56</v>
      </c>
      <c r="AB765">
        <v>7.07</v>
      </c>
      <c r="AC765">
        <v>9.4924381301558327</v>
      </c>
      <c r="AD765">
        <v>8.405912147686422</v>
      </c>
      <c r="AE765">
        <v>8.1686336338984802</v>
      </c>
      <c r="AF765">
        <v>3.5846027945288794</v>
      </c>
      <c r="AG765">
        <v>4.7956060747890605</v>
      </c>
      <c r="AH765">
        <v>2.1861288584404726</v>
      </c>
      <c r="AI765">
        <v>6.1379401108599518</v>
      </c>
      <c r="AJ765">
        <v>4.3127397803942147</v>
      </c>
      <c r="AK765">
        <v>0.14613634796996067</v>
      </c>
      <c r="AL765">
        <v>49.356628226716587</v>
      </c>
      <c r="AM765">
        <v>19.668660470717711</v>
      </c>
      <c r="AN765">
        <v>0.15</v>
      </c>
      <c r="AO765">
        <v>2.94</v>
      </c>
    </row>
    <row r="766" spans="1:41" x14ac:dyDescent="0.3">
      <c r="A766" s="33">
        <v>40421</v>
      </c>
      <c r="B766">
        <v>-4.2863999999999995</v>
      </c>
      <c r="C766">
        <v>1.1830185492645029E-2</v>
      </c>
      <c r="D766">
        <v>0.10252861393432</v>
      </c>
      <c r="E766">
        <v>0.17470224390485001</v>
      </c>
      <c r="F766">
        <v>1.3728354178202999</v>
      </c>
      <c r="G766">
        <v>2.2600713553101999</v>
      </c>
      <c r="H766">
        <v>3.5526739219693999</v>
      </c>
      <c r="I766">
        <v>7.3080630818015999</v>
      </c>
      <c r="J766">
        <v>8.7271314990116995</v>
      </c>
      <c r="K766">
        <v>-8.98</v>
      </c>
      <c r="L766">
        <v>-4.38</v>
      </c>
      <c r="M766">
        <v>-4.22</v>
      </c>
      <c r="N766">
        <v>-8.33</v>
      </c>
      <c r="O766">
        <v>-4.335</v>
      </c>
      <c r="P766">
        <v>-5.6850000000000005</v>
      </c>
      <c r="Q766">
        <v>-1.17</v>
      </c>
      <c r="R766">
        <v>-9.67</v>
      </c>
      <c r="S766">
        <v>-7.3</v>
      </c>
      <c r="T766">
        <v>-3.43</v>
      </c>
      <c r="U766">
        <v>-1.85</v>
      </c>
      <c r="V766">
        <v>-6.54</v>
      </c>
      <c r="W766">
        <v>-1.99</v>
      </c>
      <c r="X766">
        <v>0.37</v>
      </c>
      <c r="Y766">
        <v>-3.97</v>
      </c>
      <c r="Z766">
        <v>-1.66</v>
      </c>
      <c r="AA766">
        <v>-8.48</v>
      </c>
      <c r="AB766">
        <v>-4.78</v>
      </c>
      <c r="AC766">
        <v>-3.090973566566102</v>
      </c>
      <c r="AD766">
        <v>-1.9088828791345991</v>
      </c>
      <c r="AE766">
        <v>-3.4560286685477615</v>
      </c>
      <c r="AF766">
        <v>1.9907319323213546</v>
      </c>
      <c r="AG766">
        <v>1.1024363683597826</v>
      </c>
      <c r="AH766">
        <v>1.8719397363465173</v>
      </c>
      <c r="AI766">
        <v>-3.691817316494117</v>
      </c>
      <c r="AJ766">
        <v>-8.7761572606214209</v>
      </c>
      <c r="AK766">
        <v>0.16152494229613179</v>
      </c>
      <c r="AL766">
        <v>46.646909701972824</v>
      </c>
      <c r="AM766">
        <v>19.770299174358584</v>
      </c>
      <c r="AN766">
        <v>0.14000000000000001</v>
      </c>
      <c r="AO766">
        <v>2.4700000000000002</v>
      </c>
    </row>
    <row r="767" spans="1:41" x14ac:dyDescent="0.3">
      <c r="A767" s="33">
        <v>40451</v>
      </c>
      <c r="B767">
        <v>9.1628000000000007</v>
      </c>
      <c r="C767">
        <v>1.2675206514245474E-2</v>
      </c>
      <c r="D767">
        <v>3.4604908239828001E-2</v>
      </c>
      <c r="E767">
        <v>0.15031216208244999</v>
      </c>
      <c r="F767">
        <v>0.52364631350137003</v>
      </c>
      <c r="G767">
        <v>0.39089166154063998</v>
      </c>
      <c r="H767">
        <v>-0.19714755272611001</v>
      </c>
      <c r="I767">
        <v>-1.7073482131458</v>
      </c>
      <c r="J767">
        <v>-2.7616824510409002</v>
      </c>
      <c r="K767">
        <v>11.66</v>
      </c>
      <c r="L767">
        <v>8.8699999999999992</v>
      </c>
      <c r="M767">
        <v>10.72</v>
      </c>
      <c r="N767">
        <v>8.43</v>
      </c>
      <c r="O767">
        <v>9.7800000000000011</v>
      </c>
      <c r="P767">
        <v>13.120000000000001</v>
      </c>
      <c r="Q767">
        <v>6.14</v>
      </c>
      <c r="R767">
        <v>13.52</v>
      </c>
      <c r="S767">
        <v>12.22</v>
      </c>
      <c r="T767">
        <v>9.2100000000000009</v>
      </c>
      <c r="U767">
        <v>6.06</v>
      </c>
      <c r="V767">
        <v>12.56</v>
      </c>
      <c r="W767">
        <v>7.87</v>
      </c>
      <c r="X767">
        <v>3.65</v>
      </c>
      <c r="Y767">
        <v>12.15</v>
      </c>
      <c r="Z767">
        <v>9.01</v>
      </c>
      <c r="AA767">
        <v>7.24</v>
      </c>
      <c r="AB767">
        <v>10.59</v>
      </c>
      <c r="AC767">
        <v>9.821535692861417</v>
      </c>
      <c r="AD767">
        <v>11.126899161018322</v>
      </c>
      <c r="AE767">
        <v>9.6019154677741589</v>
      </c>
      <c r="AF767">
        <v>2.7547012907642499</v>
      </c>
      <c r="AG767">
        <v>3.9459808281218756</v>
      </c>
      <c r="AH767">
        <v>0.5693792287499333</v>
      </c>
      <c r="AI767">
        <v>8.5951877854270506</v>
      </c>
      <c r="AJ767">
        <v>11.14972890310022</v>
      </c>
      <c r="AK767">
        <v>0.34818462948116302</v>
      </c>
      <c r="AL767">
        <v>50.095273249400961</v>
      </c>
      <c r="AM767">
        <v>20.381395233204032</v>
      </c>
      <c r="AN767">
        <v>0.16</v>
      </c>
      <c r="AO767">
        <v>2.5299999999999998</v>
      </c>
    </row>
    <row r="768" spans="1:41" x14ac:dyDescent="0.3">
      <c r="A768" s="33">
        <v>40482</v>
      </c>
      <c r="B768">
        <v>3.8591000000000002</v>
      </c>
      <c r="C768">
        <v>1.1196371025246066E-2</v>
      </c>
      <c r="D768">
        <v>3.0426367394410996E-2</v>
      </c>
      <c r="E768">
        <v>0.23394678686025999</v>
      </c>
      <c r="F768">
        <v>0.62568808397071995</v>
      </c>
      <c r="G768">
        <v>0.12566306085104001</v>
      </c>
      <c r="H768">
        <v>-0.52084032035200001</v>
      </c>
      <c r="I768">
        <v>-2.9153539172443002</v>
      </c>
      <c r="J768">
        <v>-4.7608924588404999</v>
      </c>
      <c r="K768">
        <v>5.3</v>
      </c>
      <c r="L768">
        <v>3.89</v>
      </c>
      <c r="M768">
        <v>4.62</v>
      </c>
      <c r="N768">
        <v>0.67</v>
      </c>
      <c r="O768">
        <v>3.2549999999999999</v>
      </c>
      <c r="P768">
        <v>5.2649999999999997</v>
      </c>
      <c r="Q768">
        <v>4.34</v>
      </c>
      <c r="R768">
        <v>8.49</v>
      </c>
      <c r="S768">
        <v>4.47</v>
      </c>
      <c r="T768">
        <v>4.59</v>
      </c>
      <c r="U768">
        <v>6.43</v>
      </c>
      <c r="V768">
        <v>6.45</v>
      </c>
      <c r="W768">
        <v>4.57</v>
      </c>
      <c r="X768">
        <v>1.86</v>
      </c>
      <c r="Y768">
        <v>2.42</v>
      </c>
      <c r="Z768">
        <v>1.98</v>
      </c>
      <c r="AA768">
        <v>1.69</v>
      </c>
      <c r="AB768">
        <v>2.54</v>
      </c>
      <c r="AC768">
        <v>3.6178290021712689</v>
      </c>
      <c r="AD768">
        <v>2.9122693181167669</v>
      </c>
      <c r="AE768">
        <v>3.6344863121617221</v>
      </c>
      <c r="AF768">
        <v>0.44615779741370432</v>
      </c>
      <c r="AG768">
        <v>0.85219768981710242</v>
      </c>
      <c r="AH768">
        <v>6.9850373148039324E-2</v>
      </c>
      <c r="AI768">
        <v>4.8267637459201485</v>
      </c>
      <c r="AJ768">
        <v>1.8761726078799335</v>
      </c>
      <c r="AK768">
        <v>0.25338416234848005</v>
      </c>
      <c r="AL768">
        <v>51.00078562344698</v>
      </c>
      <c r="AM768">
        <v>21.240127651759426</v>
      </c>
      <c r="AN768">
        <v>0.12</v>
      </c>
      <c r="AO768">
        <v>2.63</v>
      </c>
    </row>
    <row r="769" spans="1:41" x14ac:dyDescent="0.3">
      <c r="A769" s="33">
        <v>40512</v>
      </c>
      <c r="B769">
        <v>0.51170000000000004</v>
      </c>
      <c r="C769">
        <v>1.0562523849522165E-2</v>
      </c>
      <c r="D769">
        <v>-5.2384864563181997E-2</v>
      </c>
      <c r="E769">
        <v>-0.29138663943574</v>
      </c>
      <c r="F769">
        <v>-1.2155411368089</v>
      </c>
      <c r="G769">
        <v>-1.0131656153885999</v>
      </c>
      <c r="H769">
        <v>-0.72142393876002997</v>
      </c>
      <c r="I769">
        <v>-1.6369369564277001</v>
      </c>
      <c r="J769">
        <v>-1.8945416459195001</v>
      </c>
      <c r="K769">
        <v>3.76</v>
      </c>
      <c r="L769">
        <v>-0.24</v>
      </c>
      <c r="M769">
        <v>-0.03</v>
      </c>
      <c r="N769">
        <v>-1.32</v>
      </c>
      <c r="O769">
        <v>-0.65</v>
      </c>
      <c r="P769">
        <v>3.8849999999999998</v>
      </c>
      <c r="Q769">
        <v>-7.0000000000000007E-2</v>
      </c>
      <c r="R769">
        <v>7.47</v>
      </c>
      <c r="S769">
        <v>2.77</v>
      </c>
      <c r="T769">
        <v>5.52</v>
      </c>
      <c r="U769">
        <v>-1.18</v>
      </c>
      <c r="V769">
        <v>-0.71</v>
      </c>
      <c r="W769">
        <v>-1.89</v>
      </c>
      <c r="X769">
        <v>-1.33</v>
      </c>
      <c r="Y769">
        <v>4.17</v>
      </c>
      <c r="Z769">
        <v>-3.34</v>
      </c>
      <c r="AA769">
        <v>-0.28000000000000003</v>
      </c>
      <c r="AB769">
        <v>1.64</v>
      </c>
      <c r="AC769">
        <v>-4.7891162558992502</v>
      </c>
      <c r="AD769">
        <v>-2.6462679647658804</v>
      </c>
      <c r="AE769">
        <v>-2.1837638994948283</v>
      </c>
      <c r="AF769">
        <v>-4.4932042176322522</v>
      </c>
      <c r="AG769">
        <v>-5.6640674403534046</v>
      </c>
      <c r="AH769">
        <v>-0.74944893460688888</v>
      </c>
      <c r="AI769">
        <v>0.25680431644146129</v>
      </c>
      <c r="AJ769">
        <v>3.2780847145488012</v>
      </c>
      <c r="AK769">
        <v>0.40165763468282822</v>
      </c>
      <c r="AL769">
        <v>50.89754106578507</v>
      </c>
      <c r="AM769">
        <v>21.700723827760619</v>
      </c>
      <c r="AN769">
        <v>0.17</v>
      </c>
      <c r="AO769">
        <v>2.81</v>
      </c>
    </row>
    <row r="770" spans="1:41" x14ac:dyDescent="0.3">
      <c r="A770" s="33">
        <v>40543</v>
      </c>
      <c r="B770">
        <v>6.7182000000000004</v>
      </c>
      <c r="C770">
        <v>1.4154188482295993E-2</v>
      </c>
      <c r="D770">
        <v>-8.2878695871713998E-3</v>
      </c>
      <c r="E770">
        <v>-0.18724767903987999</v>
      </c>
      <c r="F770">
        <v>-2.2323341625028998</v>
      </c>
      <c r="G770">
        <v>-3.1250293304801002</v>
      </c>
      <c r="H770">
        <v>-3.8909269615349</v>
      </c>
      <c r="I770">
        <v>-3.8449589385328999</v>
      </c>
      <c r="J770">
        <v>-3.3937518258991002</v>
      </c>
      <c r="K770">
        <v>8.9499999999999993</v>
      </c>
      <c r="L770">
        <v>6.49</v>
      </c>
      <c r="M770">
        <v>4.9000000000000004</v>
      </c>
      <c r="N770">
        <v>12.13</v>
      </c>
      <c r="O770">
        <v>11.08</v>
      </c>
      <c r="P770">
        <v>5.1950000000000003</v>
      </c>
      <c r="Q770">
        <v>4.3499999999999996</v>
      </c>
      <c r="R770">
        <v>8.61</v>
      </c>
      <c r="S770">
        <v>7.35</v>
      </c>
      <c r="T770">
        <v>9.41</v>
      </c>
      <c r="U770">
        <v>6.32</v>
      </c>
      <c r="V770">
        <v>5.97</v>
      </c>
      <c r="W770">
        <v>6.58</v>
      </c>
      <c r="X770">
        <v>3.22</v>
      </c>
      <c r="Y770">
        <v>3.23</v>
      </c>
      <c r="Z770">
        <v>5.44</v>
      </c>
      <c r="AA770">
        <v>10.56</v>
      </c>
      <c r="AB770">
        <v>7.25</v>
      </c>
      <c r="AC770">
        <v>8.1065106776442306</v>
      </c>
      <c r="AD770">
        <v>7.159129871614156</v>
      </c>
      <c r="AE770">
        <v>7.3525190319446487</v>
      </c>
      <c r="AF770">
        <v>0.87075644691290144</v>
      </c>
      <c r="AG770">
        <v>2.9368194781555612</v>
      </c>
      <c r="AH770">
        <v>-0.81063073734083391</v>
      </c>
      <c r="AI770">
        <v>10.430339427320101</v>
      </c>
      <c r="AJ770">
        <v>8.6305278174036992</v>
      </c>
      <c r="AK770">
        <v>0.32430422003701942</v>
      </c>
      <c r="AL770">
        <v>52.83335483268479</v>
      </c>
      <c r="AM770">
        <v>22.39637977304421</v>
      </c>
      <c r="AN770">
        <v>0.12</v>
      </c>
      <c r="AO770">
        <v>3.38</v>
      </c>
    </row>
    <row r="771" spans="1:41" x14ac:dyDescent="0.3">
      <c r="A771" s="33">
        <v>40574</v>
      </c>
      <c r="B771">
        <v>1.9182999999999999</v>
      </c>
      <c r="C771">
        <v>6.7597430822630145E-3</v>
      </c>
      <c r="D771">
        <v>0.10777405972306001</v>
      </c>
      <c r="E771">
        <v>0.18065848173137999</v>
      </c>
      <c r="F771">
        <v>0.67016038434878</v>
      </c>
      <c r="G771">
        <v>0.40166664539758001</v>
      </c>
      <c r="H771">
        <v>-2.2382018191351001E-2</v>
      </c>
      <c r="I771">
        <v>-1.8942751431071001</v>
      </c>
      <c r="J771">
        <v>-3.3946687512691001</v>
      </c>
      <c r="K771">
        <v>-1.33</v>
      </c>
      <c r="L771">
        <v>2.23</v>
      </c>
      <c r="M771">
        <v>1.48</v>
      </c>
      <c r="N771">
        <v>2.06</v>
      </c>
      <c r="O771">
        <v>3.5049999999999999</v>
      </c>
      <c r="P771">
        <v>1.575</v>
      </c>
      <c r="Q771">
        <v>-2.37</v>
      </c>
      <c r="R771">
        <v>0.3</v>
      </c>
      <c r="S771">
        <v>4.3899999999999997</v>
      </c>
      <c r="T771">
        <v>6.93</v>
      </c>
      <c r="U771">
        <v>0.09</v>
      </c>
      <c r="V771">
        <v>3.93</v>
      </c>
      <c r="W771">
        <v>7.0000000000000007E-2</v>
      </c>
      <c r="X771">
        <v>2.2000000000000002</v>
      </c>
      <c r="Y771">
        <v>-0.86</v>
      </c>
      <c r="Z771">
        <v>-0.72</v>
      </c>
      <c r="AA771">
        <v>2.54</v>
      </c>
      <c r="AB771">
        <v>1.45</v>
      </c>
      <c r="AC771">
        <v>2.3730840489674332</v>
      </c>
      <c r="AD771">
        <v>-2.6937379569257902</v>
      </c>
      <c r="AE771">
        <v>1.5920375960054578</v>
      </c>
      <c r="AF771">
        <v>-0.6734695250157241</v>
      </c>
      <c r="AG771">
        <v>-0.71305607447336161</v>
      </c>
      <c r="AH771">
        <v>0.13807515766688372</v>
      </c>
      <c r="AI771">
        <v>2.6040633844711669</v>
      </c>
      <c r="AJ771">
        <v>-0.42678923177937866</v>
      </c>
      <c r="AK771">
        <v>0.32144746300641902</v>
      </c>
      <c r="AL771">
        <v>53.585239220941126</v>
      </c>
      <c r="AM771">
        <v>22.978299430554973</v>
      </c>
      <c r="AN771">
        <v>0.15</v>
      </c>
      <c r="AO771">
        <v>3.42</v>
      </c>
    </row>
    <row r="772" spans="1:41" x14ac:dyDescent="0.3">
      <c r="A772" s="33">
        <v>40602</v>
      </c>
      <c r="B772">
        <v>3.8156000000000003</v>
      </c>
      <c r="C772">
        <v>1.2463952460239902E-2</v>
      </c>
      <c r="D772">
        <v>2.4114964601010001E-2</v>
      </c>
      <c r="E772">
        <v>-0.12402958898246</v>
      </c>
      <c r="F772">
        <v>-0.59201996333870999</v>
      </c>
      <c r="G772">
        <v>-0.47249846707171</v>
      </c>
      <c r="H772">
        <v>-2.0344906561449001E-2</v>
      </c>
      <c r="I772">
        <v>0.93009160054272999</v>
      </c>
      <c r="J772">
        <v>1.3722041824668001</v>
      </c>
      <c r="K772">
        <v>4.45</v>
      </c>
      <c r="L772">
        <v>3.2</v>
      </c>
      <c r="M772">
        <v>2.4</v>
      </c>
      <c r="N772">
        <v>4.03</v>
      </c>
      <c r="O772">
        <v>1.01</v>
      </c>
      <c r="P772">
        <v>3.6949999999999998</v>
      </c>
      <c r="Q772">
        <v>4.72</v>
      </c>
      <c r="R772">
        <v>-1.78</v>
      </c>
      <c r="S772">
        <v>3.55</v>
      </c>
      <c r="T772">
        <v>7.63</v>
      </c>
      <c r="U772">
        <v>3.15</v>
      </c>
      <c r="V772">
        <v>2.42</v>
      </c>
      <c r="W772">
        <v>7.4</v>
      </c>
      <c r="X772">
        <v>2.4300000000000002</v>
      </c>
      <c r="Y772">
        <v>2.2599999999999998</v>
      </c>
      <c r="Z772">
        <v>3.32</v>
      </c>
      <c r="AA772">
        <v>2.72</v>
      </c>
      <c r="AB772">
        <v>3.27</v>
      </c>
      <c r="AC772">
        <v>3.3201466337645202</v>
      </c>
      <c r="AD772">
        <v>-0.91814179499827286</v>
      </c>
      <c r="AE772">
        <v>2.9529855105832503</v>
      </c>
      <c r="AF772">
        <v>1.0104843003744923</v>
      </c>
      <c r="AG772">
        <v>1.0857514995397111</v>
      </c>
      <c r="AH772">
        <v>0.41365431914734963</v>
      </c>
      <c r="AI772">
        <v>3.2785445089650533</v>
      </c>
      <c r="AJ772">
        <v>6.715023628970207</v>
      </c>
      <c r="AK772">
        <v>0.51735482068338001</v>
      </c>
      <c r="AL772">
        <v>54.873574607987962</v>
      </c>
      <c r="AM772">
        <v>23.489828703298528</v>
      </c>
      <c r="AN772">
        <v>0.15</v>
      </c>
      <c r="AO772">
        <v>3.59</v>
      </c>
    </row>
    <row r="773" spans="1:41" x14ac:dyDescent="0.3">
      <c r="A773" s="33">
        <v>40633</v>
      </c>
      <c r="B773">
        <v>0.33409999999999995</v>
      </c>
      <c r="C773">
        <v>6.5484653148706329E-3</v>
      </c>
      <c r="D773">
        <v>7.7475805960105001E-3</v>
      </c>
      <c r="E773">
        <v>-0.13606947286907001</v>
      </c>
      <c r="F773">
        <v>-0.23835142648822999</v>
      </c>
      <c r="G773">
        <v>-0.12055475679017</v>
      </c>
      <c r="H773">
        <v>-4.8073009929981002E-2</v>
      </c>
      <c r="I773">
        <v>6.0608336462631002E-2</v>
      </c>
      <c r="J773">
        <v>0.24772781646038</v>
      </c>
      <c r="K773">
        <v>2.57</v>
      </c>
      <c r="L773">
        <v>-0.1</v>
      </c>
      <c r="M773">
        <v>0.66</v>
      </c>
      <c r="N773">
        <v>-1.59</v>
      </c>
      <c r="O773">
        <v>-1.5699999999999998</v>
      </c>
      <c r="P773">
        <v>2.0449999999999999</v>
      </c>
      <c r="Q773">
        <v>3.02</v>
      </c>
      <c r="R773">
        <v>1.74</v>
      </c>
      <c r="S773">
        <v>2.39</v>
      </c>
      <c r="T773">
        <v>2.1</v>
      </c>
      <c r="U773">
        <v>0.73</v>
      </c>
      <c r="V773">
        <v>-1.46</v>
      </c>
      <c r="W773">
        <v>1.68</v>
      </c>
      <c r="X773">
        <v>0.92</v>
      </c>
      <c r="Y773">
        <v>1.1000000000000001</v>
      </c>
      <c r="Z773">
        <v>2.29</v>
      </c>
      <c r="AA773">
        <v>-1.58</v>
      </c>
      <c r="AB773">
        <v>-0.28000000000000003</v>
      </c>
      <c r="AC773">
        <v>-2.1958893049053962</v>
      </c>
      <c r="AD773">
        <v>5.8954541431900598</v>
      </c>
      <c r="AE773">
        <v>-5.8314864250896825E-2</v>
      </c>
      <c r="AF773">
        <v>0.97440552296987892</v>
      </c>
      <c r="AG773">
        <v>1.3406769072467961</v>
      </c>
      <c r="AH773">
        <v>-0.2263870848023819</v>
      </c>
      <c r="AI773">
        <v>1.9529954152241791</v>
      </c>
      <c r="AJ773">
        <v>9.3614830072090705</v>
      </c>
      <c r="AK773">
        <v>0.46940989750992035</v>
      </c>
      <c r="AL773">
        <v>54.349945800906724</v>
      </c>
      <c r="AM773">
        <v>22.899336430143642</v>
      </c>
      <c r="AN773">
        <v>0.09</v>
      </c>
      <c r="AO773">
        <v>3.47</v>
      </c>
    </row>
    <row r="774" spans="1:41" x14ac:dyDescent="0.3">
      <c r="A774" s="33">
        <v>40663</v>
      </c>
      <c r="B774">
        <v>2.8597000000000001</v>
      </c>
      <c r="C774">
        <v>4.8584714114729977E-3</v>
      </c>
      <c r="D774">
        <v>6.7159780422005003E-2</v>
      </c>
      <c r="E774">
        <v>0.54917502656838002</v>
      </c>
      <c r="F774">
        <v>1.7115476704495001</v>
      </c>
      <c r="G774">
        <v>1.8197748087318</v>
      </c>
      <c r="H774">
        <v>1.4546592521887001</v>
      </c>
      <c r="I774">
        <v>2.0521921749266001</v>
      </c>
      <c r="J774">
        <v>2.1351865010861002</v>
      </c>
      <c r="K774">
        <v>1.37</v>
      </c>
      <c r="L774">
        <v>3.09</v>
      </c>
      <c r="M774">
        <v>3.56</v>
      </c>
      <c r="N774">
        <v>1.25</v>
      </c>
      <c r="O774">
        <v>2.125</v>
      </c>
      <c r="P774">
        <v>2.42</v>
      </c>
      <c r="Q774">
        <v>4.6100000000000003</v>
      </c>
      <c r="R774">
        <v>2.2200000000000002</v>
      </c>
      <c r="S774">
        <v>2.06</v>
      </c>
      <c r="T774">
        <v>1.59</v>
      </c>
      <c r="U774">
        <v>4.93</v>
      </c>
      <c r="V774">
        <v>3.11</v>
      </c>
      <c r="W774">
        <v>3.3</v>
      </c>
      <c r="X774">
        <v>4</v>
      </c>
      <c r="Y774">
        <v>4.51</v>
      </c>
      <c r="Z774">
        <v>6.34</v>
      </c>
      <c r="AA774">
        <v>0.67</v>
      </c>
      <c r="AB774">
        <v>1.74</v>
      </c>
      <c r="AC774">
        <v>6.0762374852868284</v>
      </c>
      <c r="AD774">
        <v>3.1240337070826518</v>
      </c>
      <c r="AE774">
        <v>4.1489035660316587</v>
      </c>
      <c r="AF774">
        <v>3.4721870680895828</v>
      </c>
      <c r="AG774">
        <v>4.1712447861564916</v>
      </c>
      <c r="AH774">
        <v>1.8189257550959903</v>
      </c>
      <c r="AI774">
        <v>3.1011438440167183</v>
      </c>
      <c r="AJ774">
        <v>6.7802994632262914</v>
      </c>
      <c r="AK774">
        <v>0.31817147345076791</v>
      </c>
      <c r="AL774">
        <v>55.389942164391087</v>
      </c>
      <c r="AM774">
        <v>23.143929447285945</v>
      </c>
      <c r="AN774">
        <v>0.04</v>
      </c>
      <c r="AO774">
        <v>3.42</v>
      </c>
    </row>
    <row r="775" spans="1:41" x14ac:dyDescent="0.3">
      <c r="A775" s="33">
        <v>40694</v>
      </c>
      <c r="B775">
        <v>-1.4947999999999999</v>
      </c>
      <c r="C775">
        <v>1.2673781195182698E-3</v>
      </c>
      <c r="D775">
        <v>0.10207806660360999</v>
      </c>
      <c r="E775">
        <v>0.37724346605369002</v>
      </c>
      <c r="F775">
        <v>1.6184154486999998</v>
      </c>
      <c r="G775">
        <v>2.3058385188074002</v>
      </c>
      <c r="H775">
        <v>2.4937192607182999</v>
      </c>
      <c r="I775">
        <v>3.3068840954114003</v>
      </c>
      <c r="J775">
        <v>3.4298625192832</v>
      </c>
      <c r="K775">
        <v>-2.57</v>
      </c>
      <c r="L775">
        <v>-1.25</v>
      </c>
      <c r="M775">
        <v>-0.36</v>
      </c>
      <c r="N775">
        <v>-2.82</v>
      </c>
      <c r="O775">
        <v>-2.2949999999999999</v>
      </c>
      <c r="P775">
        <v>-2.2149999999999999</v>
      </c>
      <c r="Q775">
        <v>2.04</v>
      </c>
      <c r="R775">
        <v>-3.54</v>
      </c>
      <c r="S775">
        <v>-2.99</v>
      </c>
      <c r="T775">
        <v>-4.5199999999999996</v>
      </c>
      <c r="U775">
        <v>-0.43</v>
      </c>
      <c r="V775">
        <v>-1.75</v>
      </c>
      <c r="W775">
        <v>0.77</v>
      </c>
      <c r="X775">
        <v>1.32</v>
      </c>
      <c r="Y775">
        <v>0.88</v>
      </c>
      <c r="Z775">
        <v>1.95</v>
      </c>
      <c r="AA775">
        <v>-2.67</v>
      </c>
      <c r="AB775">
        <v>-2.59</v>
      </c>
      <c r="AC775">
        <v>-2.8062688650344891</v>
      </c>
      <c r="AD775">
        <v>-2.5830014087379616</v>
      </c>
      <c r="AE775">
        <v>-2.0560816591627451</v>
      </c>
      <c r="AF775">
        <v>0.51767332154404322</v>
      </c>
      <c r="AG775">
        <v>-0.46476114307918426</v>
      </c>
      <c r="AH775">
        <v>-0.94253461440106934</v>
      </c>
      <c r="AI775">
        <v>-5.5285816016054863</v>
      </c>
      <c r="AJ775">
        <v>-9.4276391216156608</v>
      </c>
      <c r="AK775">
        <v>0</v>
      </c>
      <c r="AL775">
        <v>53.808993636207653</v>
      </c>
      <c r="AM775">
        <v>23.059491506095338</v>
      </c>
      <c r="AN775">
        <v>0.06</v>
      </c>
      <c r="AO775">
        <v>3.07</v>
      </c>
    </row>
    <row r="776" spans="1:41" x14ac:dyDescent="0.3">
      <c r="A776" s="33">
        <v>40724</v>
      </c>
      <c r="B776">
        <v>-1.8447000000000002</v>
      </c>
      <c r="C776">
        <v>3.5909845453652167E-3</v>
      </c>
      <c r="D776">
        <v>1.9798921987003001E-2</v>
      </c>
      <c r="E776">
        <v>0.13308250211174</v>
      </c>
      <c r="F776">
        <v>6.0812420639602995E-2</v>
      </c>
      <c r="G776">
        <v>-0.28217695482221</v>
      </c>
      <c r="H776">
        <v>-0.59280602725489995</v>
      </c>
      <c r="I776">
        <v>-1.5913308351319</v>
      </c>
      <c r="J776">
        <v>-2.0786357114045999</v>
      </c>
      <c r="K776">
        <v>-2.72</v>
      </c>
      <c r="L776">
        <v>-1.63</v>
      </c>
      <c r="M776">
        <v>-1.3</v>
      </c>
      <c r="N776">
        <v>-2.71</v>
      </c>
      <c r="O776">
        <v>-3.4400000000000004</v>
      </c>
      <c r="P776">
        <v>-0.41499999999999998</v>
      </c>
      <c r="Q776">
        <v>-1.08</v>
      </c>
      <c r="R776">
        <v>-1.06</v>
      </c>
      <c r="S776">
        <v>0.02</v>
      </c>
      <c r="T776">
        <v>-2.34</v>
      </c>
      <c r="U776">
        <v>-1.9</v>
      </c>
      <c r="V776">
        <v>-2.46</v>
      </c>
      <c r="W776">
        <v>-1.39</v>
      </c>
      <c r="X776">
        <v>-0.34</v>
      </c>
      <c r="Y776">
        <v>-0.89</v>
      </c>
      <c r="Z776">
        <v>-1.88</v>
      </c>
      <c r="AA776">
        <v>-2.31</v>
      </c>
      <c r="AB776">
        <v>-1.83</v>
      </c>
      <c r="AC776">
        <v>-1.22750425874949</v>
      </c>
      <c r="AD776">
        <v>-1.4966967300053313</v>
      </c>
      <c r="AE776">
        <v>-1.5368574408846314</v>
      </c>
      <c r="AF776">
        <v>-0.14021381240773012</v>
      </c>
      <c r="AG776">
        <v>0.50061448389637775</v>
      </c>
      <c r="AH776">
        <v>1.5784621058454906</v>
      </c>
      <c r="AI776">
        <v>-3.4282989561205124</v>
      </c>
      <c r="AJ776">
        <v>-7.2054527750730291</v>
      </c>
      <c r="AK776">
        <v>0.26200368317570444</v>
      </c>
      <c r="AL776">
        <v>51.700888852498593</v>
      </c>
      <c r="AM776">
        <v>22.100831286610994</v>
      </c>
      <c r="AN776">
        <v>0.03</v>
      </c>
      <c r="AO776">
        <v>3.18</v>
      </c>
    </row>
    <row r="777" spans="1:41" x14ac:dyDescent="0.3">
      <c r="A777" s="33">
        <v>40755</v>
      </c>
      <c r="B777">
        <v>-2.2534000000000001</v>
      </c>
      <c r="C777">
        <v>6.3368487364101611E-4</v>
      </c>
      <c r="D777">
        <v>-9.2085725498752005E-2</v>
      </c>
      <c r="E777">
        <v>0.26981545771610999</v>
      </c>
      <c r="F777">
        <v>2.1177004666073</v>
      </c>
      <c r="G777">
        <v>2.7001833770359003</v>
      </c>
      <c r="H777">
        <v>3.1081629970327</v>
      </c>
      <c r="I777">
        <v>4.3219484633301004</v>
      </c>
      <c r="J777">
        <v>4.5983570302292005</v>
      </c>
      <c r="K777">
        <v>-2.64</v>
      </c>
      <c r="L777">
        <v>-1.91</v>
      </c>
      <c r="M777">
        <v>-0.75</v>
      </c>
      <c r="N777">
        <v>-4.9000000000000004</v>
      </c>
      <c r="O777">
        <v>-2.7650000000000001</v>
      </c>
      <c r="P777">
        <v>-1.5449999999999999</v>
      </c>
      <c r="Q777">
        <v>-0.42</v>
      </c>
      <c r="R777">
        <v>-8.93</v>
      </c>
      <c r="S777">
        <v>-5.97</v>
      </c>
      <c r="T777">
        <v>0.5</v>
      </c>
      <c r="U777">
        <v>-2.2999999999999998</v>
      </c>
      <c r="V777">
        <v>-0.5</v>
      </c>
      <c r="W777">
        <v>-4.95</v>
      </c>
      <c r="X777">
        <v>-0.33</v>
      </c>
      <c r="Y777">
        <v>-0.64</v>
      </c>
      <c r="Z777">
        <v>-3.66</v>
      </c>
      <c r="AA777">
        <v>-3.91</v>
      </c>
      <c r="AB777">
        <v>-3.25</v>
      </c>
      <c r="AC777">
        <v>-1.5729016512592842</v>
      </c>
      <c r="AD777">
        <v>-0.37616473833854691</v>
      </c>
      <c r="AE777">
        <v>-1.5959108271542344</v>
      </c>
      <c r="AF777">
        <v>2.4057461375997624</v>
      </c>
      <c r="AG777">
        <v>1.9443089049399953</v>
      </c>
      <c r="AH777">
        <v>2.6213556983625486</v>
      </c>
      <c r="AI777">
        <v>1.1959494419395256</v>
      </c>
      <c r="AJ777">
        <v>0.39874081846800191</v>
      </c>
      <c r="AK777">
        <v>0.31544621664187922</v>
      </c>
      <c r="AL777">
        <v>50.94206236896364</v>
      </c>
      <c r="AM777">
        <v>22.610981701156629</v>
      </c>
      <c r="AN777">
        <v>0.1</v>
      </c>
      <c r="AO777">
        <v>2.82</v>
      </c>
    </row>
    <row r="778" spans="1:41" x14ac:dyDescent="0.3">
      <c r="A778" s="33">
        <v>40786</v>
      </c>
      <c r="B778">
        <v>-5.7563999999999993</v>
      </c>
      <c r="C778">
        <v>7.3935186109208573E-3</v>
      </c>
      <c r="D778">
        <v>0.19450413481768</v>
      </c>
      <c r="E778">
        <v>0.36050308515080998</v>
      </c>
      <c r="F778">
        <v>2.0564009406378001</v>
      </c>
      <c r="G778">
        <v>3.5710846399687002</v>
      </c>
      <c r="H778">
        <v>4.7503088535459002</v>
      </c>
      <c r="I778">
        <v>8.2606250375196009</v>
      </c>
      <c r="J778">
        <v>10.009683979469999</v>
      </c>
      <c r="K778">
        <v>-10.8</v>
      </c>
      <c r="L778">
        <v>-5.18</v>
      </c>
      <c r="M778">
        <v>-4.74</v>
      </c>
      <c r="N778">
        <v>-10.6</v>
      </c>
      <c r="O778">
        <v>-10.845000000000001</v>
      </c>
      <c r="P778">
        <v>-8.2949999999999999</v>
      </c>
      <c r="Q778">
        <v>-0.66</v>
      </c>
      <c r="R778">
        <v>-12.08</v>
      </c>
      <c r="S778">
        <v>-7.59</v>
      </c>
      <c r="T778">
        <v>-10.02</v>
      </c>
      <c r="U778">
        <v>-3.18</v>
      </c>
      <c r="V778">
        <v>-6.79</v>
      </c>
      <c r="W778">
        <v>-5.0599999999999996</v>
      </c>
      <c r="X778">
        <v>0.17</v>
      </c>
      <c r="Y778">
        <v>-2.89</v>
      </c>
      <c r="Z778">
        <v>-3.16</v>
      </c>
      <c r="AA778">
        <v>-9.33</v>
      </c>
      <c r="AB778">
        <v>-6.26</v>
      </c>
      <c r="AC778">
        <v>-9.017655302437678</v>
      </c>
      <c r="AD778">
        <v>-8.8997050668456303</v>
      </c>
      <c r="AE778">
        <v>-7.2638533834387893</v>
      </c>
      <c r="AF778">
        <v>2.7421763417286416</v>
      </c>
      <c r="AG778">
        <v>1.5391237237394106</v>
      </c>
      <c r="AH778">
        <v>0.2122766672563392</v>
      </c>
      <c r="AI778">
        <v>0.14652175183336169</v>
      </c>
      <c r="AJ778">
        <v>-7.1801839464882944</v>
      </c>
      <c r="AK778">
        <v>0.21715478580843772</v>
      </c>
      <c r="AL778">
        <v>47.097998419020193</v>
      </c>
      <c r="AM778">
        <v>20.0498527216605</v>
      </c>
      <c r="AN778">
        <v>0.02</v>
      </c>
      <c r="AO778">
        <v>2.23</v>
      </c>
    </row>
    <row r="779" spans="1:41" x14ac:dyDescent="0.3">
      <c r="A779" s="33">
        <v>40816</v>
      </c>
      <c r="B779">
        <v>-8.4983000000000004</v>
      </c>
      <c r="C779">
        <v>0</v>
      </c>
      <c r="D779">
        <v>-0.12429672635078999</v>
      </c>
      <c r="E779">
        <v>-0.11433779212948</v>
      </c>
      <c r="F779">
        <v>0.24217871015365</v>
      </c>
      <c r="G779">
        <v>0.91590950310958996</v>
      </c>
      <c r="H779">
        <v>2.9467556925184</v>
      </c>
      <c r="I779">
        <v>7.2287545391888006</v>
      </c>
      <c r="J779">
        <v>13.80287458057</v>
      </c>
      <c r="K779">
        <v>-11.15</v>
      </c>
      <c r="L779">
        <v>-6.6</v>
      </c>
      <c r="M779">
        <v>-7</v>
      </c>
      <c r="N779">
        <v>-12.63</v>
      </c>
      <c r="O779">
        <v>-9.8350000000000009</v>
      </c>
      <c r="P779">
        <v>-11.85</v>
      </c>
      <c r="Q779">
        <v>-4.88</v>
      </c>
      <c r="R779">
        <v>-14.1</v>
      </c>
      <c r="S779">
        <v>-11.93</v>
      </c>
      <c r="T779">
        <v>-12.31</v>
      </c>
      <c r="U779">
        <v>-9.1</v>
      </c>
      <c r="V779">
        <v>-4.76</v>
      </c>
      <c r="W779">
        <v>-5.77</v>
      </c>
      <c r="X779">
        <v>-1.61</v>
      </c>
      <c r="Y779">
        <v>-3.89</v>
      </c>
      <c r="Z779">
        <v>-3.95</v>
      </c>
      <c r="AA779">
        <v>-11.29</v>
      </c>
      <c r="AB779">
        <v>-10.83</v>
      </c>
      <c r="AC779">
        <v>-9.4966391715498482</v>
      </c>
      <c r="AD779">
        <v>-14.562423958566772</v>
      </c>
      <c r="AE779">
        <v>-9.4048105912491025</v>
      </c>
      <c r="AF779">
        <v>-2.9716558218285782</v>
      </c>
      <c r="AG779">
        <v>-4.8737551136740276</v>
      </c>
      <c r="AH779">
        <v>0.24713150926742866</v>
      </c>
      <c r="AI779">
        <v>-12.964759322172359</v>
      </c>
      <c r="AJ779">
        <v>-7.8144353113388076</v>
      </c>
      <c r="AK779">
        <v>6.7520752701932807E-2</v>
      </c>
      <c r="AL779">
        <v>42.879508728047988</v>
      </c>
      <c r="AM779">
        <v>19.698114568877713</v>
      </c>
      <c r="AN779">
        <v>0.02</v>
      </c>
      <c r="AO779">
        <v>1.92</v>
      </c>
    </row>
    <row r="780" spans="1:41" x14ac:dyDescent="0.3">
      <c r="A780" s="33">
        <v>40847</v>
      </c>
      <c r="B780">
        <v>11.4146</v>
      </c>
      <c r="C780">
        <v>1.2673781195182698E-3</v>
      </c>
      <c r="D780">
        <v>6.4987919324889995E-2</v>
      </c>
      <c r="E780">
        <v>0.13353227243141999</v>
      </c>
      <c r="F780">
        <v>6.7663104492455994E-2</v>
      </c>
      <c r="G780">
        <v>-0.55047148070742002</v>
      </c>
      <c r="H780">
        <v>-1.2100987269975001</v>
      </c>
      <c r="I780">
        <v>-2.2895160980850999</v>
      </c>
      <c r="J780">
        <v>-3.7082179775151003</v>
      </c>
      <c r="K780">
        <v>13.03</v>
      </c>
      <c r="L780">
        <v>10.45</v>
      </c>
      <c r="M780">
        <v>10.4</v>
      </c>
      <c r="N780">
        <v>14.12</v>
      </c>
      <c r="O780">
        <v>16.350000000000001</v>
      </c>
      <c r="P780">
        <v>12.34</v>
      </c>
      <c r="Q780">
        <v>6.29</v>
      </c>
      <c r="R780">
        <v>23.28</v>
      </c>
      <c r="S780">
        <v>16.3</v>
      </c>
      <c r="T780">
        <v>16.239999999999998</v>
      </c>
      <c r="U780">
        <v>9.9</v>
      </c>
      <c r="V780">
        <v>11.78</v>
      </c>
      <c r="W780">
        <v>7.59</v>
      </c>
      <c r="X780">
        <v>6.7</v>
      </c>
      <c r="Y780">
        <v>9.77</v>
      </c>
      <c r="Z780">
        <v>5.54</v>
      </c>
      <c r="AA780">
        <v>13.5</v>
      </c>
      <c r="AB780">
        <v>13.76</v>
      </c>
      <c r="AC780">
        <v>9.6472920617282085</v>
      </c>
      <c r="AD780">
        <v>13.255436346259785</v>
      </c>
      <c r="AE780">
        <v>10.740918962416357</v>
      </c>
      <c r="AF780">
        <v>1.335042371235895</v>
      </c>
      <c r="AG780">
        <v>2.107551301414623</v>
      </c>
      <c r="AH780">
        <v>2.1588307800669115</v>
      </c>
      <c r="AI780">
        <v>7.2765911802957772</v>
      </c>
      <c r="AJ780">
        <v>13.826798583119571</v>
      </c>
      <c r="AK780">
        <v>0.18478500551268873</v>
      </c>
      <c r="AL780">
        <v>48.031594890897544</v>
      </c>
      <c r="AM780">
        <v>20.155824786688747</v>
      </c>
      <c r="AN780">
        <v>0.01</v>
      </c>
      <c r="AO780">
        <v>2.17</v>
      </c>
    </row>
    <row r="781" spans="1:41" x14ac:dyDescent="0.3">
      <c r="A781" s="33">
        <v>40877</v>
      </c>
      <c r="B781">
        <v>-0.627</v>
      </c>
      <c r="C781">
        <v>4.2245550548880573E-4</v>
      </c>
      <c r="D781">
        <v>2.9129859938485998E-2</v>
      </c>
      <c r="E781">
        <v>1.8582891964092001E-2</v>
      </c>
      <c r="F781">
        <v>0.26225499631933002</v>
      </c>
      <c r="G781">
        <v>0.57886109133930996</v>
      </c>
      <c r="H781">
        <v>0.86846381906766001</v>
      </c>
      <c r="I781">
        <v>1.6038370340551</v>
      </c>
      <c r="J781">
        <v>2.1636006365127001</v>
      </c>
      <c r="K781">
        <v>-1.37</v>
      </c>
      <c r="L781">
        <v>-0.19</v>
      </c>
      <c r="M781">
        <v>-0.52</v>
      </c>
      <c r="N781">
        <v>-4.3099999999999996</v>
      </c>
      <c r="O781">
        <v>-5.88</v>
      </c>
      <c r="P781">
        <v>-3.9999999999999925E-2</v>
      </c>
      <c r="Q781">
        <v>1.44</v>
      </c>
      <c r="R781">
        <v>-8.02</v>
      </c>
      <c r="S781">
        <v>1.85</v>
      </c>
      <c r="T781">
        <v>2.15</v>
      </c>
      <c r="U781">
        <v>0.47</v>
      </c>
      <c r="V781">
        <v>-1.98</v>
      </c>
      <c r="W781">
        <v>0.3</v>
      </c>
      <c r="X781">
        <v>1</v>
      </c>
      <c r="Y781">
        <v>1.06</v>
      </c>
      <c r="Z781">
        <v>1.3</v>
      </c>
      <c r="AA781">
        <v>-3.16</v>
      </c>
      <c r="AB781">
        <v>-0.38</v>
      </c>
      <c r="AC781">
        <v>-4.8251183192889346</v>
      </c>
      <c r="AD781">
        <v>-6.6590802543585177</v>
      </c>
      <c r="AE781">
        <v>-2.9436032323014394</v>
      </c>
      <c r="AF781">
        <v>-1.7535591934209949</v>
      </c>
      <c r="AG781">
        <v>-2.1637718420554841</v>
      </c>
      <c r="AH781">
        <v>-2.1235521235521082</v>
      </c>
      <c r="AI781">
        <v>-1.8800751405135041</v>
      </c>
      <c r="AJ781">
        <v>7.6939585792467069</v>
      </c>
      <c r="AK781">
        <v>2.3770849015480877E-2</v>
      </c>
      <c r="AL781">
        <v>46.361883909696253</v>
      </c>
      <c r="AM781">
        <v>20.345246797645817</v>
      </c>
      <c r="AN781">
        <v>0.01</v>
      </c>
      <c r="AO781">
        <v>2.08</v>
      </c>
    </row>
    <row r="782" spans="1:41" x14ac:dyDescent="0.3">
      <c r="A782" s="33">
        <v>40908</v>
      </c>
      <c r="B782">
        <v>0.36759999999999998</v>
      </c>
      <c r="C782">
        <v>0</v>
      </c>
      <c r="D782">
        <v>-4.9511896563671005E-2</v>
      </c>
      <c r="E782">
        <v>4.9102349645381009E-2</v>
      </c>
      <c r="F782">
        <v>0.65181376232337995</v>
      </c>
      <c r="G782">
        <v>1.4868320800773001</v>
      </c>
      <c r="H782">
        <v>1.9018654355316</v>
      </c>
      <c r="I782">
        <v>2.7564914043852999</v>
      </c>
      <c r="J782">
        <v>3.4101974293659003</v>
      </c>
      <c r="K782">
        <v>1</v>
      </c>
      <c r="L782">
        <v>0.99</v>
      </c>
      <c r="M782">
        <v>-0.86</v>
      </c>
      <c r="N782">
        <v>1.06</v>
      </c>
      <c r="O782">
        <v>-2.42</v>
      </c>
      <c r="P782">
        <v>0.33499999999999996</v>
      </c>
      <c r="Q782">
        <v>1.89</v>
      </c>
      <c r="R782">
        <v>-1.2</v>
      </c>
      <c r="S782">
        <v>-1.78</v>
      </c>
      <c r="T782">
        <v>-0.36</v>
      </c>
      <c r="U782">
        <v>1.25</v>
      </c>
      <c r="V782">
        <v>-1.43</v>
      </c>
      <c r="W782">
        <v>3.13</v>
      </c>
      <c r="X782">
        <v>2.93</v>
      </c>
      <c r="Y782">
        <v>0.9</v>
      </c>
      <c r="Z782">
        <v>3.51</v>
      </c>
      <c r="AA782">
        <v>1.76</v>
      </c>
      <c r="AB782">
        <v>1.02</v>
      </c>
      <c r="AC782">
        <v>-5.2463937644242282</v>
      </c>
      <c r="AD782">
        <v>-1.1957072333118601</v>
      </c>
      <c r="AE782">
        <v>-0.16766433460777552</v>
      </c>
      <c r="AF782">
        <v>0.782966863510004</v>
      </c>
      <c r="AG782">
        <v>0.27046011716511664</v>
      </c>
      <c r="AH782">
        <v>2.4161735700197084</v>
      </c>
      <c r="AI782">
        <v>-2.7163580803213905</v>
      </c>
      <c r="AJ782">
        <v>-1.5245117576723755</v>
      </c>
      <c r="AK782">
        <v>0.27241960540966836</v>
      </c>
      <c r="AL782">
        <v>46.461522260053165</v>
      </c>
      <c r="AM782">
        <v>20.523575499431693</v>
      </c>
      <c r="AN782">
        <v>0.02</v>
      </c>
      <c r="AO782">
        <v>1.89</v>
      </c>
    </row>
    <row r="783" spans="1:41" x14ac:dyDescent="0.3">
      <c r="A783" s="33">
        <v>40939</v>
      </c>
      <c r="B783">
        <v>5.4106000000000005</v>
      </c>
      <c r="C783">
        <v>0</v>
      </c>
      <c r="D783">
        <v>4.5024763619992997E-2</v>
      </c>
      <c r="E783">
        <v>8.6377259223398006E-2</v>
      </c>
      <c r="F783">
        <v>0.79731088782380999</v>
      </c>
      <c r="G783">
        <v>1.0223276858386001</v>
      </c>
      <c r="H783">
        <v>0.88273665305569005</v>
      </c>
      <c r="I783">
        <v>1.2314291504937002E-2</v>
      </c>
      <c r="J783">
        <v>-0.57945618000692001</v>
      </c>
      <c r="K783">
        <v>8.7899999999999991</v>
      </c>
      <c r="L783">
        <v>4.58</v>
      </c>
      <c r="M783">
        <v>7.54</v>
      </c>
      <c r="N783">
        <v>7.74</v>
      </c>
      <c r="O783">
        <v>14.315</v>
      </c>
      <c r="P783">
        <v>3.07</v>
      </c>
      <c r="Q783">
        <v>0.39</v>
      </c>
      <c r="R783">
        <v>13.55</v>
      </c>
      <c r="S783">
        <v>8.1</v>
      </c>
      <c r="T783">
        <v>1.03</v>
      </c>
      <c r="U783">
        <v>4.05</v>
      </c>
      <c r="V783">
        <v>8.49</v>
      </c>
      <c r="W783">
        <v>2.37</v>
      </c>
      <c r="X783">
        <v>-2.71</v>
      </c>
      <c r="Y783">
        <v>4.07</v>
      </c>
      <c r="Z783">
        <v>3.41</v>
      </c>
      <c r="AA783">
        <v>7.37</v>
      </c>
      <c r="AB783">
        <v>7.02</v>
      </c>
      <c r="AC783">
        <v>10.146389846664118</v>
      </c>
      <c r="AD783">
        <v>9.8921380611961993</v>
      </c>
      <c r="AE783">
        <v>5.8425123948652624</v>
      </c>
      <c r="AF783">
        <v>2.5852215008383084</v>
      </c>
      <c r="AG783">
        <v>3.3462140308204047</v>
      </c>
      <c r="AH783">
        <v>2.4657816906252128</v>
      </c>
      <c r="AI783">
        <v>2.3009989741185954</v>
      </c>
      <c r="AJ783">
        <v>-0.37438024891227606</v>
      </c>
      <c r="AK783">
        <v>0.21374461249461518</v>
      </c>
      <c r="AL783">
        <v>48.554522260612714</v>
      </c>
      <c r="AM783">
        <v>21.213008091803456</v>
      </c>
      <c r="AN783">
        <v>0.06</v>
      </c>
      <c r="AO783">
        <v>1.83</v>
      </c>
    </row>
    <row r="784" spans="1:41" x14ac:dyDescent="0.3">
      <c r="A784" s="33">
        <v>40968</v>
      </c>
      <c r="B784">
        <v>4.1224999999999996</v>
      </c>
      <c r="C784">
        <v>3.168502481076807E-3</v>
      </c>
      <c r="D784">
        <v>-6.3536493231449997E-2</v>
      </c>
      <c r="E784">
        <v>-0.13032341054266999</v>
      </c>
      <c r="F784">
        <v>-0.57205322787843005</v>
      </c>
      <c r="G784">
        <v>-0.74259128971874</v>
      </c>
      <c r="H784">
        <v>-1.059168318162</v>
      </c>
      <c r="I784">
        <v>-2.0789252841459001</v>
      </c>
      <c r="J784">
        <v>-2.4495791058776999</v>
      </c>
      <c r="K784">
        <v>1.59</v>
      </c>
      <c r="L784">
        <v>4.5</v>
      </c>
      <c r="M784">
        <v>5.05</v>
      </c>
      <c r="N784">
        <v>6.25</v>
      </c>
      <c r="O784">
        <v>5.8100000000000005</v>
      </c>
      <c r="P784">
        <v>5.7</v>
      </c>
      <c r="Q784">
        <v>3.93</v>
      </c>
      <c r="R784">
        <v>6.05</v>
      </c>
      <c r="S784">
        <v>3.94</v>
      </c>
      <c r="T784">
        <v>6.49</v>
      </c>
      <c r="U784">
        <v>3.71</v>
      </c>
      <c r="V784">
        <v>6.65</v>
      </c>
      <c r="W784">
        <v>4.8499999999999996</v>
      </c>
      <c r="X784">
        <v>1.31</v>
      </c>
      <c r="Y784">
        <v>3.12</v>
      </c>
      <c r="Z784">
        <v>1.26</v>
      </c>
      <c r="AA784">
        <v>6.51</v>
      </c>
      <c r="AB784">
        <v>0.79</v>
      </c>
      <c r="AC784">
        <v>5.9708233158472179</v>
      </c>
      <c r="AD784">
        <v>7.4263203507018538</v>
      </c>
      <c r="AE784">
        <v>5.08169733356576</v>
      </c>
      <c r="AF784">
        <v>0.28740126576813907</v>
      </c>
      <c r="AG784">
        <v>0.85862866062675902</v>
      </c>
      <c r="AH784">
        <v>0.9800302064104871</v>
      </c>
      <c r="AI784">
        <v>3.2457791879504372</v>
      </c>
      <c r="AJ784">
        <v>8.7548242941295928</v>
      </c>
      <c r="AK784">
        <v>0.20934703870292282</v>
      </c>
      <c r="AL784">
        <v>49.618526160434371</v>
      </c>
      <c r="AM784">
        <v>21.797435963717529</v>
      </c>
      <c r="AN784">
        <v>0.08</v>
      </c>
      <c r="AO784">
        <v>1.98</v>
      </c>
    </row>
    <row r="785" spans="1:41" x14ac:dyDescent="0.3">
      <c r="A785" s="33">
        <v>40999</v>
      </c>
      <c r="B785">
        <v>2.4020000000000001</v>
      </c>
      <c r="C785">
        <v>4.4359787183978483E-3</v>
      </c>
      <c r="D785">
        <v>-2.8453543713622999E-2</v>
      </c>
      <c r="E785">
        <v>-2.7418064346400001E-2</v>
      </c>
      <c r="F785">
        <v>-0.71085458454209005</v>
      </c>
      <c r="G785">
        <v>-1.1703462415973001</v>
      </c>
      <c r="H785">
        <v>-1.9458389200299</v>
      </c>
      <c r="I785">
        <v>-3.5932426541287001</v>
      </c>
      <c r="J785">
        <v>-4.4987662724410997</v>
      </c>
      <c r="K785">
        <v>3.64</v>
      </c>
      <c r="L785">
        <v>3.38</v>
      </c>
      <c r="M785">
        <v>3.83</v>
      </c>
      <c r="N785">
        <v>5.87</v>
      </c>
      <c r="O785">
        <v>3.1549999999999998</v>
      </c>
      <c r="P785">
        <v>4.5500000000000007</v>
      </c>
      <c r="Q785">
        <v>3.88</v>
      </c>
      <c r="R785">
        <v>0.94</v>
      </c>
      <c r="S785">
        <v>0.05</v>
      </c>
      <c r="T785">
        <v>-3.27</v>
      </c>
      <c r="U785">
        <v>1.97</v>
      </c>
      <c r="V785">
        <v>4.67</v>
      </c>
      <c r="W785">
        <v>2.31</v>
      </c>
      <c r="X785">
        <v>1.48</v>
      </c>
      <c r="Y785">
        <v>4.66</v>
      </c>
      <c r="Z785">
        <v>3.94</v>
      </c>
      <c r="AA785">
        <v>7</v>
      </c>
      <c r="AB785">
        <v>1.59</v>
      </c>
      <c r="AC785">
        <v>-0.59420289666766157</v>
      </c>
      <c r="AD785">
        <v>-3.3163990101443996</v>
      </c>
      <c r="AE785">
        <v>0.71451809603508831</v>
      </c>
      <c r="AF785">
        <v>-1.1686833910831806</v>
      </c>
      <c r="AG785">
        <v>-0.83459618222806453</v>
      </c>
      <c r="AH785">
        <v>-0.85418951706717205</v>
      </c>
      <c r="AI785">
        <v>-4.3260752739824877</v>
      </c>
      <c r="AJ785">
        <v>-3.7822189017556962</v>
      </c>
      <c r="AK785">
        <v>0.16607883500068255</v>
      </c>
      <c r="AL785">
        <v>49.95871650391102</v>
      </c>
      <c r="AM785">
        <v>22.053943972904708</v>
      </c>
      <c r="AN785">
        <v>7.0000000000000007E-2</v>
      </c>
      <c r="AO785">
        <v>2.23</v>
      </c>
    </row>
    <row r="786" spans="1:41" x14ac:dyDescent="0.3">
      <c r="A786" s="33">
        <v>41029</v>
      </c>
      <c r="B786">
        <v>-0.68289999999999995</v>
      </c>
      <c r="C786">
        <v>2.9572685288581368E-3</v>
      </c>
      <c r="D786">
        <v>7.1585581570155002E-2</v>
      </c>
      <c r="E786">
        <v>0.22891947117120998</v>
      </c>
      <c r="F786">
        <v>1.2062161189853999</v>
      </c>
      <c r="G786">
        <v>2.1895598443452999</v>
      </c>
      <c r="H786">
        <v>2.8412908675535999</v>
      </c>
      <c r="I786">
        <v>4.1630075946784002</v>
      </c>
      <c r="J786">
        <v>4.7271713235438</v>
      </c>
      <c r="K786">
        <v>-1.86</v>
      </c>
      <c r="L786">
        <v>-0.71</v>
      </c>
      <c r="M786">
        <v>-0.2</v>
      </c>
      <c r="N786">
        <v>-3.31</v>
      </c>
      <c r="O786">
        <v>-6.23</v>
      </c>
      <c r="P786">
        <v>0.36499999999999999</v>
      </c>
      <c r="Q786">
        <v>0.81</v>
      </c>
      <c r="R786">
        <v>-7.02</v>
      </c>
      <c r="S786">
        <v>-0.99</v>
      </c>
      <c r="T786">
        <v>-1.57</v>
      </c>
      <c r="U786">
        <v>-0.18</v>
      </c>
      <c r="V786">
        <v>-2.11</v>
      </c>
      <c r="W786">
        <v>1.75</v>
      </c>
      <c r="X786">
        <v>1.73</v>
      </c>
      <c r="Y786">
        <v>0.96</v>
      </c>
      <c r="Z786">
        <v>0.61</v>
      </c>
      <c r="AA786">
        <v>-2.35</v>
      </c>
      <c r="AB786">
        <v>-0.53</v>
      </c>
      <c r="AC786">
        <v>-1.8418877715806081</v>
      </c>
      <c r="AD786">
        <v>-1.8391718169263549</v>
      </c>
      <c r="AE786">
        <v>-1.0802374576051488</v>
      </c>
      <c r="AF786">
        <v>1.2750001327793248</v>
      </c>
      <c r="AG786">
        <v>0.83411117934040213</v>
      </c>
      <c r="AH786">
        <v>0.86490110626884498</v>
      </c>
      <c r="AI786">
        <v>-0.80723583919810604</v>
      </c>
      <c r="AJ786">
        <v>1.805299427351259</v>
      </c>
      <c r="AK786">
        <v>-0.20681801323810811</v>
      </c>
      <c r="AL786">
        <v>49.23506140973754</v>
      </c>
      <c r="AM786">
        <v>21.779246906824891</v>
      </c>
      <c r="AN786">
        <v>0.1</v>
      </c>
      <c r="AO786">
        <v>1.95</v>
      </c>
    </row>
    <row r="787" spans="1:41" x14ac:dyDescent="0.3">
      <c r="A787" s="33">
        <v>41060</v>
      </c>
      <c r="B787">
        <v>-6.5589999999999993</v>
      </c>
      <c r="C787">
        <v>6.3372109831094647E-3</v>
      </c>
      <c r="D787">
        <v>1.0753687101877E-2</v>
      </c>
      <c r="E787">
        <v>2.8968837459202999E-2</v>
      </c>
      <c r="F787">
        <v>0.83904275112480997</v>
      </c>
      <c r="G787">
        <v>2.2031271768925</v>
      </c>
      <c r="H787">
        <v>3.1439798107484003</v>
      </c>
      <c r="I787">
        <v>8.2921075250492002</v>
      </c>
      <c r="J787">
        <v>9.8554213792605001</v>
      </c>
      <c r="K787">
        <v>-6.93</v>
      </c>
      <c r="L787">
        <v>-5.84</v>
      </c>
      <c r="M787">
        <v>-6.46</v>
      </c>
      <c r="N787">
        <v>-10.47</v>
      </c>
      <c r="O787">
        <v>-12.809999999999999</v>
      </c>
      <c r="P787">
        <v>-4.9350000000000005</v>
      </c>
      <c r="Q787">
        <v>-2.67</v>
      </c>
      <c r="R787">
        <v>-8.16</v>
      </c>
      <c r="S787">
        <v>-8.7200000000000006</v>
      </c>
      <c r="T787">
        <v>-10.56</v>
      </c>
      <c r="U787">
        <v>-5.9</v>
      </c>
      <c r="V787">
        <v>-7.86</v>
      </c>
      <c r="W787">
        <v>-0.81</v>
      </c>
      <c r="X787">
        <v>-0.91</v>
      </c>
      <c r="Y787">
        <v>-3.05</v>
      </c>
      <c r="Z787">
        <v>-3.25</v>
      </c>
      <c r="AA787">
        <v>-9.2100000000000009</v>
      </c>
      <c r="AB787">
        <v>-5.33</v>
      </c>
      <c r="AC787">
        <v>-11.353256775591824</v>
      </c>
      <c r="AD787">
        <v>-10.564284207456664</v>
      </c>
      <c r="AE787">
        <v>-8.8763035767884695</v>
      </c>
      <c r="AF787">
        <v>-0.93615556341812844</v>
      </c>
      <c r="AG787">
        <v>-2.7175901620667742</v>
      </c>
      <c r="AH787">
        <v>1.0269875033235953</v>
      </c>
      <c r="AI787">
        <v>-10.771260006831774</v>
      </c>
      <c r="AJ787">
        <v>-17.51358566116885</v>
      </c>
      <c r="AK787">
        <v>-8.2636317131068449E-2</v>
      </c>
      <c r="AL787">
        <v>45.035567456857535</v>
      </c>
      <c r="AM787">
        <v>20.941467419743475</v>
      </c>
      <c r="AN787">
        <v>7.0000000000000007E-2</v>
      </c>
      <c r="AO787">
        <v>1.59</v>
      </c>
    </row>
    <row r="788" spans="1:41" x14ac:dyDescent="0.3">
      <c r="A788" s="33">
        <v>41090</v>
      </c>
      <c r="B788">
        <v>3.8150999999999997</v>
      </c>
      <c r="C788">
        <v>2.323553425620517E-3</v>
      </c>
      <c r="D788">
        <v>-4.9064317258569003E-2</v>
      </c>
      <c r="E788">
        <v>-6.0677374994684993E-2</v>
      </c>
      <c r="F788">
        <v>-0.13851734159078999</v>
      </c>
      <c r="G788">
        <v>-0.45415211173107001</v>
      </c>
      <c r="H788">
        <v>-0.66249466268145996</v>
      </c>
      <c r="I788">
        <v>-1.6864813823458999</v>
      </c>
      <c r="J788">
        <v>-1.9824477683636001</v>
      </c>
      <c r="K788">
        <v>5.95</v>
      </c>
      <c r="L788">
        <v>4.0599999999999996</v>
      </c>
      <c r="M788">
        <v>2.82</v>
      </c>
      <c r="N788">
        <v>5.29</v>
      </c>
      <c r="O788">
        <v>3.2</v>
      </c>
      <c r="P788">
        <v>3.0750000000000002</v>
      </c>
      <c r="Q788">
        <v>3.42</v>
      </c>
      <c r="R788">
        <v>-5.56</v>
      </c>
      <c r="S788">
        <v>0.89</v>
      </c>
      <c r="T788">
        <v>5.78</v>
      </c>
      <c r="U788">
        <v>1.95</v>
      </c>
      <c r="V788">
        <v>2.91</v>
      </c>
      <c r="W788">
        <v>7.05</v>
      </c>
      <c r="X788">
        <v>3.4</v>
      </c>
      <c r="Y788">
        <v>2.17</v>
      </c>
      <c r="Z788">
        <v>6.83</v>
      </c>
      <c r="AA788">
        <v>4.62</v>
      </c>
      <c r="AB788">
        <v>5.31</v>
      </c>
      <c r="AC788">
        <v>7.0496443204534742</v>
      </c>
      <c r="AD788">
        <v>3.9066283775258226</v>
      </c>
      <c r="AE788">
        <v>4.9885963421324897</v>
      </c>
      <c r="AF788">
        <v>0.97898887852729821</v>
      </c>
      <c r="AG788">
        <v>1.6155744609686495</v>
      </c>
      <c r="AH788">
        <v>0.80271079382834287</v>
      </c>
      <c r="AI788">
        <v>4.1175921605226096</v>
      </c>
      <c r="AJ788">
        <v>-1.7105871474803358</v>
      </c>
      <c r="AK788">
        <v>2.8880992806001871E-2</v>
      </c>
      <c r="AL788">
        <v>46.198197684303928</v>
      </c>
      <c r="AM788">
        <v>20.547504086856094</v>
      </c>
      <c r="AN788">
        <v>0.09</v>
      </c>
      <c r="AO788">
        <v>1.67</v>
      </c>
    </row>
    <row r="789" spans="1:41" x14ac:dyDescent="0.3">
      <c r="A789" s="33">
        <v>41121</v>
      </c>
      <c r="B789">
        <v>1.0306999999999999</v>
      </c>
      <c r="C789">
        <v>2.9572685288581368E-3</v>
      </c>
      <c r="D789">
        <v>0.11544712914914</v>
      </c>
      <c r="E789">
        <v>0.26236434570762002</v>
      </c>
      <c r="F789">
        <v>0.82209255628264</v>
      </c>
      <c r="G789">
        <v>1.0579003800835001</v>
      </c>
      <c r="H789">
        <v>1.5792150649626</v>
      </c>
      <c r="I789">
        <v>3.5249786826139</v>
      </c>
      <c r="J789">
        <v>4.4671356809842999</v>
      </c>
      <c r="K789">
        <v>-2.08</v>
      </c>
      <c r="L789">
        <v>1.32</v>
      </c>
      <c r="M789">
        <v>0.79</v>
      </c>
      <c r="N789">
        <v>-1.81</v>
      </c>
      <c r="O789">
        <v>-2.3250000000000002</v>
      </c>
      <c r="P789">
        <v>2.165</v>
      </c>
      <c r="Q789">
        <v>1.38</v>
      </c>
      <c r="R789">
        <v>0.38</v>
      </c>
      <c r="S789">
        <v>0.52</v>
      </c>
      <c r="T789">
        <v>2.82</v>
      </c>
      <c r="U789">
        <v>1.46</v>
      </c>
      <c r="V789">
        <v>-0.1</v>
      </c>
      <c r="W789">
        <v>4.1399999999999997</v>
      </c>
      <c r="X789">
        <v>3.62</v>
      </c>
      <c r="Y789">
        <v>1.24</v>
      </c>
      <c r="Z789">
        <v>1.63</v>
      </c>
      <c r="AA789">
        <v>-1.1000000000000001</v>
      </c>
      <c r="AB789">
        <v>-1.42</v>
      </c>
      <c r="AC789">
        <v>1.1462839891956955</v>
      </c>
      <c r="AD789">
        <v>2.0224419026794394</v>
      </c>
      <c r="AE789">
        <v>1.4019263714511121</v>
      </c>
      <c r="AF789">
        <v>1.5083960487071835</v>
      </c>
      <c r="AG789">
        <v>1.4766530552844603</v>
      </c>
      <c r="AH789">
        <v>3.345191083841903</v>
      </c>
      <c r="AI789">
        <v>5.3991256422613487</v>
      </c>
      <c r="AJ789">
        <v>3.5747883349012133</v>
      </c>
      <c r="AK789">
        <v>0.58095279758518803</v>
      </c>
      <c r="AL789">
        <v>46.394869232024213</v>
      </c>
      <c r="AM789">
        <v>20.999341293380564</v>
      </c>
      <c r="AN789">
        <v>0.11</v>
      </c>
      <c r="AO789">
        <v>1.51</v>
      </c>
    </row>
    <row r="790" spans="1:41" x14ac:dyDescent="0.3">
      <c r="A790" s="33">
        <v>41152</v>
      </c>
      <c r="B790">
        <v>2.6316999999999999</v>
      </c>
      <c r="C790">
        <v>5.0696996897192648E-3</v>
      </c>
      <c r="D790">
        <v>-1.7230953294356002E-2</v>
      </c>
      <c r="E790">
        <v>-2.5122836174933001E-2</v>
      </c>
      <c r="F790">
        <v>0.10735739069210001</v>
      </c>
      <c r="G790">
        <v>-8.9227315708572008E-2</v>
      </c>
      <c r="H790">
        <v>-0.24418584635877999</v>
      </c>
      <c r="I790">
        <v>-1.2587498655089</v>
      </c>
      <c r="J790">
        <v>-1.9212429284372001</v>
      </c>
      <c r="K790">
        <v>2.75</v>
      </c>
      <c r="L790">
        <v>2.25</v>
      </c>
      <c r="M790">
        <v>2.37</v>
      </c>
      <c r="N790">
        <v>5.96</v>
      </c>
      <c r="O790">
        <v>4.0250000000000004</v>
      </c>
      <c r="P790">
        <v>1.71</v>
      </c>
      <c r="Q790">
        <v>0.12</v>
      </c>
      <c r="R790">
        <v>4.1500000000000004</v>
      </c>
      <c r="S790">
        <v>3.47</v>
      </c>
      <c r="T790">
        <v>2.37</v>
      </c>
      <c r="U790">
        <v>2.89</v>
      </c>
      <c r="V790">
        <v>4.8</v>
      </c>
      <c r="W790">
        <v>0.97</v>
      </c>
      <c r="X790">
        <v>-3.44</v>
      </c>
      <c r="Y790">
        <v>2.75</v>
      </c>
      <c r="Z790">
        <v>0.98</v>
      </c>
      <c r="AA790">
        <v>4.18</v>
      </c>
      <c r="AB790">
        <v>1.48</v>
      </c>
      <c r="AC790">
        <v>2.6961998904566853</v>
      </c>
      <c r="AD790">
        <v>-0.28901261250060539</v>
      </c>
      <c r="AE790">
        <v>2.2244745162718793</v>
      </c>
      <c r="AF790">
        <v>0.55075715910855028</v>
      </c>
      <c r="AG790">
        <v>0.93500922428970679</v>
      </c>
      <c r="AH790">
        <v>0.18631971199392083</v>
      </c>
      <c r="AI790">
        <v>3.3740024352769016</v>
      </c>
      <c r="AJ790">
        <v>9.525431425976393</v>
      </c>
      <c r="AK790">
        <v>0.47712662775423187</v>
      </c>
      <c r="AL790">
        <v>46.395068476243942</v>
      </c>
      <c r="AM790">
        <v>21.410428453442936</v>
      </c>
      <c r="AN790">
        <v>0.09</v>
      </c>
      <c r="AO790">
        <v>1.57</v>
      </c>
    </row>
    <row r="791" spans="1:41" x14ac:dyDescent="0.3">
      <c r="A791" s="33">
        <v>41182</v>
      </c>
      <c r="B791">
        <v>2.6513</v>
      </c>
      <c r="C791">
        <v>6.548486462931713E-3</v>
      </c>
      <c r="D791">
        <v>1.5715317734519001E-2</v>
      </c>
      <c r="E791">
        <v>1.9029306954558001E-3</v>
      </c>
      <c r="F791">
        <v>2.4527956486193003E-2</v>
      </c>
      <c r="G791">
        <v>-0.14137984310117999</v>
      </c>
      <c r="H791">
        <v>-0.63720251239849002</v>
      </c>
      <c r="I791">
        <v>-2.0367987424658001</v>
      </c>
      <c r="J791">
        <v>-2.8056299641280003</v>
      </c>
      <c r="K791">
        <v>4.47</v>
      </c>
      <c r="L791">
        <v>2.71</v>
      </c>
      <c r="M791">
        <v>1.93</v>
      </c>
      <c r="N791">
        <v>4.91</v>
      </c>
      <c r="O791">
        <v>3.96</v>
      </c>
      <c r="P791">
        <v>2.5550000000000002</v>
      </c>
      <c r="Q791">
        <v>0.89</v>
      </c>
      <c r="R791">
        <v>3.57</v>
      </c>
      <c r="S791">
        <v>1.49</v>
      </c>
      <c r="T791">
        <v>3.82</v>
      </c>
      <c r="U791">
        <v>1.97</v>
      </c>
      <c r="V791">
        <v>1.24</v>
      </c>
      <c r="W791">
        <v>4.8600000000000003</v>
      </c>
      <c r="X791">
        <v>2.11</v>
      </c>
      <c r="Y791">
        <v>1.95</v>
      </c>
      <c r="Z791">
        <v>4.6900000000000004</v>
      </c>
      <c r="AA791">
        <v>3.64</v>
      </c>
      <c r="AB791">
        <v>4.04</v>
      </c>
      <c r="AC791">
        <v>2.9934536565108916</v>
      </c>
      <c r="AD791">
        <v>6.0544505109093816</v>
      </c>
      <c r="AE791">
        <v>3.191531253829849</v>
      </c>
      <c r="AF791">
        <v>1.2903083682338945</v>
      </c>
      <c r="AG791">
        <v>2.0287233841385754</v>
      </c>
      <c r="AH791">
        <v>0.75019700551615109</v>
      </c>
      <c r="AI791">
        <v>-8.4978871426388825E-2</v>
      </c>
      <c r="AJ791">
        <v>-4.4469783352337426</v>
      </c>
      <c r="AK791">
        <v>0.26967945804385884</v>
      </c>
      <c r="AL791">
        <v>46.594262487540846</v>
      </c>
      <c r="AM791">
        <v>21.783690301727681</v>
      </c>
      <c r="AN791">
        <v>0.1</v>
      </c>
      <c r="AO791">
        <v>1.65</v>
      </c>
    </row>
    <row r="792" spans="1:41" x14ac:dyDescent="0.3">
      <c r="A792" s="33">
        <v>41213</v>
      </c>
      <c r="B792">
        <v>-1.4055</v>
      </c>
      <c r="C792">
        <v>3.3797505809562978E-3</v>
      </c>
      <c r="D792">
        <v>8.0103971685598005E-3</v>
      </c>
      <c r="E792">
        <v>-5.7372623911169991E-2</v>
      </c>
      <c r="F792">
        <v>-0.36511188400275002</v>
      </c>
      <c r="G792">
        <v>-0.43467684484267999</v>
      </c>
      <c r="H792">
        <v>-0.29089424463184999</v>
      </c>
      <c r="I792">
        <v>-0.26106389548332998</v>
      </c>
      <c r="J792">
        <v>-0.39862816926576999</v>
      </c>
      <c r="K792">
        <v>-3.39</v>
      </c>
      <c r="L792">
        <v>-1.92</v>
      </c>
      <c r="M792">
        <v>-3.22</v>
      </c>
      <c r="N792">
        <v>2.2799999999999998</v>
      </c>
      <c r="O792">
        <v>-2.2800000000000002</v>
      </c>
      <c r="P792">
        <v>-3.34</v>
      </c>
      <c r="Q792">
        <v>-1.71</v>
      </c>
      <c r="R792">
        <v>5.88</v>
      </c>
      <c r="S792">
        <v>-0.39</v>
      </c>
      <c r="T792">
        <v>-1.88</v>
      </c>
      <c r="U792">
        <v>-1.01</v>
      </c>
      <c r="V792">
        <v>-6.35</v>
      </c>
      <c r="W792">
        <v>-2.4</v>
      </c>
      <c r="X792">
        <v>1.0900000000000001</v>
      </c>
      <c r="Y792">
        <v>-1.02</v>
      </c>
      <c r="Z792">
        <v>-1.91</v>
      </c>
      <c r="AA792">
        <v>1.91</v>
      </c>
      <c r="AB792">
        <v>-0.7</v>
      </c>
      <c r="AC792">
        <v>0.84017113232062179</v>
      </c>
      <c r="AD792">
        <v>-0.59673412995869812</v>
      </c>
      <c r="AE792">
        <v>-0.6408333108917641</v>
      </c>
      <c r="AF792">
        <v>6.0479174913963263E-2</v>
      </c>
      <c r="AG792">
        <v>0.27131975038214851</v>
      </c>
      <c r="AH792">
        <v>1.1701029315145606</v>
      </c>
      <c r="AI792">
        <v>-4.3407083075015613</v>
      </c>
      <c r="AJ792">
        <v>-6.4547624213495354</v>
      </c>
      <c r="AK792">
        <v>-0.16793444944266378</v>
      </c>
      <c r="AL792">
        <v>45.197125597964359</v>
      </c>
      <c r="AM792">
        <v>21.57710965452878</v>
      </c>
      <c r="AN792">
        <v>0.11</v>
      </c>
      <c r="AO792">
        <v>1.72</v>
      </c>
    </row>
    <row r="793" spans="1:41" x14ac:dyDescent="0.3">
      <c r="A793" s="33">
        <v>41243</v>
      </c>
      <c r="B793">
        <v>0.62170000000000003</v>
      </c>
      <c r="C793">
        <v>7.8160604408461509E-3</v>
      </c>
      <c r="D793">
        <v>2.6487243120473E-2</v>
      </c>
      <c r="E793">
        <v>0.10298138135789001</v>
      </c>
      <c r="F793">
        <v>0.71812351819063003</v>
      </c>
      <c r="G793">
        <v>0.83961709044810995</v>
      </c>
      <c r="H793">
        <v>0.93796320496140995</v>
      </c>
      <c r="I793">
        <v>1.1232419607569</v>
      </c>
      <c r="J793">
        <v>1.3069369785880001</v>
      </c>
      <c r="K793">
        <v>0.59</v>
      </c>
      <c r="L793">
        <v>0.54</v>
      </c>
      <c r="M793">
        <v>1.42</v>
      </c>
      <c r="N793">
        <v>-0.71</v>
      </c>
      <c r="O793">
        <v>-0.59</v>
      </c>
      <c r="P793">
        <v>1.2549999999999999</v>
      </c>
      <c r="Q793">
        <v>3.22</v>
      </c>
      <c r="R793">
        <v>3.12</v>
      </c>
      <c r="S793">
        <v>2.91</v>
      </c>
      <c r="T793">
        <v>-1.5</v>
      </c>
      <c r="U793">
        <v>2.2200000000000002</v>
      </c>
      <c r="V793">
        <v>1.45</v>
      </c>
      <c r="W793">
        <v>7.0000000000000007E-2</v>
      </c>
      <c r="X793">
        <v>-3.76</v>
      </c>
      <c r="Y793">
        <v>1.46</v>
      </c>
      <c r="Z793">
        <v>1.5</v>
      </c>
      <c r="AA793">
        <v>-0.95</v>
      </c>
      <c r="AB793">
        <v>0.62</v>
      </c>
      <c r="AC793">
        <v>2.4259969664794712</v>
      </c>
      <c r="AD793">
        <v>1.2770537335338839</v>
      </c>
      <c r="AE793">
        <v>1.3271123057760237</v>
      </c>
      <c r="AF793">
        <v>0.72702324546347619</v>
      </c>
      <c r="AG793">
        <v>0.60572082718701736</v>
      </c>
      <c r="AH793">
        <v>-0.33089031140798308</v>
      </c>
      <c r="AI793">
        <v>1.0681748370480637</v>
      </c>
      <c r="AJ793">
        <v>2.6788820596080232</v>
      </c>
      <c r="AK793">
        <v>-1.2108160467716456E-2</v>
      </c>
      <c r="AL793">
        <v>43.689108581524636</v>
      </c>
      <c r="AM793">
        <v>20.898162059573693</v>
      </c>
      <c r="AN793">
        <v>0.08</v>
      </c>
      <c r="AO793">
        <v>1.62</v>
      </c>
    </row>
    <row r="794" spans="1:41" x14ac:dyDescent="0.3">
      <c r="A794" s="33">
        <v>41274</v>
      </c>
      <c r="B794">
        <v>1.2569000000000001</v>
      </c>
      <c r="C794">
        <v>1.0139926823415912E-2</v>
      </c>
      <c r="D794">
        <v>3.7887990866100001E-2</v>
      </c>
      <c r="E794">
        <v>4.2783799201359003E-2</v>
      </c>
      <c r="F794">
        <v>-0.31360256840959999</v>
      </c>
      <c r="G794">
        <v>-0.71752233353360995</v>
      </c>
      <c r="H794">
        <v>-0.87970293007394995</v>
      </c>
      <c r="I794">
        <v>-1.7688433636380001</v>
      </c>
      <c r="J794">
        <v>-2.5502916358447001</v>
      </c>
      <c r="K794">
        <v>3.45</v>
      </c>
      <c r="L794">
        <v>0.7</v>
      </c>
      <c r="M794">
        <v>-0.52</v>
      </c>
      <c r="N794">
        <v>6.15</v>
      </c>
      <c r="O794">
        <v>4.9950000000000001</v>
      </c>
      <c r="P794">
        <v>0.86499999999999999</v>
      </c>
      <c r="Q794">
        <v>-2.2799999999999998</v>
      </c>
      <c r="R794">
        <v>7.31</v>
      </c>
      <c r="S794">
        <v>3.71</v>
      </c>
      <c r="T794">
        <v>1.33</v>
      </c>
      <c r="U794">
        <v>1.05</v>
      </c>
      <c r="V794">
        <v>0.36</v>
      </c>
      <c r="W794">
        <v>1.1499999999999999</v>
      </c>
      <c r="X794">
        <v>0.08</v>
      </c>
      <c r="Y794">
        <v>-1.1200000000000001</v>
      </c>
      <c r="Z794">
        <v>-0.53</v>
      </c>
      <c r="AA794">
        <v>4.43</v>
      </c>
      <c r="AB794">
        <v>2.41</v>
      </c>
      <c r="AC794">
        <v>3.2119685927303188</v>
      </c>
      <c r="AD794">
        <v>4.9018402503767211</v>
      </c>
      <c r="AE794">
        <v>2.3135188560878595</v>
      </c>
      <c r="AF794">
        <v>9.6466344336998411E-2</v>
      </c>
      <c r="AG794">
        <v>0.6270947991124487</v>
      </c>
      <c r="AH794">
        <v>-3.1026993484339904E-2</v>
      </c>
      <c r="AI794">
        <v>-1.3224343934472804</v>
      </c>
      <c r="AJ794">
        <v>3.7158346510051787</v>
      </c>
      <c r="AK794">
        <v>0.19807889421807889</v>
      </c>
      <c r="AL794">
        <v>41.29811519809558</v>
      </c>
      <c r="AM794">
        <v>21.238261139845608</v>
      </c>
      <c r="AN794">
        <v>0.05</v>
      </c>
      <c r="AO794">
        <v>1.78</v>
      </c>
    </row>
    <row r="795" spans="1:41" x14ac:dyDescent="0.3">
      <c r="A795" s="33">
        <v>41305</v>
      </c>
      <c r="B795">
        <v>5.4142000000000001</v>
      </c>
      <c r="C795">
        <v>2.1123135641065716E-3</v>
      </c>
      <c r="D795">
        <v>4.4784883277333001E-2</v>
      </c>
      <c r="E795">
        <v>3.1692902245185998E-2</v>
      </c>
      <c r="F795">
        <v>-0.53173009816790995</v>
      </c>
      <c r="G795">
        <v>-1.0384027759795</v>
      </c>
      <c r="H795">
        <v>-1.4938798116865</v>
      </c>
      <c r="I795">
        <v>-3.2754304398917</v>
      </c>
      <c r="J795">
        <v>-4.0355619566600005</v>
      </c>
      <c r="K795">
        <v>5.8</v>
      </c>
      <c r="L795">
        <v>5.17</v>
      </c>
      <c r="M795">
        <v>4.1399999999999997</v>
      </c>
      <c r="N795">
        <v>7.43</v>
      </c>
      <c r="O795">
        <v>8.375</v>
      </c>
      <c r="P795">
        <v>3.3250000000000002</v>
      </c>
      <c r="Q795">
        <v>5.0999999999999996</v>
      </c>
      <c r="R795">
        <v>3.5</v>
      </c>
      <c r="S795">
        <v>5.64</v>
      </c>
      <c r="T795">
        <v>7.47</v>
      </c>
      <c r="U795">
        <v>6.8</v>
      </c>
      <c r="V795">
        <v>2.36</v>
      </c>
      <c r="W795">
        <v>4.8499999999999996</v>
      </c>
      <c r="X795">
        <v>5.05</v>
      </c>
      <c r="Y795">
        <v>5.58</v>
      </c>
      <c r="Z795">
        <v>8.08</v>
      </c>
      <c r="AA795">
        <v>6.24</v>
      </c>
      <c r="AB795">
        <v>7.65</v>
      </c>
      <c r="AC795">
        <v>5.2924501140566571</v>
      </c>
      <c r="AD795">
        <v>1.3938703837520272</v>
      </c>
      <c r="AE795">
        <v>4.6355553177489517</v>
      </c>
      <c r="AF795">
        <v>-0.51028295437790527</v>
      </c>
      <c r="AG795">
        <v>4.0742175363850386E-2</v>
      </c>
      <c r="AH795">
        <v>-0.85971446306640775</v>
      </c>
      <c r="AI795">
        <v>3.0509930518019646</v>
      </c>
      <c r="AJ795">
        <v>6.3377981051943921</v>
      </c>
      <c r="AK795">
        <v>0.54299267521009664</v>
      </c>
      <c r="AL795">
        <v>43.1455771154004</v>
      </c>
      <c r="AM795">
        <v>21.900475413821802</v>
      </c>
      <c r="AN795">
        <v>7.0000000000000007E-2</v>
      </c>
      <c r="AO795">
        <v>2.02</v>
      </c>
    </row>
    <row r="796" spans="1:41" x14ac:dyDescent="0.3">
      <c r="A796" s="33">
        <v>41333</v>
      </c>
      <c r="B796">
        <v>0.82819999999999994</v>
      </c>
      <c r="C796">
        <v>5.0697208149985684E-3</v>
      </c>
      <c r="D796">
        <v>3.4748785422682997E-2</v>
      </c>
      <c r="E796">
        <v>9.2818758158804998E-2</v>
      </c>
      <c r="F796">
        <v>0.68082681152819002</v>
      </c>
      <c r="G796">
        <v>1.1607263446330001</v>
      </c>
      <c r="H796">
        <v>1.1634974018865001</v>
      </c>
      <c r="I796">
        <v>1.2462449374012001</v>
      </c>
      <c r="J796">
        <v>1.6490296037588001</v>
      </c>
      <c r="K796">
        <v>0.73</v>
      </c>
      <c r="L796">
        <v>1.34</v>
      </c>
      <c r="M796">
        <v>1.04</v>
      </c>
      <c r="N796">
        <v>1.1000000000000001</v>
      </c>
      <c r="O796">
        <v>-0.65500000000000003</v>
      </c>
      <c r="P796">
        <v>1.83</v>
      </c>
      <c r="Q796">
        <v>3.19</v>
      </c>
      <c r="R796">
        <v>0.01</v>
      </c>
      <c r="S796">
        <v>1.29</v>
      </c>
      <c r="T796">
        <v>0.68</v>
      </c>
      <c r="U796">
        <v>1.27</v>
      </c>
      <c r="V796">
        <v>0.67</v>
      </c>
      <c r="W796">
        <v>2.29</v>
      </c>
      <c r="X796">
        <v>2.2000000000000002</v>
      </c>
      <c r="Y796">
        <v>0.85</v>
      </c>
      <c r="Z796">
        <v>1.32</v>
      </c>
      <c r="AA796">
        <v>1.18</v>
      </c>
      <c r="AB796">
        <v>1.78</v>
      </c>
      <c r="AC796">
        <v>-0.92348562450177418</v>
      </c>
      <c r="AD796">
        <v>-1.2416735628463793</v>
      </c>
      <c r="AE796">
        <v>2.9768431236232296E-2</v>
      </c>
      <c r="AF796">
        <v>-0.48317075700943235</v>
      </c>
      <c r="AG796">
        <v>-1.152980676068871</v>
      </c>
      <c r="AH796">
        <v>0.88908368030553575</v>
      </c>
      <c r="AI796">
        <v>-3.6253215809779915</v>
      </c>
      <c r="AJ796">
        <v>-5.7552483358935032</v>
      </c>
      <c r="AK796">
        <v>-0.28119191025899326</v>
      </c>
      <c r="AL796">
        <v>43.052391606238153</v>
      </c>
      <c r="AM796">
        <v>22.052724336861939</v>
      </c>
      <c r="AN796">
        <v>0.11</v>
      </c>
      <c r="AO796">
        <v>1.89</v>
      </c>
    </row>
    <row r="797" spans="1:41" x14ac:dyDescent="0.3">
      <c r="A797" s="33">
        <v>41364</v>
      </c>
      <c r="B797">
        <v>3.5295000000000001</v>
      </c>
      <c r="C797">
        <v>4.0134833945604242E-3</v>
      </c>
      <c r="D797">
        <v>1.7017830578694E-2</v>
      </c>
      <c r="E797">
        <v>4.5472058840771001E-3</v>
      </c>
      <c r="F797">
        <v>0.12807365234386001</v>
      </c>
      <c r="G797">
        <v>0.34510869565216001</v>
      </c>
      <c r="H797">
        <v>0.37677869359783001</v>
      </c>
      <c r="I797">
        <v>-0.1675704610515</v>
      </c>
      <c r="J797">
        <v>-8.5660324721961001E-2</v>
      </c>
      <c r="K797">
        <v>5.35</v>
      </c>
      <c r="L797">
        <v>3.85</v>
      </c>
      <c r="M797">
        <v>4.01</v>
      </c>
      <c r="N797">
        <v>4.03</v>
      </c>
      <c r="O797">
        <v>4.0199999999999996</v>
      </c>
      <c r="P797">
        <v>5.4350000000000005</v>
      </c>
      <c r="Q797">
        <v>5.0599999999999996</v>
      </c>
      <c r="R797">
        <v>4.03</v>
      </c>
      <c r="S797">
        <v>3.15</v>
      </c>
      <c r="T797">
        <v>2.0699999999999998</v>
      </c>
      <c r="U797">
        <v>1.62</v>
      </c>
      <c r="V797">
        <v>2.7</v>
      </c>
      <c r="W797">
        <v>5.64</v>
      </c>
      <c r="X797">
        <v>5.68</v>
      </c>
      <c r="Y797">
        <v>4.72</v>
      </c>
      <c r="Z797">
        <v>6.51</v>
      </c>
      <c r="AA797">
        <v>4.5199999999999996</v>
      </c>
      <c r="AB797">
        <v>3.67</v>
      </c>
      <c r="AC797">
        <v>0.8755278105954778</v>
      </c>
      <c r="AD797">
        <v>-1.7008733512650975</v>
      </c>
      <c r="AE797">
        <v>1.8761421868980221</v>
      </c>
      <c r="AF797">
        <v>-2.3183768879819766E-2</v>
      </c>
      <c r="AG797">
        <v>-0.15885546539612383</v>
      </c>
      <c r="AH797">
        <v>-0.1644583734135896</v>
      </c>
      <c r="AI797">
        <v>1.1845245032787721</v>
      </c>
      <c r="AJ797">
        <v>5.6611974356188144</v>
      </c>
      <c r="AK797">
        <v>-0.20879792665812191</v>
      </c>
      <c r="AL797">
        <v>44.406072595055164</v>
      </c>
      <c r="AM797">
        <v>22.419207114602564</v>
      </c>
      <c r="AN797">
        <v>7.0000000000000007E-2</v>
      </c>
      <c r="AO797">
        <v>1.87</v>
      </c>
    </row>
    <row r="798" spans="1:41" x14ac:dyDescent="0.3">
      <c r="A798" s="33">
        <v>41394</v>
      </c>
      <c r="B798">
        <v>1.4939</v>
      </c>
      <c r="C798">
        <v>3.3797524586987038E-3</v>
      </c>
      <c r="D798">
        <v>7.1418849569616E-2</v>
      </c>
      <c r="E798">
        <v>0.12327786340161</v>
      </c>
      <c r="F798">
        <v>0.57809981817734002</v>
      </c>
      <c r="G798">
        <v>0.98786424702252995</v>
      </c>
      <c r="H798">
        <v>1.7563042351202001</v>
      </c>
      <c r="I798">
        <v>3.8863689731076003</v>
      </c>
      <c r="J798">
        <v>4.7395526427583006</v>
      </c>
      <c r="K798">
        <v>0.17</v>
      </c>
      <c r="L798">
        <v>1.92</v>
      </c>
      <c r="M798">
        <v>1.98</v>
      </c>
      <c r="N798">
        <v>1.99</v>
      </c>
      <c r="O798">
        <v>1.9949999999999999</v>
      </c>
      <c r="P798">
        <v>0.42499999999999999</v>
      </c>
      <c r="Q798">
        <v>3.78</v>
      </c>
      <c r="R798">
        <v>3.65</v>
      </c>
      <c r="S798">
        <v>-0.3</v>
      </c>
      <c r="T798">
        <v>-1.39</v>
      </c>
      <c r="U798">
        <v>2.7</v>
      </c>
      <c r="V798">
        <v>0.4</v>
      </c>
      <c r="W798">
        <v>4.3</v>
      </c>
      <c r="X798">
        <v>5.13</v>
      </c>
      <c r="Y798">
        <v>2.69</v>
      </c>
      <c r="Z798">
        <v>2.6</v>
      </c>
      <c r="AA798">
        <v>1.62</v>
      </c>
      <c r="AB798">
        <v>-0.46</v>
      </c>
      <c r="AC798">
        <v>5.3304789375287154</v>
      </c>
      <c r="AD798">
        <v>0.79283722837379944</v>
      </c>
      <c r="AE798">
        <v>2.9239978169013803</v>
      </c>
      <c r="AF798">
        <v>2.5844781680688378</v>
      </c>
      <c r="AG798">
        <v>2.921959631283344</v>
      </c>
      <c r="AH798">
        <v>1.7405358363896228</v>
      </c>
      <c r="AI798">
        <v>-2.7810784412785172</v>
      </c>
      <c r="AJ798">
        <v>-4.1341011929247218</v>
      </c>
      <c r="AK798">
        <v>4.1415548950163306E-2</v>
      </c>
      <c r="AL798">
        <v>44.870063314635615</v>
      </c>
      <c r="AM798">
        <v>22.595655396105588</v>
      </c>
      <c r="AN798">
        <v>0.05</v>
      </c>
      <c r="AO798">
        <v>1.7</v>
      </c>
    </row>
    <row r="799" spans="1:41" x14ac:dyDescent="0.3">
      <c r="A799" s="33">
        <v>41425</v>
      </c>
      <c r="B799">
        <v>1.9127999999999998</v>
      </c>
      <c r="C799">
        <v>1.2673770633409021E-3</v>
      </c>
      <c r="D799">
        <v>-7.3626277176904002E-3</v>
      </c>
      <c r="E799">
        <v>-0.14784339084756001</v>
      </c>
      <c r="F799">
        <v>-1.4887297351875</v>
      </c>
      <c r="G799">
        <v>-2.3618599520168999</v>
      </c>
      <c r="H799">
        <v>-3.1220820957282003</v>
      </c>
      <c r="I799">
        <v>-5.7787186213527004</v>
      </c>
      <c r="J799">
        <v>-6.9915050672354004</v>
      </c>
      <c r="K799">
        <v>5.62</v>
      </c>
      <c r="L799">
        <v>2.4500000000000002</v>
      </c>
      <c r="M799">
        <v>1.71</v>
      </c>
      <c r="N799">
        <v>7.72</v>
      </c>
      <c r="O799">
        <v>3.8600000000000003</v>
      </c>
      <c r="P799">
        <v>3.71</v>
      </c>
      <c r="Q799">
        <v>-2.31</v>
      </c>
      <c r="R799">
        <v>9.8800000000000008</v>
      </c>
      <c r="S799">
        <v>4.6399999999999997</v>
      </c>
      <c r="T799">
        <v>3.05</v>
      </c>
      <c r="U799">
        <v>1.39</v>
      </c>
      <c r="V799">
        <v>4.5599999999999996</v>
      </c>
      <c r="W799">
        <v>-1.8</v>
      </c>
      <c r="X799">
        <v>-7.11</v>
      </c>
      <c r="Y799">
        <v>2.23</v>
      </c>
      <c r="Z799">
        <v>1.62</v>
      </c>
      <c r="AA799">
        <v>7.22</v>
      </c>
      <c r="AB799">
        <v>3.74</v>
      </c>
      <c r="AC799">
        <v>-2.3057343930379059</v>
      </c>
      <c r="AD799">
        <v>-2.5183554329460511</v>
      </c>
      <c r="AE799">
        <v>-0.19023393913883968</v>
      </c>
      <c r="AF799">
        <v>-4.1027335020067834</v>
      </c>
      <c r="AG799">
        <v>-4.1801647264601671</v>
      </c>
      <c r="AH799">
        <v>-2.5447546893138551</v>
      </c>
      <c r="AI799">
        <v>-2.1764216998489738</v>
      </c>
      <c r="AJ799">
        <v>-1.3838232139025908</v>
      </c>
      <c r="AK799">
        <v>0.23804082055085551</v>
      </c>
      <c r="AL799">
        <v>44.762746678782698</v>
      </c>
      <c r="AM799">
        <v>23.411841781842394</v>
      </c>
      <c r="AN799">
        <v>0.04</v>
      </c>
      <c r="AO799">
        <v>2.16</v>
      </c>
    </row>
    <row r="800" spans="1:41" x14ac:dyDescent="0.3">
      <c r="A800" s="33">
        <v>41455</v>
      </c>
      <c r="B800">
        <v>-1.5072000000000001</v>
      </c>
      <c r="C800">
        <v>1.2673783835515096E-3</v>
      </c>
      <c r="D800">
        <v>-3.8492356354205E-3</v>
      </c>
      <c r="E800">
        <v>-6.7130332866850995E-2</v>
      </c>
      <c r="F800">
        <v>-1.6287407483420997</v>
      </c>
      <c r="G800">
        <v>-2.4590379597891001</v>
      </c>
      <c r="H800">
        <v>-2.9891275710045</v>
      </c>
      <c r="I800">
        <v>-3.4452395309929003</v>
      </c>
      <c r="J800">
        <v>-3.9381391025099002</v>
      </c>
      <c r="K800">
        <v>0.6</v>
      </c>
      <c r="L800">
        <v>-1.31</v>
      </c>
      <c r="M800">
        <v>-2.1800000000000002</v>
      </c>
      <c r="N800">
        <v>-2.19</v>
      </c>
      <c r="O800">
        <v>-4.2149999999999999</v>
      </c>
      <c r="P800">
        <v>-3.605</v>
      </c>
      <c r="Q800">
        <v>0.11</v>
      </c>
      <c r="R800">
        <v>-0.46</v>
      </c>
      <c r="S800">
        <v>-1.62</v>
      </c>
      <c r="T800">
        <v>-2.39</v>
      </c>
      <c r="U800">
        <v>-2.67</v>
      </c>
      <c r="V800">
        <v>-2.94</v>
      </c>
      <c r="W800">
        <v>2.09</v>
      </c>
      <c r="X800">
        <v>0.82</v>
      </c>
      <c r="Y800">
        <v>-0.06</v>
      </c>
      <c r="Z800">
        <v>-1.37</v>
      </c>
      <c r="AA800">
        <v>-0.48</v>
      </c>
      <c r="AB800">
        <v>-2.4</v>
      </c>
      <c r="AC800">
        <v>-3.5293050933175141</v>
      </c>
      <c r="AD800">
        <v>-6.3187803618197318</v>
      </c>
      <c r="AE800">
        <v>-2.8821575688159351</v>
      </c>
      <c r="AF800">
        <v>-2.7652563752858739</v>
      </c>
      <c r="AG800">
        <v>-2.6841337864905279</v>
      </c>
      <c r="AH800">
        <v>-2.6707626720165467</v>
      </c>
      <c r="AI800">
        <v>-2.2077739026470256</v>
      </c>
      <c r="AJ800">
        <v>4.8188839334275979</v>
      </c>
      <c r="AK800">
        <v>0.19574523005443378</v>
      </c>
      <c r="AL800">
        <v>43.392091350346121</v>
      </c>
      <c r="AM800">
        <v>22.925333173915327</v>
      </c>
      <c r="AN800">
        <v>0.04</v>
      </c>
      <c r="AO800">
        <v>2.52</v>
      </c>
    </row>
    <row r="801" spans="1:41" x14ac:dyDescent="0.3">
      <c r="A801" s="33">
        <v>41486</v>
      </c>
      <c r="B801">
        <v>5.2658000000000005</v>
      </c>
      <c r="C801">
        <v>8.4491496668004373E-4</v>
      </c>
      <c r="D801">
        <v>6.8785681922092001E-2</v>
      </c>
      <c r="E801">
        <v>0.17294009627699999</v>
      </c>
      <c r="F801">
        <v>0.29207504417094998</v>
      </c>
      <c r="G801">
        <v>9.3578952840861013E-2</v>
      </c>
      <c r="H801">
        <v>-0.45274648379656002</v>
      </c>
      <c r="I801">
        <v>-1.6208204592521001</v>
      </c>
      <c r="J801">
        <v>-2.2609307644937</v>
      </c>
      <c r="K801">
        <v>8.2100000000000009</v>
      </c>
      <c r="L801">
        <v>5.23</v>
      </c>
      <c r="M801">
        <v>6.46</v>
      </c>
      <c r="N801">
        <v>7.18</v>
      </c>
      <c r="O801">
        <v>7.5049999999999999</v>
      </c>
      <c r="P801">
        <v>9.09</v>
      </c>
      <c r="Q801">
        <v>2.86</v>
      </c>
      <c r="R801">
        <v>9.01</v>
      </c>
      <c r="S801">
        <v>6.39</v>
      </c>
      <c r="T801">
        <v>5.18</v>
      </c>
      <c r="U801">
        <v>5.73</v>
      </c>
      <c r="V801">
        <v>5.69</v>
      </c>
      <c r="W801">
        <v>3.42</v>
      </c>
      <c r="X801">
        <v>4.58</v>
      </c>
      <c r="Y801">
        <v>5.9</v>
      </c>
      <c r="Z801">
        <v>8.08</v>
      </c>
      <c r="AA801">
        <v>6.52</v>
      </c>
      <c r="AB801">
        <v>4.3099999999999996</v>
      </c>
      <c r="AC801">
        <v>5.284505063563083</v>
      </c>
      <c r="AD801">
        <v>1.0989997150127495</v>
      </c>
      <c r="AE801">
        <v>4.8192733151503742</v>
      </c>
      <c r="AF801">
        <v>0.57247423818740373</v>
      </c>
      <c r="AG801">
        <v>0.9735469877742986</v>
      </c>
      <c r="AH801">
        <v>1.0402911526941283</v>
      </c>
      <c r="AI801">
        <v>3.0237965816156898</v>
      </c>
      <c r="AJ801">
        <v>9.0701535907015352</v>
      </c>
      <c r="AK801">
        <v>0.23872906826962748</v>
      </c>
      <c r="AL801">
        <v>44.904598246411695</v>
      </c>
      <c r="AM801">
        <v>23.492460177159632</v>
      </c>
      <c r="AN801">
        <v>0.04</v>
      </c>
      <c r="AO801">
        <v>2.6</v>
      </c>
    </row>
    <row r="802" spans="1:41" x14ac:dyDescent="0.3">
      <c r="A802" s="33">
        <v>41517</v>
      </c>
      <c r="B802">
        <v>-2.5749999999999997</v>
      </c>
      <c r="C802">
        <v>8.4491520135898668E-4</v>
      </c>
      <c r="D802">
        <v>-5.4214789137399999E-3</v>
      </c>
      <c r="E802">
        <v>-0.14459565450261</v>
      </c>
      <c r="F802">
        <v>-0.93878556917148004</v>
      </c>
      <c r="G802">
        <v>-1.3278604546450001</v>
      </c>
      <c r="H802">
        <v>-1.2869208144096</v>
      </c>
      <c r="I802">
        <v>-1.1092664099252001</v>
      </c>
      <c r="J802">
        <v>-1.4221422142214</v>
      </c>
      <c r="K802">
        <v>-2.86</v>
      </c>
      <c r="L802">
        <v>-2.77</v>
      </c>
      <c r="M802">
        <v>-1.51</v>
      </c>
      <c r="N802">
        <v>-4.2699999999999996</v>
      </c>
      <c r="O802">
        <v>-0.16500000000000004</v>
      </c>
      <c r="P802">
        <v>-2.88</v>
      </c>
      <c r="Q802">
        <v>-3.93</v>
      </c>
      <c r="R802">
        <v>-1.02</v>
      </c>
      <c r="S802">
        <v>-1.77</v>
      </c>
      <c r="T802">
        <v>-1.89</v>
      </c>
      <c r="U802">
        <v>-1.97</v>
      </c>
      <c r="V802">
        <v>-0.19</v>
      </c>
      <c r="W802">
        <v>-3.29</v>
      </c>
      <c r="X802">
        <v>-4.42</v>
      </c>
      <c r="Y802">
        <v>-4.2300000000000004</v>
      </c>
      <c r="Z802">
        <v>-3.68</v>
      </c>
      <c r="AA802">
        <v>-4.26</v>
      </c>
      <c r="AB802">
        <v>-2.56</v>
      </c>
      <c r="AC802">
        <v>-1.312128019430947</v>
      </c>
      <c r="AD802">
        <v>-1.6782207948717653</v>
      </c>
      <c r="AE802">
        <v>-2.0414079724066836</v>
      </c>
      <c r="AF802">
        <v>-2.2048953388315584</v>
      </c>
      <c r="AG802">
        <v>-2.5120780994199676</v>
      </c>
      <c r="AH802">
        <v>-0.70126227208977543</v>
      </c>
      <c r="AI802">
        <v>2.5464513028931712</v>
      </c>
      <c r="AJ802">
        <v>2.7402473834443386</v>
      </c>
      <c r="AK802">
        <v>3.7694469193350066E-2</v>
      </c>
      <c r="AL802">
        <v>43.565173575665717</v>
      </c>
      <c r="AM802">
        <v>23.356649094916087</v>
      </c>
      <c r="AN802">
        <v>0.03</v>
      </c>
      <c r="AO802">
        <v>2.78</v>
      </c>
    </row>
    <row r="803" spans="1:41" x14ac:dyDescent="0.3">
      <c r="A803" s="33">
        <v>41547</v>
      </c>
      <c r="B803">
        <v>3.7497000000000003</v>
      </c>
      <c r="C803">
        <v>8.4491496668004373E-4</v>
      </c>
      <c r="D803">
        <v>8.8818073114627999E-2</v>
      </c>
      <c r="E803">
        <v>0.26025716657358</v>
      </c>
      <c r="F803">
        <v>1.4959095248712999</v>
      </c>
      <c r="G803">
        <v>1.9577899682087001</v>
      </c>
      <c r="H803">
        <v>1.7923628847613</v>
      </c>
      <c r="I803">
        <v>0.85114035708389002</v>
      </c>
      <c r="J803">
        <v>0.58590325031891999</v>
      </c>
      <c r="K803">
        <v>7.1</v>
      </c>
      <c r="L803">
        <v>3.19</v>
      </c>
      <c r="M803">
        <v>4.68</v>
      </c>
      <c r="N803">
        <v>2.91</v>
      </c>
      <c r="O803">
        <v>1.5249999999999999</v>
      </c>
      <c r="P803">
        <v>6.2449999999999992</v>
      </c>
      <c r="Q803">
        <v>1.95</v>
      </c>
      <c r="R803">
        <v>6.47</v>
      </c>
      <c r="S803">
        <v>6.66</v>
      </c>
      <c r="T803">
        <v>1.97</v>
      </c>
      <c r="U803">
        <v>2.5299999999999998</v>
      </c>
      <c r="V803">
        <v>3.82</v>
      </c>
      <c r="W803">
        <v>4.28</v>
      </c>
      <c r="X803">
        <v>1.04</v>
      </c>
      <c r="Y803">
        <v>4.51</v>
      </c>
      <c r="Z803">
        <v>4.16</v>
      </c>
      <c r="AA803">
        <v>3.02</v>
      </c>
      <c r="AB803">
        <v>5.23</v>
      </c>
      <c r="AC803">
        <v>7.4159274982004808</v>
      </c>
      <c r="AD803">
        <v>6.5347436570001527</v>
      </c>
      <c r="AE803">
        <v>5.2038633089050546</v>
      </c>
      <c r="AF803">
        <v>2.8123442454964787</v>
      </c>
      <c r="AG803">
        <v>3.3074836587064338</v>
      </c>
      <c r="AH803">
        <v>0.59065228556756111</v>
      </c>
      <c r="AI803">
        <v>-1.928595717141568</v>
      </c>
      <c r="AJ803">
        <v>-5.2046675310242652</v>
      </c>
      <c r="AK803">
        <v>5.3523104853914205E-2</v>
      </c>
      <c r="AL803">
        <v>44.899432021789529</v>
      </c>
      <c r="AM803">
        <v>23.442287167960597</v>
      </c>
      <c r="AN803">
        <v>0.02</v>
      </c>
      <c r="AO803">
        <v>2.64</v>
      </c>
    </row>
    <row r="804" spans="1:41" x14ac:dyDescent="0.3">
      <c r="A804" s="33">
        <v>41578</v>
      </c>
      <c r="B804">
        <v>3.9889000000000001</v>
      </c>
      <c r="C804">
        <v>1.6898436438594899E-3</v>
      </c>
      <c r="D804">
        <v>1.2154959305531E-2</v>
      </c>
      <c r="E804">
        <v>9.5195607071033E-2</v>
      </c>
      <c r="F804">
        <v>0.51371736427683001</v>
      </c>
      <c r="G804">
        <v>0.55604213057373997</v>
      </c>
      <c r="H804">
        <v>0.69153645521762996</v>
      </c>
      <c r="I804">
        <v>1.1196244142435001</v>
      </c>
      <c r="J804">
        <v>1.1249858992196</v>
      </c>
      <c r="K804">
        <v>1.63</v>
      </c>
      <c r="L804">
        <v>4.54</v>
      </c>
      <c r="M804">
        <v>4.26</v>
      </c>
      <c r="N804">
        <v>4.01</v>
      </c>
      <c r="O804">
        <v>3.54</v>
      </c>
      <c r="P804">
        <v>3.0049999999999999</v>
      </c>
      <c r="Q804">
        <v>4.8099999999999996</v>
      </c>
      <c r="R804">
        <v>0.76</v>
      </c>
      <c r="S804">
        <v>4.05</v>
      </c>
      <c r="T804">
        <v>4.78</v>
      </c>
      <c r="U804">
        <v>5.4</v>
      </c>
      <c r="V804">
        <v>3.83</v>
      </c>
      <c r="W804">
        <v>5.81</v>
      </c>
      <c r="X804">
        <v>3.34</v>
      </c>
      <c r="Y804">
        <v>5.1100000000000003</v>
      </c>
      <c r="Z804">
        <v>3.56</v>
      </c>
      <c r="AA804">
        <v>3.29</v>
      </c>
      <c r="AB804">
        <v>4.8499999999999996</v>
      </c>
      <c r="AC804">
        <v>3.3641365325210781</v>
      </c>
      <c r="AD804">
        <v>4.8734587929915696</v>
      </c>
      <c r="AE804">
        <v>4.041586517213136</v>
      </c>
      <c r="AF804">
        <v>1.2104060270298866</v>
      </c>
      <c r="AG804">
        <v>1.3442346343087719</v>
      </c>
      <c r="AH804">
        <v>1.6211386264998628</v>
      </c>
      <c r="AI804">
        <v>-2.685001717906188</v>
      </c>
      <c r="AJ804">
        <v>-5.9300508010941666</v>
      </c>
      <c r="AK804">
        <v>0.18444894273523804</v>
      </c>
      <c r="AL804">
        <v>46.532913001715251</v>
      </c>
      <c r="AM804">
        <v>23.834737887631423</v>
      </c>
      <c r="AN804">
        <v>0.04</v>
      </c>
      <c r="AO804">
        <v>2.57</v>
      </c>
    </row>
    <row r="805" spans="1:41" x14ac:dyDescent="0.3">
      <c r="A805" s="33">
        <v>41608</v>
      </c>
      <c r="B805">
        <v>2.4956</v>
      </c>
      <c r="C805">
        <v>2.9572699664859314E-3</v>
      </c>
      <c r="D805">
        <v>4.1861649734282001E-3</v>
      </c>
      <c r="E805">
        <v>9.4630159161497002E-2</v>
      </c>
      <c r="F805">
        <v>8.1027813332097007E-2</v>
      </c>
      <c r="G805">
        <v>-0.49387077880601998</v>
      </c>
      <c r="H805">
        <v>-1.2241988049973</v>
      </c>
      <c r="I805">
        <v>-2.2514591988066002</v>
      </c>
      <c r="J805">
        <v>-2.7712048893276</v>
      </c>
      <c r="K805">
        <v>5.9</v>
      </c>
      <c r="L805">
        <v>3.16</v>
      </c>
      <c r="M805">
        <v>3.16</v>
      </c>
      <c r="N805">
        <v>5.93</v>
      </c>
      <c r="O805">
        <v>2.6850000000000001</v>
      </c>
      <c r="P805">
        <v>3.5949999999999998</v>
      </c>
      <c r="Q805">
        <v>1.29</v>
      </c>
      <c r="R805">
        <v>1.88</v>
      </c>
      <c r="S805">
        <v>3.16</v>
      </c>
      <c r="T805">
        <v>0.85</v>
      </c>
      <c r="U805">
        <v>2.34</v>
      </c>
      <c r="V805">
        <v>3.6</v>
      </c>
      <c r="W805">
        <v>0.09</v>
      </c>
      <c r="X805">
        <v>-1.8</v>
      </c>
      <c r="Y805">
        <v>3.68</v>
      </c>
      <c r="Z805">
        <v>4.49</v>
      </c>
      <c r="AA805">
        <v>6.12</v>
      </c>
      <c r="AB805">
        <v>2.59</v>
      </c>
      <c r="AC805">
        <v>0.78276769652654288</v>
      </c>
      <c r="AD805">
        <v>-1.4544455242650134</v>
      </c>
      <c r="AE805">
        <v>1.458498223527549</v>
      </c>
      <c r="AF805">
        <v>-1.8753936294502616</v>
      </c>
      <c r="AG805">
        <v>-2.0579993176259248</v>
      </c>
      <c r="AH805">
        <v>-0.22610224846123517</v>
      </c>
      <c r="AI805">
        <v>-1.0676591162629978</v>
      </c>
      <c r="AJ805">
        <v>-3.8841001142382425</v>
      </c>
      <c r="AK805">
        <v>0.26441691584793148</v>
      </c>
      <c r="AL805">
        <v>48.731625152355342</v>
      </c>
      <c r="AM805">
        <v>24.642077092412048</v>
      </c>
      <c r="AN805">
        <v>0.06</v>
      </c>
      <c r="AO805">
        <v>2.75</v>
      </c>
    </row>
    <row r="806" spans="1:41" x14ac:dyDescent="0.3">
      <c r="A806" s="33">
        <v>41639</v>
      </c>
      <c r="B806">
        <v>2.6139999999999999</v>
      </c>
      <c r="C806">
        <v>2.1123157644797885E-3</v>
      </c>
      <c r="D806">
        <v>1.2933349049808002E-2</v>
      </c>
      <c r="E806">
        <v>-0.15188517740221</v>
      </c>
      <c r="F806">
        <v>-1.5095238738982</v>
      </c>
      <c r="G806">
        <v>-1.9825312648204001</v>
      </c>
      <c r="H806">
        <v>-2.1754476695326002</v>
      </c>
      <c r="I806">
        <v>-2.0537026685713</v>
      </c>
      <c r="J806">
        <v>-2.4414804176556002</v>
      </c>
      <c r="K806">
        <v>2.0299999999999998</v>
      </c>
      <c r="L806">
        <v>2.59</v>
      </c>
      <c r="M806">
        <v>2.61</v>
      </c>
      <c r="N806">
        <v>2.06</v>
      </c>
      <c r="O806">
        <v>3.26</v>
      </c>
      <c r="P806">
        <v>3.2850000000000001</v>
      </c>
      <c r="Q806">
        <v>2.4500000000000002</v>
      </c>
      <c r="R806">
        <v>1.24</v>
      </c>
      <c r="S806">
        <v>4.07</v>
      </c>
      <c r="T806">
        <v>3.05</v>
      </c>
      <c r="U806">
        <v>1.29</v>
      </c>
      <c r="V806">
        <v>3.99</v>
      </c>
      <c r="W806">
        <v>3.97</v>
      </c>
      <c r="X806">
        <v>1.79</v>
      </c>
      <c r="Y806">
        <v>0.28000000000000003</v>
      </c>
      <c r="Z806">
        <v>0.62</v>
      </c>
      <c r="AA806">
        <v>2.62</v>
      </c>
      <c r="AB806">
        <v>3.92</v>
      </c>
      <c r="AC806">
        <v>1.5120147016709051</v>
      </c>
      <c r="AD806">
        <v>-1.4379420043724389</v>
      </c>
      <c r="AE806">
        <v>1.7596822201086049</v>
      </c>
      <c r="AF806">
        <v>-1.1813034911791642</v>
      </c>
      <c r="AG806">
        <v>-0.76639420423018079</v>
      </c>
      <c r="AH806">
        <v>-6.2948508120375113E-2</v>
      </c>
      <c r="AI806">
        <v>1.7144334208508694</v>
      </c>
      <c r="AJ806">
        <v>6.0723933009184217</v>
      </c>
      <c r="AK806">
        <v>0.24241752904536895</v>
      </c>
      <c r="AL806">
        <v>51.832760795320162</v>
      </c>
      <c r="AM806">
        <v>24.861869296461936</v>
      </c>
      <c r="AN806">
        <v>7.0000000000000007E-2</v>
      </c>
      <c r="AO806">
        <v>3.04</v>
      </c>
    </row>
    <row r="807" spans="1:41" x14ac:dyDescent="0.3">
      <c r="A807" s="33">
        <v>41670</v>
      </c>
      <c r="B807">
        <v>-3.0020000000000002</v>
      </c>
      <c r="C807">
        <v>1.2673770633409021E-3</v>
      </c>
      <c r="D807">
        <v>3.2262843409988001E-2</v>
      </c>
      <c r="E807">
        <v>0.18429992937888001</v>
      </c>
      <c r="F807">
        <v>1.4622669295513</v>
      </c>
      <c r="G807">
        <v>2.3774839384430999</v>
      </c>
      <c r="H807">
        <v>3.5655314484694003</v>
      </c>
      <c r="I807">
        <v>5.7748575535137006</v>
      </c>
      <c r="J807">
        <v>7.1552576208067</v>
      </c>
      <c r="K807">
        <v>-1.32</v>
      </c>
      <c r="L807">
        <v>-3.55</v>
      </c>
      <c r="M807">
        <v>-3.5</v>
      </c>
      <c r="N807">
        <v>-4.05</v>
      </c>
      <c r="O807">
        <v>-4.2699999999999996</v>
      </c>
      <c r="P807">
        <v>-0.37</v>
      </c>
      <c r="Q807">
        <v>-5.75</v>
      </c>
      <c r="R807">
        <v>-3.61</v>
      </c>
      <c r="S807">
        <v>-3.99</v>
      </c>
      <c r="T807">
        <v>-6.89</v>
      </c>
      <c r="U807">
        <v>-4.58</v>
      </c>
      <c r="V807">
        <v>-1.44</v>
      </c>
      <c r="W807">
        <v>-3.8</v>
      </c>
      <c r="X807">
        <v>2.4900000000000002</v>
      </c>
      <c r="Y807">
        <v>-6.45</v>
      </c>
      <c r="Z807">
        <v>1.88</v>
      </c>
      <c r="AA807">
        <v>-4.24</v>
      </c>
      <c r="AB807">
        <v>-4.4400000000000004</v>
      </c>
      <c r="AC807">
        <v>-4.0180464813652561</v>
      </c>
      <c r="AD807">
        <v>-7.4274493344525627</v>
      </c>
      <c r="AE807">
        <v>-3.9777725882549353</v>
      </c>
      <c r="AF807">
        <v>0.90453324584349737</v>
      </c>
      <c r="AG807">
        <v>-6.7084656223548311E-2</v>
      </c>
      <c r="AH807">
        <v>1.6408415217939121</v>
      </c>
      <c r="AI807">
        <v>1.1206687320645781</v>
      </c>
      <c r="AJ807">
        <v>-0.63155750229194618</v>
      </c>
      <c r="AK807">
        <v>0.11007786202441583</v>
      </c>
      <c r="AL807">
        <v>49.805103664101175</v>
      </c>
      <c r="AM807">
        <v>24.859609093632699</v>
      </c>
      <c r="AN807">
        <v>0.02</v>
      </c>
      <c r="AO807">
        <v>2.67</v>
      </c>
    </row>
    <row r="808" spans="1:41" x14ac:dyDescent="0.3">
      <c r="A808" s="33">
        <v>41698</v>
      </c>
      <c r="B808">
        <v>4.6198000000000006</v>
      </c>
      <c r="C808">
        <v>4.2247260252370467E-3</v>
      </c>
      <c r="D808">
        <v>2.6557447077712001E-2</v>
      </c>
      <c r="E808">
        <v>0.1180823250875</v>
      </c>
      <c r="F808">
        <v>0.16517462737916999</v>
      </c>
      <c r="G808">
        <v>0.27675374998768998</v>
      </c>
      <c r="H808">
        <v>0.44061502336433001</v>
      </c>
      <c r="I808">
        <v>0.67078032842443003</v>
      </c>
      <c r="J808">
        <v>0.63467703246078999</v>
      </c>
      <c r="K808">
        <v>4.71</v>
      </c>
      <c r="L808">
        <v>4.46</v>
      </c>
      <c r="M808">
        <v>5.27</v>
      </c>
      <c r="N808">
        <v>3.12</v>
      </c>
      <c r="O808">
        <v>4.22</v>
      </c>
      <c r="P808">
        <v>7.11</v>
      </c>
      <c r="Q808">
        <v>3.43</v>
      </c>
      <c r="R808">
        <v>8</v>
      </c>
      <c r="S808">
        <v>5.33</v>
      </c>
      <c r="T808">
        <v>5.66</v>
      </c>
      <c r="U808">
        <v>5.52</v>
      </c>
      <c r="V808">
        <v>5.1100000000000003</v>
      </c>
      <c r="W808">
        <v>2.56</v>
      </c>
      <c r="X808">
        <v>3.08</v>
      </c>
      <c r="Y808">
        <v>5.35</v>
      </c>
      <c r="Z808">
        <v>6.48</v>
      </c>
      <c r="AA808">
        <v>3.22</v>
      </c>
      <c r="AB808">
        <v>4.03</v>
      </c>
      <c r="AC808">
        <v>5.5854816154873976</v>
      </c>
      <c r="AD808">
        <v>4.40071570834073</v>
      </c>
      <c r="AE808">
        <v>4.8807788444270583</v>
      </c>
      <c r="AF808">
        <v>1.7518057965025147</v>
      </c>
      <c r="AG808">
        <v>2.2912579850776771</v>
      </c>
      <c r="AH808">
        <v>1.124779227217787</v>
      </c>
      <c r="AI808">
        <v>6.7466656877687381</v>
      </c>
      <c r="AJ808">
        <v>5.4638646847770422</v>
      </c>
      <c r="AK808">
        <v>0.20420553010651599</v>
      </c>
      <c r="AL808">
        <v>51.080062193812168</v>
      </c>
      <c r="AM808">
        <v>24.590930877894124</v>
      </c>
      <c r="AN808">
        <v>0.05</v>
      </c>
      <c r="AO808">
        <v>2.66</v>
      </c>
    </row>
    <row r="809" spans="1:41" x14ac:dyDescent="0.3">
      <c r="A809" s="33">
        <v>41729</v>
      </c>
      <c r="B809">
        <v>0.45399999999999996</v>
      </c>
      <c r="C809">
        <v>2.5347902567363079E-3</v>
      </c>
      <c r="D809">
        <v>3.5854238634199002E-2</v>
      </c>
      <c r="E809">
        <v>-8.6234831362537998E-2</v>
      </c>
      <c r="F809">
        <v>-0.74561598941773999</v>
      </c>
      <c r="G809">
        <v>-0.91673712785368999</v>
      </c>
      <c r="H809">
        <v>-0.39342280835074001</v>
      </c>
      <c r="I809">
        <v>0.44085978859295</v>
      </c>
      <c r="J809">
        <v>0.76451709778681998</v>
      </c>
      <c r="K809">
        <v>-0.3</v>
      </c>
      <c r="L809">
        <v>0.83</v>
      </c>
      <c r="M809">
        <v>-1.79</v>
      </c>
      <c r="N809">
        <v>3.53</v>
      </c>
      <c r="O809">
        <v>1.905</v>
      </c>
      <c r="P809">
        <v>-4.2149999999999999</v>
      </c>
      <c r="Q809">
        <v>3.26</v>
      </c>
      <c r="R809">
        <v>-1.1299999999999999</v>
      </c>
      <c r="S809">
        <v>-0.08</v>
      </c>
      <c r="T809">
        <v>2.44</v>
      </c>
      <c r="U809">
        <v>1.26</v>
      </c>
      <c r="V809">
        <v>-0.61</v>
      </c>
      <c r="W809">
        <v>0.17</v>
      </c>
      <c r="X809">
        <v>2.68</v>
      </c>
      <c r="Y809">
        <v>-0.57999999999999996</v>
      </c>
      <c r="Z809">
        <v>-2.56</v>
      </c>
      <c r="AA809">
        <v>2.5299999999999998</v>
      </c>
      <c r="AB809">
        <v>1.02</v>
      </c>
      <c r="AC809">
        <v>-0.56571055510533652</v>
      </c>
      <c r="AD809">
        <v>3.0922958212323381</v>
      </c>
      <c r="AE809">
        <v>0.49786954570594233</v>
      </c>
      <c r="AF809">
        <v>0.23017876163571316</v>
      </c>
      <c r="AG809">
        <v>0.46126406002826581</v>
      </c>
      <c r="AH809">
        <v>-7.6602524819213702E-2</v>
      </c>
      <c r="AI809">
        <v>0.74061117119930131</v>
      </c>
      <c r="AJ809">
        <v>-1.2733281493001569</v>
      </c>
      <c r="AK809">
        <v>0.18641856050976013</v>
      </c>
      <c r="AL809">
        <v>50.524892527063258</v>
      </c>
      <c r="AM809">
        <v>24.956039153965374</v>
      </c>
      <c r="AN809">
        <v>0.05</v>
      </c>
      <c r="AO809">
        <v>2.73</v>
      </c>
    </row>
    <row r="810" spans="1:41" x14ac:dyDescent="0.3">
      <c r="A810" s="33">
        <v>41759</v>
      </c>
      <c r="B810">
        <v>0.1573</v>
      </c>
      <c r="C810">
        <v>1.4786100351438236E-3</v>
      </c>
      <c r="D810">
        <v>6.8034624518670997E-2</v>
      </c>
      <c r="E810">
        <v>0.11722799926182</v>
      </c>
      <c r="F810">
        <v>0.53581661638893996</v>
      </c>
      <c r="G810">
        <v>0.74133042653630998</v>
      </c>
      <c r="H810">
        <v>0.84011401761927995</v>
      </c>
      <c r="I810">
        <v>1.771786187892</v>
      </c>
      <c r="J810">
        <v>2.0936349066517002</v>
      </c>
      <c r="K810">
        <v>-5.61</v>
      </c>
      <c r="L810">
        <v>0.72</v>
      </c>
      <c r="M810">
        <v>0.28999999999999998</v>
      </c>
      <c r="N810">
        <v>-2.3199999999999998</v>
      </c>
      <c r="O810">
        <v>2</v>
      </c>
      <c r="P810">
        <v>-2.63</v>
      </c>
      <c r="Q810">
        <v>1.54</v>
      </c>
      <c r="R810">
        <v>0.33</v>
      </c>
      <c r="S810">
        <v>0.61</v>
      </c>
      <c r="T810">
        <v>5.67</v>
      </c>
      <c r="U810">
        <v>1.45</v>
      </c>
      <c r="V810">
        <v>-0.99</v>
      </c>
      <c r="W810">
        <v>0.39</v>
      </c>
      <c r="X810">
        <v>3.98</v>
      </c>
      <c r="Y810">
        <v>-0.95</v>
      </c>
      <c r="Z810">
        <v>-0.41</v>
      </c>
      <c r="AA810">
        <v>-3.57</v>
      </c>
      <c r="AB810">
        <v>0.6</v>
      </c>
      <c r="AC810">
        <v>1.5289287298770438</v>
      </c>
      <c r="AD810">
        <v>0.37235683067919911</v>
      </c>
      <c r="AE810">
        <v>1.0048220063253899</v>
      </c>
      <c r="AF810">
        <v>1.487903370662691</v>
      </c>
      <c r="AG810">
        <v>1.7520517464424401</v>
      </c>
      <c r="AH810">
        <v>1.1529851890466292</v>
      </c>
      <c r="AI810">
        <v>1.5958475141770068</v>
      </c>
      <c r="AJ810">
        <v>-1.4768140198877622</v>
      </c>
      <c r="AK810">
        <v>0.19030059035471947</v>
      </c>
      <c r="AL810">
        <v>50.114350008322205</v>
      </c>
      <c r="AM810">
        <v>24.786315396962625</v>
      </c>
      <c r="AN810">
        <v>0.03</v>
      </c>
      <c r="AO810">
        <v>2.67</v>
      </c>
    </row>
    <row r="811" spans="1:41" x14ac:dyDescent="0.3">
      <c r="A811" s="33">
        <v>41790</v>
      </c>
      <c r="B811">
        <v>2.0254000000000003</v>
      </c>
      <c r="C811">
        <v>8.4491520135898668E-4</v>
      </c>
      <c r="D811">
        <v>-6.2483311747910998E-4</v>
      </c>
      <c r="E811">
        <v>0.19891792812917999</v>
      </c>
      <c r="F811">
        <v>0.96742983297124996</v>
      </c>
      <c r="G811">
        <v>1.4395984663715999</v>
      </c>
      <c r="H811">
        <v>1.9113687270648001</v>
      </c>
      <c r="I811">
        <v>2.5147356633769999</v>
      </c>
      <c r="J811">
        <v>2.9463904398772001</v>
      </c>
      <c r="K811">
        <v>-0.85</v>
      </c>
      <c r="L811">
        <v>2.23</v>
      </c>
      <c r="M811">
        <v>2.92</v>
      </c>
      <c r="N811">
        <v>1.3</v>
      </c>
      <c r="O811">
        <v>0.59000000000000008</v>
      </c>
      <c r="P811">
        <v>3.4050000000000002</v>
      </c>
      <c r="Q811">
        <v>3.47</v>
      </c>
      <c r="R811">
        <v>0.69</v>
      </c>
      <c r="S811">
        <v>1.23</v>
      </c>
      <c r="T811">
        <v>0.88</v>
      </c>
      <c r="U811">
        <v>1.1299999999999999</v>
      </c>
      <c r="V811">
        <v>3.4</v>
      </c>
      <c r="W811">
        <v>4.0999999999999996</v>
      </c>
      <c r="X811">
        <v>0</v>
      </c>
      <c r="Y811">
        <v>0.98</v>
      </c>
      <c r="Z811">
        <v>1.87</v>
      </c>
      <c r="AA811">
        <v>1.7</v>
      </c>
      <c r="AB811">
        <v>2.1</v>
      </c>
      <c r="AC811">
        <v>1.7562871196832752</v>
      </c>
      <c r="AD811">
        <v>3.5134000839379009</v>
      </c>
      <c r="AE811">
        <v>2.2136740283330569</v>
      </c>
      <c r="AF811">
        <v>1.543099219316435</v>
      </c>
      <c r="AG811">
        <v>1.4040065127496559</v>
      </c>
      <c r="AH811">
        <v>1.2883863340103607</v>
      </c>
      <c r="AI811">
        <v>-1.3072820300089494</v>
      </c>
      <c r="AJ811">
        <v>3.3276706305586323</v>
      </c>
      <c r="AK811">
        <v>0.1321132206079767</v>
      </c>
      <c r="AL811">
        <v>50.978451658608186</v>
      </c>
      <c r="AM811">
        <v>24.943274109902575</v>
      </c>
      <c r="AN811">
        <v>0.04</v>
      </c>
      <c r="AO811">
        <v>2.48</v>
      </c>
    </row>
    <row r="812" spans="1:41" x14ac:dyDescent="0.3">
      <c r="A812" s="33">
        <v>41820</v>
      </c>
      <c r="B812">
        <v>2.7973000000000003</v>
      </c>
      <c r="C812">
        <v>1.9010799358287755E-3</v>
      </c>
      <c r="D812">
        <v>3.9942466031607992E-4</v>
      </c>
      <c r="E812">
        <v>-5.0087436686374998E-2</v>
      </c>
      <c r="F812">
        <v>-0.19243965583775</v>
      </c>
      <c r="G812">
        <v>-0.25501053597855</v>
      </c>
      <c r="H812">
        <v>-0.24182732039072</v>
      </c>
      <c r="I812">
        <v>-0.32776693748704</v>
      </c>
      <c r="J812">
        <v>-0.32180939602733</v>
      </c>
      <c r="K812">
        <v>5.42</v>
      </c>
      <c r="L812">
        <v>1.85</v>
      </c>
      <c r="M812">
        <v>1.95</v>
      </c>
      <c r="N812">
        <v>3.69</v>
      </c>
      <c r="O812">
        <v>3.8149999999999999</v>
      </c>
      <c r="P812">
        <v>4.22</v>
      </c>
      <c r="Q812">
        <v>1.1599999999999999</v>
      </c>
      <c r="R812">
        <v>4.45</v>
      </c>
      <c r="S812">
        <v>2.2400000000000002</v>
      </c>
      <c r="T812">
        <v>4.12</v>
      </c>
      <c r="U812">
        <v>-0.3</v>
      </c>
      <c r="V812">
        <v>2.86</v>
      </c>
      <c r="W812">
        <v>1.54</v>
      </c>
      <c r="X812">
        <v>5.41</v>
      </c>
      <c r="Y812">
        <v>1.29</v>
      </c>
      <c r="Z812">
        <v>2.9</v>
      </c>
      <c r="AA812">
        <v>3.1</v>
      </c>
      <c r="AB812">
        <v>1.44</v>
      </c>
      <c r="AC812">
        <v>0.99498004767850645</v>
      </c>
      <c r="AD812">
        <v>2.7019982623805339</v>
      </c>
      <c r="AE812">
        <v>1.9261972498388902</v>
      </c>
      <c r="AF812">
        <v>1.060094950773216</v>
      </c>
      <c r="AG812">
        <v>1.5305876298204124</v>
      </c>
      <c r="AH812">
        <v>8.9788100083798561E-2</v>
      </c>
      <c r="AI812">
        <v>0.8977636274299039</v>
      </c>
      <c r="AJ812">
        <v>2.5822050290135179</v>
      </c>
      <c r="AK812">
        <v>0.11254852864928111</v>
      </c>
      <c r="AL812">
        <v>51.614569302199754</v>
      </c>
      <c r="AM812">
        <v>25.558007623511283</v>
      </c>
      <c r="AN812">
        <v>0.04</v>
      </c>
      <c r="AO812">
        <v>2.5299999999999998</v>
      </c>
    </row>
    <row r="813" spans="1:41" x14ac:dyDescent="0.3">
      <c r="A813" s="33">
        <v>41851</v>
      </c>
      <c r="B813">
        <v>-2.0554999999999999</v>
      </c>
      <c r="C813">
        <v>1.2673773273963462E-3</v>
      </c>
      <c r="D813">
        <v>2.8081839708089005E-2</v>
      </c>
      <c r="E813">
        <v>-2.4626819049284005E-2</v>
      </c>
      <c r="F813">
        <v>-0.38380238538035</v>
      </c>
      <c r="G813">
        <v>-0.36253667606959</v>
      </c>
      <c r="H813">
        <v>-1.5957193978372003E-2</v>
      </c>
      <c r="I813">
        <v>0.82937234701228002</v>
      </c>
      <c r="J813">
        <v>1.1048363155480001</v>
      </c>
      <c r="K813">
        <v>-6.75</v>
      </c>
      <c r="L813">
        <v>-1.24</v>
      </c>
      <c r="M813">
        <v>-2.15</v>
      </c>
      <c r="N813">
        <v>-2.11</v>
      </c>
      <c r="O813">
        <v>-1.665</v>
      </c>
      <c r="P813">
        <v>-1.49</v>
      </c>
      <c r="Q813">
        <v>-4.34</v>
      </c>
      <c r="R813">
        <v>-4.71</v>
      </c>
      <c r="S813">
        <v>-4.76</v>
      </c>
      <c r="T813">
        <v>-3.55</v>
      </c>
      <c r="U813">
        <v>-2.89</v>
      </c>
      <c r="V813">
        <v>0.16</v>
      </c>
      <c r="W813">
        <v>0.79</v>
      </c>
      <c r="X813">
        <v>-6.4</v>
      </c>
      <c r="Y813">
        <v>-2.02</v>
      </c>
      <c r="Z813">
        <v>-0.3</v>
      </c>
      <c r="AA813">
        <v>-2.0699999999999998</v>
      </c>
      <c r="AB813">
        <v>-2.57</v>
      </c>
      <c r="AC813">
        <v>-1.9608643368510648</v>
      </c>
      <c r="AD813">
        <v>2.0158334038293368</v>
      </c>
      <c r="AE813">
        <v>-1.1837479707975329</v>
      </c>
      <c r="AF813">
        <v>-1.0932847355064168</v>
      </c>
      <c r="AG813">
        <v>-1.3995258845012293</v>
      </c>
      <c r="AH813">
        <v>-0.20632737276478075</v>
      </c>
      <c r="AI813">
        <v>-4.4742164621940255</v>
      </c>
      <c r="AJ813">
        <v>-7.3913453379843457</v>
      </c>
      <c r="AK813">
        <v>-1.6000134737970129E-2</v>
      </c>
      <c r="AL813">
        <v>50.181754988003497</v>
      </c>
      <c r="AM813">
        <v>25.817545976158733</v>
      </c>
      <c r="AN813">
        <v>0.03</v>
      </c>
      <c r="AO813">
        <v>2.58</v>
      </c>
    </row>
    <row r="814" spans="1:41" x14ac:dyDescent="0.3">
      <c r="A814" s="33">
        <v>41882</v>
      </c>
      <c r="B814">
        <v>4.0205000000000002</v>
      </c>
      <c r="C814">
        <v>4.2245562283937943E-4</v>
      </c>
      <c r="D814">
        <v>6.2293017670847009E-2</v>
      </c>
      <c r="E814">
        <v>0.11954629941872</v>
      </c>
      <c r="F814">
        <v>0.87489925989010997</v>
      </c>
      <c r="G814">
        <v>1.4498907021692999</v>
      </c>
      <c r="H814">
        <v>1.8782201947458002</v>
      </c>
      <c r="I814">
        <v>3.8170625189019001</v>
      </c>
      <c r="J814">
        <v>4.9426257678538006</v>
      </c>
      <c r="K814">
        <v>3.75</v>
      </c>
      <c r="L814">
        <v>3.99</v>
      </c>
      <c r="M814">
        <v>5.13</v>
      </c>
      <c r="N814">
        <v>4.9800000000000004</v>
      </c>
      <c r="O814">
        <v>4.76</v>
      </c>
      <c r="P814">
        <v>4.7249999999999996</v>
      </c>
      <c r="Q814">
        <v>5.56</v>
      </c>
      <c r="R814">
        <v>5.0999999999999996</v>
      </c>
      <c r="S814">
        <v>4.66</v>
      </c>
      <c r="T814">
        <v>2.31</v>
      </c>
      <c r="U814">
        <v>5.13</v>
      </c>
      <c r="V814">
        <v>4.22</v>
      </c>
      <c r="W814">
        <v>0.32</v>
      </c>
      <c r="X814">
        <v>5.31</v>
      </c>
      <c r="Y814">
        <v>5.01</v>
      </c>
      <c r="Z814">
        <v>5.54</v>
      </c>
      <c r="AA814">
        <v>3.85</v>
      </c>
      <c r="AB814">
        <v>4.57</v>
      </c>
      <c r="AC814">
        <v>-0.14511736693783028</v>
      </c>
      <c r="AD814">
        <v>2.2938743638204251</v>
      </c>
      <c r="AE814">
        <v>2.2500525003298577</v>
      </c>
      <c r="AF814">
        <v>1.3334163165112933</v>
      </c>
      <c r="AG814">
        <v>0.98994445514279938</v>
      </c>
      <c r="AH814">
        <v>1.5791208461930273</v>
      </c>
      <c r="AI814">
        <v>-0.57313509481946578</v>
      </c>
      <c r="AJ814">
        <v>-0.37666700600631486</v>
      </c>
      <c r="AK814">
        <v>7.1591004800808378E-3</v>
      </c>
      <c r="AL814">
        <v>51.874888573467906</v>
      </c>
      <c r="AM814">
        <v>25.617606421799394</v>
      </c>
      <c r="AN814">
        <v>0.03</v>
      </c>
      <c r="AO814">
        <v>2.35</v>
      </c>
    </row>
    <row r="815" spans="1:41" x14ac:dyDescent="0.3">
      <c r="A815" s="33">
        <v>41912</v>
      </c>
      <c r="B815">
        <v>-2.5196000000000001</v>
      </c>
      <c r="C815">
        <v>4.2245559350728712E-4</v>
      </c>
      <c r="D815">
        <v>1.9119475736006E-2</v>
      </c>
      <c r="E815">
        <v>-6.807294528150599E-3</v>
      </c>
      <c r="F815">
        <v>-0.42052855904005992</v>
      </c>
      <c r="G815">
        <v>-0.79345499715426004</v>
      </c>
      <c r="H815">
        <v>-1.0631312447537</v>
      </c>
      <c r="I815">
        <v>-1.5959063871230001</v>
      </c>
      <c r="J815">
        <v>-1.9666804573112</v>
      </c>
      <c r="K815">
        <v>-5.97</v>
      </c>
      <c r="L815">
        <v>-1.19</v>
      </c>
      <c r="M815">
        <v>-1.26</v>
      </c>
      <c r="N815">
        <v>-1.55</v>
      </c>
      <c r="O815">
        <v>-5.085</v>
      </c>
      <c r="P815">
        <v>-2.2149999999999999</v>
      </c>
      <c r="Q815">
        <v>-0.1</v>
      </c>
      <c r="R815">
        <v>-9.3699999999999992</v>
      </c>
      <c r="S815">
        <v>-3.33</v>
      </c>
      <c r="T815">
        <v>-7.83</v>
      </c>
      <c r="U815">
        <v>-0.91</v>
      </c>
      <c r="V815">
        <v>-1.41</v>
      </c>
      <c r="W815">
        <v>-1.44</v>
      </c>
      <c r="X815">
        <v>-3.37</v>
      </c>
      <c r="Y815">
        <v>-1.33</v>
      </c>
      <c r="Z815">
        <v>-0.22</v>
      </c>
      <c r="AA815">
        <v>-0.56000000000000005</v>
      </c>
      <c r="AB815">
        <v>-2.04</v>
      </c>
      <c r="AC815">
        <v>-3.8072320928239534</v>
      </c>
      <c r="AD815">
        <v>-7.3920327498969822</v>
      </c>
      <c r="AE815">
        <v>-3.2031465061438835</v>
      </c>
      <c r="AF815">
        <v>-2.934704915476638</v>
      </c>
      <c r="AG815">
        <v>-3.5282967540467558</v>
      </c>
      <c r="AH815">
        <v>-1.4749262536873142</v>
      </c>
      <c r="AI815">
        <v>-4.8506604879251958</v>
      </c>
      <c r="AJ815">
        <v>-6.8362967504598355</v>
      </c>
      <c r="AK815">
        <v>-1.9791390324119806E-2</v>
      </c>
      <c r="AL815">
        <v>49.923414556351659</v>
      </c>
      <c r="AM815">
        <v>25.918436892606184</v>
      </c>
      <c r="AN815">
        <v>0.02</v>
      </c>
      <c r="AO815">
        <v>2.52</v>
      </c>
    </row>
    <row r="816" spans="1:41" x14ac:dyDescent="0.3">
      <c r="A816" s="33">
        <v>41943</v>
      </c>
      <c r="B816">
        <v>2.1164000000000001</v>
      </c>
      <c r="C816">
        <v>1.2673770633409021E-3</v>
      </c>
      <c r="D816">
        <v>1.9037154179245001E-2</v>
      </c>
      <c r="E816">
        <v>0.26197097259516</v>
      </c>
      <c r="F816">
        <v>0.93738724986818012</v>
      </c>
      <c r="G816">
        <v>1.3729077262391001</v>
      </c>
      <c r="H816">
        <v>1.3128801710139</v>
      </c>
      <c r="I816">
        <v>2.7574780804278003</v>
      </c>
      <c r="J816">
        <v>2.8148331137462002</v>
      </c>
      <c r="K816">
        <v>5.12</v>
      </c>
      <c r="L816">
        <v>2.15</v>
      </c>
      <c r="M816">
        <v>2.95</v>
      </c>
      <c r="N816">
        <v>1.64</v>
      </c>
      <c r="O816">
        <v>2.8449999999999998</v>
      </c>
      <c r="P816">
        <v>1.7549999999999999</v>
      </c>
      <c r="Q816">
        <v>2.67</v>
      </c>
      <c r="R816">
        <v>3.52</v>
      </c>
      <c r="S816">
        <v>3.17</v>
      </c>
      <c r="T816">
        <v>-4.1900000000000004</v>
      </c>
      <c r="U816">
        <v>0.95</v>
      </c>
      <c r="V816">
        <v>1.6</v>
      </c>
      <c r="W816">
        <v>1.31</v>
      </c>
      <c r="X816">
        <v>6.71</v>
      </c>
      <c r="Y816">
        <v>2.71</v>
      </c>
      <c r="Z816">
        <v>5.9</v>
      </c>
      <c r="AA816">
        <v>3.78</v>
      </c>
      <c r="AB816">
        <v>2.88</v>
      </c>
      <c r="AC816">
        <v>-1.4489189548754666</v>
      </c>
      <c r="AD816">
        <v>1.1908365763722006</v>
      </c>
      <c r="AE816">
        <v>0.72688277056234263</v>
      </c>
      <c r="AF816">
        <v>0.79558226219349493</v>
      </c>
      <c r="AG816">
        <v>0.44389464382144084</v>
      </c>
      <c r="AH816">
        <v>1.1916167664670629</v>
      </c>
      <c r="AI816">
        <v>-2.1280178182674359</v>
      </c>
      <c r="AJ816">
        <v>-11.670505648787977</v>
      </c>
      <c r="AK816">
        <v>-0.18826601524659647</v>
      </c>
      <c r="AL816">
        <v>50.615833965712831</v>
      </c>
      <c r="AM816">
        <v>25.162748283083246</v>
      </c>
      <c r="AN816">
        <v>0.01</v>
      </c>
      <c r="AO816">
        <v>2.35</v>
      </c>
    </row>
    <row r="817" spans="1:41" x14ac:dyDescent="0.3">
      <c r="A817" s="33">
        <v>41973</v>
      </c>
      <c r="B817">
        <v>2.1104000000000003</v>
      </c>
      <c r="C817">
        <v>2.1122732429823543E-4</v>
      </c>
      <c r="D817">
        <v>1.8902185381826E-2</v>
      </c>
      <c r="E817">
        <v>0.15466676681645999</v>
      </c>
      <c r="F817">
        <v>1.0031935969918</v>
      </c>
      <c r="G817">
        <v>1.2306710901343001</v>
      </c>
      <c r="H817">
        <v>1.4194606840646</v>
      </c>
      <c r="I817">
        <v>2.9607162336538999</v>
      </c>
      <c r="J817">
        <v>3.6107588600414</v>
      </c>
      <c r="K817">
        <v>-1.05</v>
      </c>
      <c r="L817">
        <v>2.87</v>
      </c>
      <c r="M817">
        <v>3.38</v>
      </c>
      <c r="N817">
        <v>0.46</v>
      </c>
      <c r="O817">
        <v>0.03</v>
      </c>
      <c r="P817">
        <v>3.6150000000000002</v>
      </c>
      <c r="Q817">
        <v>4.74</v>
      </c>
      <c r="R817">
        <v>4.45</v>
      </c>
      <c r="S817">
        <v>2.16</v>
      </c>
      <c r="T817">
        <v>-9.59</v>
      </c>
      <c r="U817">
        <v>2.5099999999999998</v>
      </c>
      <c r="V817">
        <v>4.29</v>
      </c>
      <c r="W817">
        <v>2.46</v>
      </c>
      <c r="X817">
        <v>0.26</v>
      </c>
      <c r="Y817">
        <v>7.48</v>
      </c>
      <c r="Z817">
        <v>2.52</v>
      </c>
      <c r="AA817">
        <v>1.8</v>
      </c>
      <c r="AB817">
        <v>3.66</v>
      </c>
      <c r="AC817">
        <v>1.3722474258855311</v>
      </c>
      <c r="AD817">
        <v>-1.051751357040398</v>
      </c>
      <c r="AE817">
        <v>1.715497314597747</v>
      </c>
      <c r="AF817">
        <v>0.44698725297953601</v>
      </c>
      <c r="AG817">
        <v>-3.6694643943702143E-2</v>
      </c>
      <c r="AH817">
        <v>0.89354399668619688</v>
      </c>
      <c r="AI817">
        <v>-6.6945665016372775</v>
      </c>
      <c r="AJ817">
        <v>-18.11747174965852</v>
      </c>
      <c r="AK817">
        <v>-0.30846094445592387</v>
      </c>
      <c r="AL817">
        <v>50.886853046584129</v>
      </c>
      <c r="AM817">
        <v>26.606817147143417</v>
      </c>
      <c r="AN817">
        <v>0.02</v>
      </c>
      <c r="AO817">
        <v>2.1800000000000002</v>
      </c>
    </row>
    <row r="818" spans="1:41" x14ac:dyDescent="0.3">
      <c r="A818" s="33">
        <v>42004</v>
      </c>
      <c r="B818">
        <v>-0.3659</v>
      </c>
      <c r="C818">
        <v>4.2245562283937943E-4</v>
      </c>
      <c r="D818">
        <v>-6.9127769235334993E-2</v>
      </c>
      <c r="E818">
        <v>-0.28991443872341999</v>
      </c>
      <c r="F818">
        <v>-0.46441975963909005</v>
      </c>
      <c r="G818">
        <v>-0.36780335725235003</v>
      </c>
      <c r="H818">
        <v>0.14141353615161001</v>
      </c>
      <c r="I818">
        <v>2.8091673277637002</v>
      </c>
      <c r="J818">
        <v>3.0158181127937</v>
      </c>
      <c r="K818">
        <v>5.38</v>
      </c>
      <c r="L818">
        <v>-0.44</v>
      </c>
      <c r="M818">
        <v>-0.73</v>
      </c>
      <c r="N818">
        <v>2.21</v>
      </c>
      <c r="O818">
        <v>-1.3050000000000002</v>
      </c>
      <c r="P818">
        <v>-0.82499999999999996</v>
      </c>
      <c r="Q818">
        <v>-2.41</v>
      </c>
      <c r="R818">
        <v>0.33</v>
      </c>
      <c r="S818">
        <v>-0.43</v>
      </c>
      <c r="T818">
        <v>0.54</v>
      </c>
      <c r="U818">
        <v>0.61</v>
      </c>
      <c r="V818">
        <v>-1.27</v>
      </c>
      <c r="W818">
        <v>-2.04</v>
      </c>
      <c r="X818">
        <v>1.86</v>
      </c>
      <c r="Y818">
        <v>1.62</v>
      </c>
      <c r="Z818">
        <v>-0.82</v>
      </c>
      <c r="AA818">
        <v>2.14</v>
      </c>
      <c r="AB818">
        <v>-0.42</v>
      </c>
      <c r="AC818">
        <v>-3.4357313640628218</v>
      </c>
      <c r="AD818">
        <v>-4.5617140942139649</v>
      </c>
      <c r="AE818">
        <v>-1.8879909661629002</v>
      </c>
      <c r="AF818">
        <v>-1.5151085199616277</v>
      </c>
      <c r="AG818">
        <v>-2.202589253515308</v>
      </c>
      <c r="AH818">
        <v>0.31085043988270389</v>
      </c>
      <c r="AI818">
        <v>-9.5961944823926064</v>
      </c>
      <c r="AJ818">
        <v>-18.941461935092498</v>
      </c>
      <c r="AK818">
        <v>-0.63703164417655556</v>
      </c>
      <c r="AL818">
        <v>49.842992260659038</v>
      </c>
      <c r="AM818">
        <v>26.794085482572548</v>
      </c>
      <c r="AN818">
        <v>0.04</v>
      </c>
      <c r="AO818">
        <v>2.17</v>
      </c>
    </row>
    <row r="819" spans="1:41" x14ac:dyDescent="0.3">
      <c r="A819" s="33">
        <v>42035</v>
      </c>
      <c r="B819">
        <v>-2.7162999999999999</v>
      </c>
      <c r="C819">
        <v>8.4491520135898668E-4</v>
      </c>
      <c r="D819">
        <v>0.14746601744103999</v>
      </c>
      <c r="E819">
        <v>0.53000428221729001</v>
      </c>
      <c r="F819">
        <v>2.5385368659649998</v>
      </c>
      <c r="G819">
        <v>3.6324696452995999</v>
      </c>
      <c r="H819">
        <v>4.243734486348</v>
      </c>
      <c r="I819">
        <v>7.5035063113604998</v>
      </c>
      <c r="J819">
        <v>11.434422134833</v>
      </c>
      <c r="K819">
        <v>-4.6500000000000004</v>
      </c>
      <c r="L819">
        <v>-3.22</v>
      </c>
      <c r="M819">
        <v>-0.86</v>
      </c>
      <c r="N819">
        <v>-7.13</v>
      </c>
      <c r="O819">
        <v>-6.4749999999999996</v>
      </c>
      <c r="P819">
        <v>-1.135</v>
      </c>
      <c r="Q819">
        <v>-0.55000000000000004</v>
      </c>
      <c r="R819">
        <v>-4.3</v>
      </c>
      <c r="S819">
        <v>-3.89</v>
      </c>
      <c r="T819">
        <v>-4.3099999999999996</v>
      </c>
      <c r="U819">
        <v>-3.52</v>
      </c>
      <c r="V819">
        <v>-3.49</v>
      </c>
      <c r="W819">
        <v>-4.47</v>
      </c>
      <c r="X819">
        <v>1.24</v>
      </c>
      <c r="Y819">
        <v>-0.41</v>
      </c>
      <c r="Z819">
        <v>1.59</v>
      </c>
      <c r="AA819">
        <v>-7.75</v>
      </c>
      <c r="AB819">
        <v>-3.92</v>
      </c>
      <c r="AC819">
        <v>0.49552119050455534</v>
      </c>
      <c r="AD819">
        <v>0.60763126858291994</v>
      </c>
      <c r="AE819">
        <v>-1.5410729053142669</v>
      </c>
      <c r="AF819">
        <v>0.85969061977007044</v>
      </c>
      <c r="AG819">
        <v>-0.64405156894949966</v>
      </c>
      <c r="AH819">
        <v>2.9877799216511569</v>
      </c>
      <c r="AI819">
        <v>-4.8346675630626219</v>
      </c>
      <c r="AJ819">
        <v>-10.589335827876523</v>
      </c>
      <c r="AK819">
        <v>0.25346436802173855</v>
      </c>
      <c r="AL819">
        <v>48.3171598691412</v>
      </c>
      <c r="AM819">
        <v>26.492295420383115</v>
      </c>
      <c r="AN819">
        <v>0.02</v>
      </c>
      <c r="AO819">
        <v>1.68</v>
      </c>
    </row>
    <row r="820" spans="1:41" x14ac:dyDescent="0.3">
      <c r="A820" s="33">
        <v>42063</v>
      </c>
      <c r="B820">
        <v>5.5914999999999999</v>
      </c>
      <c r="C820">
        <v>-1.6897845786290056E-3</v>
      </c>
      <c r="D820">
        <v>-4.1528317004062003E-2</v>
      </c>
      <c r="E820">
        <v>-0.24441415120220999</v>
      </c>
      <c r="F820">
        <v>-1.4878729656976</v>
      </c>
      <c r="G820">
        <v>-2.1311788303379999</v>
      </c>
      <c r="H820">
        <v>-2.5086982707571002</v>
      </c>
      <c r="I820">
        <v>-5.3982842878432002</v>
      </c>
      <c r="J820">
        <v>-6.8324314234303003</v>
      </c>
      <c r="K820">
        <v>5.62</v>
      </c>
      <c r="L820">
        <v>5.89</v>
      </c>
      <c r="M820">
        <v>6.31</v>
      </c>
      <c r="N820">
        <v>5.93</v>
      </c>
      <c r="O820">
        <v>9.8049999999999997</v>
      </c>
      <c r="P820">
        <v>5.6</v>
      </c>
      <c r="Q820">
        <v>5.13</v>
      </c>
      <c r="R820">
        <v>8.01</v>
      </c>
      <c r="S820">
        <v>6.24</v>
      </c>
      <c r="T820">
        <v>4.7300000000000004</v>
      </c>
      <c r="U820">
        <v>5.99</v>
      </c>
      <c r="V820">
        <v>8.25</v>
      </c>
      <c r="W820">
        <v>8.91</v>
      </c>
      <c r="X820">
        <v>-4.3499999999999996</v>
      </c>
      <c r="Y820">
        <v>5.67</v>
      </c>
      <c r="Z820">
        <v>4.24</v>
      </c>
      <c r="AA820">
        <v>7.99</v>
      </c>
      <c r="AB820">
        <v>5.93</v>
      </c>
      <c r="AC820">
        <v>5.9893940953325453</v>
      </c>
      <c r="AD820">
        <v>3.1087320224740367</v>
      </c>
      <c r="AE820">
        <v>5.6128666033204766</v>
      </c>
      <c r="AF820">
        <v>-1.3504626677436238</v>
      </c>
      <c r="AG820">
        <v>-0.68575166633955131</v>
      </c>
      <c r="AH820">
        <v>-0.98217327126148835</v>
      </c>
      <c r="AI820">
        <v>2.3933902454850609</v>
      </c>
      <c r="AJ820">
        <v>4.2896003347980827</v>
      </c>
      <c r="AK820">
        <v>0.26939517808124425</v>
      </c>
      <c r="AL820">
        <v>50.282613219892461</v>
      </c>
      <c r="AM820">
        <v>26.995513699383238</v>
      </c>
      <c r="AN820">
        <v>0.02</v>
      </c>
      <c r="AO820">
        <v>2.0299999999999998</v>
      </c>
    </row>
    <row r="821" spans="1:41" x14ac:dyDescent="0.3">
      <c r="A821" s="33">
        <v>42094</v>
      </c>
      <c r="B821">
        <v>-1.0397000000000001</v>
      </c>
      <c r="C821">
        <v>-4.2245181390843101E-4</v>
      </c>
      <c r="D821">
        <v>5.0911350610773995E-2</v>
      </c>
      <c r="E821">
        <v>0.23851493072086002</v>
      </c>
      <c r="F821">
        <v>0.88149355883580005</v>
      </c>
      <c r="G821">
        <v>0.89358522496578996</v>
      </c>
      <c r="H821">
        <v>0.81649652370289005</v>
      </c>
      <c r="I821">
        <v>1.3055703932356</v>
      </c>
      <c r="J821">
        <v>1.3546464610949001</v>
      </c>
      <c r="K821">
        <v>1.45</v>
      </c>
      <c r="L821">
        <v>-1.78</v>
      </c>
      <c r="M821">
        <v>-0.56999999999999995</v>
      </c>
      <c r="N821">
        <v>-1.1399999999999999</v>
      </c>
      <c r="O821">
        <v>-3.27</v>
      </c>
      <c r="P821">
        <v>-0.71</v>
      </c>
      <c r="Q821">
        <v>-2.44</v>
      </c>
      <c r="R821">
        <v>-0.57999999999999996</v>
      </c>
      <c r="S821">
        <v>-1.55</v>
      </c>
      <c r="T821">
        <v>-2.4900000000000002</v>
      </c>
      <c r="U821">
        <v>-2.99</v>
      </c>
      <c r="V821">
        <v>-2.52</v>
      </c>
      <c r="W821">
        <v>-2.11</v>
      </c>
      <c r="X821">
        <v>-0.32</v>
      </c>
      <c r="Y821">
        <v>0.66</v>
      </c>
      <c r="Z821">
        <v>0.76</v>
      </c>
      <c r="AA821">
        <v>0.2</v>
      </c>
      <c r="AB821">
        <v>-1.84</v>
      </c>
      <c r="AC821">
        <v>-1.4282071150431896</v>
      </c>
      <c r="AD821">
        <v>-1.4073500096030922</v>
      </c>
      <c r="AE821">
        <v>-1.4897774878272929</v>
      </c>
      <c r="AF821">
        <v>-1.1395887312788733</v>
      </c>
      <c r="AG821">
        <v>-2.0000413929030292</v>
      </c>
      <c r="AH821">
        <v>0.36981824436672639</v>
      </c>
      <c r="AI821">
        <v>-5.4526573124792694</v>
      </c>
      <c r="AJ821">
        <v>-4.2536115569823512</v>
      </c>
      <c r="AK821">
        <v>0.10424788961589382</v>
      </c>
      <c r="AL821">
        <v>49.068242618600578</v>
      </c>
      <c r="AM821">
        <v>26.728605452928473</v>
      </c>
      <c r="AN821">
        <v>0.03</v>
      </c>
      <c r="AO821">
        <v>1.94</v>
      </c>
    </row>
    <row r="822" spans="1:41" x14ac:dyDescent="0.3">
      <c r="A822" s="33">
        <v>42124</v>
      </c>
      <c r="B822">
        <v>0.87659999999999993</v>
      </c>
      <c r="C822">
        <v>2.9572627783913674E-3</v>
      </c>
      <c r="D822">
        <v>5.9164497301772E-2</v>
      </c>
      <c r="E822">
        <v>9.6476871392878999E-2</v>
      </c>
      <c r="F822">
        <v>-0.12653551588242001</v>
      </c>
      <c r="G822">
        <v>-0.37489074417115997</v>
      </c>
      <c r="H822">
        <v>-0.79560033527773</v>
      </c>
      <c r="I822">
        <v>-2.5514256214757003</v>
      </c>
      <c r="J822">
        <v>-3.9438411657420001</v>
      </c>
      <c r="K822">
        <v>-2.41</v>
      </c>
      <c r="L822">
        <v>1.21</v>
      </c>
      <c r="M822">
        <v>-0.38</v>
      </c>
      <c r="N822">
        <v>1.44</v>
      </c>
      <c r="O822">
        <v>8.0350000000000001</v>
      </c>
      <c r="P822">
        <v>-1.86</v>
      </c>
      <c r="Q822">
        <v>0.85</v>
      </c>
      <c r="R822">
        <v>-0.68</v>
      </c>
      <c r="S822">
        <v>-0.94</v>
      </c>
      <c r="T822">
        <v>6.67</v>
      </c>
      <c r="U822">
        <v>-0.43</v>
      </c>
      <c r="V822">
        <v>1.48</v>
      </c>
      <c r="W822">
        <v>3.6</v>
      </c>
      <c r="X822">
        <v>0.28000000000000003</v>
      </c>
      <c r="Y822">
        <v>-2.09</v>
      </c>
      <c r="Z822">
        <v>-1.42</v>
      </c>
      <c r="AA822">
        <v>0.74</v>
      </c>
      <c r="AB822">
        <v>0.37</v>
      </c>
      <c r="AC822">
        <v>4.163511511300344</v>
      </c>
      <c r="AD822">
        <v>7.7225013658632768</v>
      </c>
      <c r="AE822">
        <v>2.9506019859576904</v>
      </c>
      <c r="AF822">
        <v>1.1563633928920236</v>
      </c>
      <c r="AG822">
        <v>1.9830263033490336</v>
      </c>
      <c r="AH822">
        <v>-1.0225357744708896</v>
      </c>
      <c r="AI822">
        <v>8.5954525565739903</v>
      </c>
      <c r="AJ822">
        <v>24.937133277451796</v>
      </c>
      <c r="AK822">
        <v>0.32977453412468272</v>
      </c>
      <c r="AL822">
        <v>49.27424949859725</v>
      </c>
      <c r="AM822">
        <v>26.79137168019232</v>
      </c>
      <c r="AN822">
        <v>0.01</v>
      </c>
      <c r="AO822">
        <v>2.0499999999999998</v>
      </c>
    </row>
    <row r="823" spans="1:41" x14ac:dyDescent="0.3">
      <c r="A823" s="33">
        <v>42155</v>
      </c>
      <c r="B823">
        <v>1.0277000000000001</v>
      </c>
      <c r="C823">
        <v>-4.2245178458744093E-4</v>
      </c>
      <c r="D823">
        <v>2.7224974376505999E-2</v>
      </c>
      <c r="E823">
        <v>5.2134887023470994E-2</v>
      </c>
      <c r="F823">
        <v>-9.3395802844024003E-2</v>
      </c>
      <c r="G823">
        <v>-0.36666816397726998</v>
      </c>
      <c r="H823">
        <v>-0.38171676391961001</v>
      </c>
      <c r="I823">
        <v>-2.0597177792720003</v>
      </c>
      <c r="J823">
        <v>-3.0017339660060003</v>
      </c>
      <c r="K823">
        <v>2.33</v>
      </c>
      <c r="L823">
        <v>1.1000000000000001</v>
      </c>
      <c r="M823">
        <v>1.88</v>
      </c>
      <c r="N823">
        <v>1.35</v>
      </c>
      <c r="O823">
        <v>-5.8650000000000002</v>
      </c>
      <c r="P823">
        <v>3.5950000000000002</v>
      </c>
      <c r="Q823">
        <v>1.49</v>
      </c>
      <c r="R823">
        <v>1.01</v>
      </c>
      <c r="S823">
        <v>1.08</v>
      </c>
      <c r="T823">
        <v>-5.0999999999999996</v>
      </c>
      <c r="U823">
        <v>0.53</v>
      </c>
      <c r="V823">
        <v>1.92</v>
      </c>
      <c r="W823">
        <v>0.33</v>
      </c>
      <c r="X823">
        <v>-0.46</v>
      </c>
      <c r="Y823">
        <v>1.08</v>
      </c>
      <c r="Z823">
        <v>4.91</v>
      </c>
      <c r="AA823">
        <v>3.11</v>
      </c>
      <c r="AB823">
        <v>-0.53</v>
      </c>
      <c r="AC823">
        <v>-0.39720637249703872</v>
      </c>
      <c r="AD823">
        <v>-3.9853001394740684</v>
      </c>
      <c r="AE823">
        <v>-5.2745350185734452E-2</v>
      </c>
      <c r="AF823">
        <v>-1.6804040121751518</v>
      </c>
      <c r="AG823">
        <v>-2.1798713225045452</v>
      </c>
      <c r="AH823">
        <v>-0.70412374109023457</v>
      </c>
      <c r="AI823">
        <v>-2.7469900465075803</v>
      </c>
      <c r="AJ823">
        <v>1.0566923851056842</v>
      </c>
      <c r="AK823">
        <v>0.27679208104607333</v>
      </c>
      <c r="AL823">
        <v>49.357678921953166</v>
      </c>
      <c r="AM823">
        <v>26.806111379650819</v>
      </c>
      <c r="AN823">
        <v>0.01</v>
      </c>
      <c r="AO823">
        <v>2.12</v>
      </c>
    </row>
    <row r="824" spans="1:41" x14ac:dyDescent="0.3">
      <c r="A824" s="33">
        <v>42185</v>
      </c>
      <c r="B824">
        <v>-1.9231000000000003</v>
      </c>
      <c r="C824">
        <v>2.1122732429823543E-4</v>
      </c>
      <c r="D824">
        <v>-5.4322344246637002E-3</v>
      </c>
      <c r="E824">
        <v>3.9380374294626E-2</v>
      </c>
      <c r="F824">
        <v>-0.53546917690161</v>
      </c>
      <c r="G824">
        <v>-1.1347534071403</v>
      </c>
      <c r="H824">
        <v>-1.8368828982910002</v>
      </c>
      <c r="I824">
        <v>-2.7738087257797002</v>
      </c>
      <c r="J824">
        <v>-4.4036435717079998</v>
      </c>
      <c r="K824">
        <v>2.73</v>
      </c>
      <c r="L824">
        <v>-1.86</v>
      </c>
      <c r="M824">
        <v>-0.36</v>
      </c>
      <c r="N824">
        <v>-0.33</v>
      </c>
      <c r="O824">
        <v>-4.2700000000000005</v>
      </c>
      <c r="P824">
        <v>-0.17500000000000002</v>
      </c>
      <c r="Q824">
        <v>-1.34</v>
      </c>
      <c r="R824">
        <v>-1.84</v>
      </c>
      <c r="S824">
        <v>-1.99</v>
      </c>
      <c r="T824">
        <v>-3.77</v>
      </c>
      <c r="U824">
        <v>-1.85</v>
      </c>
      <c r="V824">
        <v>-3.63</v>
      </c>
      <c r="W824">
        <v>-0.52</v>
      </c>
      <c r="X824">
        <v>-5.29</v>
      </c>
      <c r="Y824">
        <v>-0.61</v>
      </c>
      <c r="Z824">
        <v>0.16</v>
      </c>
      <c r="AA824">
        <v>1.47</v>
      </c>
      <c r="AB824">
        <v>-2.4900000000000002</v>
      </c>
      <c r="AC824">
        <v>-2.8048641302523492</v>
      </c>
      <c r="AD824">
        <v>-2.5208189008197546</v>
      </c>
      <c r="AE824">
        <v>-2.3099083441875945</v>
      </c>
      <c r="AF824">
        <v>-1.1989138013935863</v>
      </c>
      <c r="AG824">
        <v>-0.92626488172782295</v>
      </c>
      <c r="AH824">
        <v>-1.6565433462175538</v>
      </c>
      <c r="AI824">
        <v>1.787709497206702</v>
      </c>
      <c r="AJ824">
        <v>-1.2780082987551955</v>
      </c>
      <c r="AK824">
        <v>0.15863197801873063</v>
      </c>
      <c r="AL824">
        <v>48.089592030726614</v>
      </c>
      <c r="AM824">
        <v>26.495895292784837</v>
      </c>
      <c r="AN824">
        <v>0.01</v>
      </c>
      <c r="AO824">
        <v>2.35</v>
      </c>
    </row>
    <row r="825" spans="1:41" x14ac:dyDescent="0.3">
      <c r="A825" s="33">
        <v>42216</v>
      </c>
      <c r="B825">
        <v>1.2108000000000001</v>
      </c>
      <c r="C825">
        <v>-3.8019397704869284E-3</v>
      </c>
      <c r="D825">
        <v>1.2148569567927999E-2</v>
      </c>
      <c r="E825">
        <v>7.5028409366746998E-2</v>
      </c>
      <c r="F825">
        <v>0.71636105439918996</v>
      </c>
      <c r="G825">
        <v>1.3578027746665</v>
      </c>
      <c r="H825">
        <v>1.5145775103387</v>
      </c>
      <c r="I825">
        <v>3.9302487660871002</v>
      </c>
      <c r="J825">
        <v>4.6044168281916997</v>
      </c>
      <c r="K825">
        <v>-5.17</v>
      </c>
      <c r="L825">
        <v>2.21</v>
      </c>
      <c r="M825">
        <v>2.87</v>
      </c>
      <c r="N825">
        <v>-0.78</v>
      </c>
      <c r="O825">
        <v>-13.25</v>
      </c>
      <c r="P825">
        <v>3.4400000000000004</v>
      </c>
      <c r="Q825">
        <v>4.96</v>
      </c>
      <c r="R825">
        <v>-2.31</v>
      </c>
      <c r="S825">
        <v>-1.87</v>
      </c>
      <c r="T825">
        <v>-8.93</v>
      </c>
      <c r="U825">
        <v>-2.35</v>
      </c>
      <c r="V825">
        <v>2.19</v>
      </c>
      <c r="W825">
        <v>1.55</v>
      </c>
      <c r="X825">
        <v>2.65</v>
      </c>
      <c r="Y825">
        <v>5.16</v>
      </c>
      <c r="Z825">
        <v>3.49</v>
      </c>
      <c r="AA825">
        <v>1.93</v>
      </c>
      <c r="AB825">
        <v>1.68</v>
      </c>
      <c r="AC825">
        <v>2.0807019482774969</v>
      </c>
      <c r="AD825">
        <v>-6.8708624898441979</v>
      </c>
      <c r="AE825">
        <v>0.9048205013642896</v>
      </c>
      <c r="AF825">
        <v>1.753120424230481E-2</v>
      </c>
      <c r="AG825">
        <v>-0.60912943548497855</v>
      </c>
      <c r="AH825">
        <v>0.61172020449775655</v>
      </c>
      <c r="AI825">
        <v>-10.823271130625688</v>
      </c>
      <c r="AJ825">
        <v>-20.796906523201073</v>
      </c>
      <c r="AK825">
        <v>-4.2010805179071298E-4</v>
      </c>
      <c r="AL825">
        <v>48.724619438115198</v>
      </c>
      <c r="AM825">
        <v>26.381136336399685</v>
      </c>
      <c r="AN825">
        <v>0.08</v>
      </c>
      <c r="AO825">
        <v>2.2000000000000002</v>
      </c>
    </row>
    <row r="826" spans="1:41" x14ac:dyDescent="0.3">
      <c r="A826" s="33">
        <v>42247</v>
      </c>
      <c r="B826">
        <v>-5.9926000000000004</v>
      </c>
      <c r="C826">
        <v>2.5347902567363079E-3</v>
      </c>
      <c r="D826">
        <v>6.3668999563906E-3</v>
      </c>
      <c r="E826">
        <v>-9.2977637643941E-2</v>
      </c>
      <c r="F826">
        <v>3.7056956213775999E-2</v>
      </c>
      <c r="G826">
        <v>-3.0364532614221004E-2</v>
      </c>
      <c r="H826">
        <v>-0.1191781880538</v>
      </c>
      <c r="I826">
        <v>-0.73398879202300005</v>
      </c>
      <c r="J826">
        <v>-1.0113499250852001</v>
      </c>
      <c r="K826">
        <v>-4.8</v>
      </c>
      <c r="L826">
        <v>-6.06</v>
      </c>
      <c r="M826">
        <v>-6.35</v>
      </c>
      <c r="N826">
        <v>-6.63</v>
      </c>
      <c r="O826">
        <v>-4.4850000000000003</v>
      </c>
      <c r="P826">
        <v>-6.39</v>
      </c>
      <c r="Q826">
        <v>-4.1100000000000003</v>
      </c>
      <c r="R826">
        <v>-6.03</v>
      </c>
      <c r="S826">
        <v>-4.83</v>
      </c>
      <c r="T826">
        <v>-3.64</v>
      </c>
      <c r="U826">
        <v>-7.17</v>
      </c>
      <c r="V826">
        <v>-5.82</v>
      </c>
      <c r="W826">
        <v>-8.3800000000000008</v>
      </c>
      <c r="X826">
        <v>-4.0599999999999996</v>
      </c>
      <c r="Y826">
        <v>-5.31</v>
      </c>
      <c r="Z826">
        <v>-8.3699999999999992</v>
      </c>
      <c r="AA826">
        <v>-6.52</v>
      </c>
      <c r="AB826">
        <v>-5.57</v>
      </c>
      <c r="AC826">
        <v>-7.3456588438405639</v>
      </c>
      <c r="AD826">
        <v>-9.0096771578058625</v>
      </c>
      <c r="AE826">
        <v>-6.8145715088377194</v>
      </c>
      <c r="AF826">
        <v>-0.67427717156043343</v>
      </c>
      <c r="AG826">
        <v>-0.99639640473955238</v>
      </c>
      <c r="AH826">
        <v>-0.24672501909180911</v>
      </c>
      <c r="AI826">
        <v>-0.23141309699655777</v>
      </c>
      <c r="AJ826">
        <v>4.4364253873912185</v>
      </c>
      <c r="AK826">
        <v>-0.22475875193775918</v>
      </c>
      <c r="AL826">
        <v>45.310305515902272</v>
      </c>
      <c r="AM826">
        <v>25.693658417057698</v>
      </c>
      <c r="AN826">
        <v>0.08</v>
      </c>
      <c r="AO826">
        <v>2.21</v>
      </c>
    </row>
    <row r="827" spans="1:41" x14ac:dyDescent="0.3">
      <c r="A827" s="33">
        <v>42277</v>
      </c>
      <c r="B827">
        <v>-3.3755999999999999</v>
      </c>
      <c r="C827">
        <v>-6.3367650156020972E-4</v>
      </c>
      <c r="D827">
        <v>0.11627756588186999</v>
      </c>
      <c r="E827">
        <v>0.39959654802308997</v>
      </c>
      <c r="F827">
        <v>1.2089073711189</v>
      </c>
      <c r="G827">
        <v>1.5837078704985001</v>
      </c>
      <c r="H827">
        <v>1.7816732295725</v>
      </c>
      <c r="I827">
        <v>2.4733566531264</v>
      </c>
      <c r="J827">
        <v>2.4378623044548999</v>
      </c>
      <c r="K827">
        <v>-6.55</v>
      </c>
      <c r="L827">
        <v>-2.4</v>
      </c>
      <c r="M827">
        <v>-2.5099999999999998</v>
      </c>
      <c r="N827">
        <v>-5.51</v>
      </c>
      <c r="O827">
        <v>-11.73</v>
      </c>
      <c r="P827">
        <v>-2.5449999999999999</v>
      </c>
      <c r="Q827">
        <v>-0.56000000000000005</v>
      </c>
      <c r="R827">
        <v>-3.45</v>
      </c>
      <c r="S827">
        <v>-4.4400000000000004</v>
      </c>
      <c r="T827">
        <v>-5.74</v>
      </c>
      <c r="U827">
        <v>-3.86</v>
      </c>
      <c r="V827">
        <v>-1.29</v>
      </c>
      <c r="W827">
        <v>-2.5</v>
      </c>
      <c r="X827">
        <v>-0.5</v>
      </c>
      <c r="Y827">
        <v>-2.06</v>
      </c>
      <c r="Z827">
        <v>-6.95</v>
      </c>
      <c r="AA827">
        <v>-3.19</v>
      </c>
      <c r="AB827">
        <v>-2.87</v>
      </c>
      <c r="AC827">
        <v>-5.041525143984849</v>
      </c>
      <c r="AD827">
        <v>-2.9725571801854089</v>
      </c>
      <c r="AE827">
        <v>-3.5785547819770946</v>
      </c>
      <c r="AF827">
        <v>0.9414179855369742</v>
      </c>
      <c r="AG827">
        <v>0.68992135753984662</v>
      </c>
      <c r="AH827">
        <v>0.70667216300570601</v>
      </c>
      <c r="AI827">
        <v>-4.1158762276069734</v>
      </c>
      <c r="AJ827">
        <v>-8.4146341463414593</v>
      </c>
      <c r="AK827">
        <v>9.8948201669069036E-2</v>
      </c>
      <c r="AL827">
        <v>43.366170720543103</v>
      </c>
      <c r="AM827">
        <v>24.496752170486431</v>
      </c>
      <c r="AN827">
        <v>1E-3</v>
      </c>
      <c r="AO827">
        <v>2.06</v>
      </c>
    </row>
    <row r="828" spans="1:41" x14ac:dyDescent="0.3">
      <c r="A828" s="33">
        <v>42308</v>
      </c>
      <c r="B828">
        <v>7.3936999999999999</v>
      </c>
      <c r="C828">
        <v>-2.3234364306845556E-3</v>
      </c>
      <c r="D828">
        <v>-4.0415168073309998E-2</v>
      </c>
      <c r="E828">
        <v>-0.10920316228674</v>
      </c>
      <c r="F828">
        <v>-0.56258790436006001</v>
      </c>
      <c r="G828">
        <v>-0.80300296210547994</v>
      </c>
      <c r="H828">
        <v>-0.75166498383461</v>
      </c>
      <c r="I828">
        <v>-0.71614884783381005</v>
      </c>
      <c r="J828">
        <v>-1.1085271317830001</v>
      </c>
      <c r="K828">
        <v>5.38</v>
      </c>
      <c r="L828">
        <v>8.2899999999999991</v>
      </c>
      <c r="M828">
        <v>7.98</v>
      </c>
      <c r="N828">
        <v>7.18</v>
      </c>
      <c r="O828">
        <v>11.27</v>
      </c>
      <c r="P828">
        <v>6.625</v>
      </c>
      <c r="Q828">
        <v>6.8</v>
      </c>
      <c r="R828">
        <v>6.97</v>
      </c>
      <c r="S828">
        <v>8.27</v>
      </c>
      <c r="T828">
        <v>12.17</v>
      </c>
      <c r="U828">
        <v>11.6</v>
      </c>
      <c r="V828">
        <v>10.210000000000001</v>
      </c>
      <c r="W828">
        <v>9.0500000000000007</v>
      </c>
      <c r="X828">
        <v>2.09</v>
      </c>
      <c r="Y828">
        <v>4.82</v>
      </c>
      <c r="Z828">
        <v>7.5</v>
      </c>
      <c r="AA828">
        <v>5.78</v>
      </c>
      <c r="AB828">
        <v>7.91</v>
      </c>
      <c r="AC828">
        <v>7.8230535397158629</v>
      </c>
      <c r="AD828">
        <v>7.1399952279981305</v>
      </c>
      <c r="AE828">
        <v>7.8749881405456579</v>
      </c>
      <c r="AF828">
        <v>0.53177822893160087</v>
      </c>
      <c r="AG828">
        <v>1.0663501867514524</v>
      </c>
      <c r="AH828">
        <v>0.51166598444536415</v>
      </c>
      <c r="AI828">
        <v>0.95218487827473108</v>
      </c>
      <c r="AJ828">
        <v>3.4176653351087438</v>
      </c>
      <c r="AK828">
        <v>0.11946174910508756</v>
      </c>
      <c r="AL828">
        <v>46.347363574977599</v>
      </c>
      <c r="AM828">
        <v>25.491441046066747</v>
      </c>
      <c r="AN828">
        <v>0.08</v>
      </c>
      <c r="AO828">
        <v>2.16</v>
      </c>
    </row>
    <row r="829" spans="1:41" x14ac:dyDescent="0.3">
      <c r="A829" s="33">
        <v>42338</v>
      </c>
      <c r="B829">
        <v>0.2404</v>
      </c>
      <c r="C829">
        <v>2.1123157644797885E-3</v>
      </c>
      <c r="D829">
        <v>-0.17488566792786001</v>
      </c>
      <c r="E829">
        <v>-0.26382802576803999</v>
      </c>
      <c r="F829">
        <v>-0.44265626944295</v>
      </c>
      <c r="G829">
        <v>-0.44117059388988999</v>
      </c>
      <c r="H829">
        <v>-0.35003835526657001</v>
      </c>
      <c r="I829">
        <v>-0.56300879361181999</v>
      </c>
      <c r="J829">
        <v>-0.93282119620600001</v>
      </c>
      <c r="K829">
        <v>3.51</v>
      </c>
      <c r="L829">
        <v>0.25</v>
      </c>
      <c r="M829">
        <v>0.44</v>
      </c>
      <c r="N829">
        <v>2.98</v>
      </c>
      <c r="O829">
        <v>-2.15</v>
      </c>
      <c r="P829">
        <v>1.05</v>
      </c>
      <c r="Q829">
        <v>-0.91</v>
      </c>
      <c r="R829">
        <v>1.98</v>
      </c>
      <c r="S829">
        <v>0.5</v>
      </c>
      <c r="T829">
        <v>1.06</v>
      </c>
      <c r="U829">
        <v>0.28000000000000003</v>
      </c>
      <c r="V829">
        <v>1.1200000000000001</v>
      </c>
      <c r="W829">
        <v>-2.0299999999999998</v>
      </c>
      <c r="X829">
        <v>-3.44</v>
      </c>
      <c r="Y829">
        <v>1.0900000000000001</v>
      </c>
      <c r="Z829">
        <v>0.56999999999999995</v>
      </c>
      <c r="AA829">
        <v>2.2000000000000002</v>
      </c>
      <c r="AB829">
        <v>0.05</v>
      </c>
      <c r="AC829">
        <v>-1.5438702249465419</v>
      </c>
      <c r="AD829">
        <v>-3.8942976356050041</v>
      </c>
      <c r="AE829">
        <v>-0.78129947298144486</v>
      </c>
      <c r="AF829">
        <v>-1.4485498836027566</v>
      </c>
      <c r="AG829">
        <v>-1.9451471885124527</v>
      </c>
      <c r="AH829">
        <v>-0.25889402798382477</v>
      </c>
      <c r="AI829">
        <v>-6.6738044254104123</v>
      </c>
      <c r="AJ829">
        <v>-13.240343347639483</v>
      </c>
      <c r="AK829">
        <v>-0.10755534268560574</v>
      </c>
      <c r="AL829">
        <v>46.138540120984317</v>
      </c>
      <c r="AM829">
        <v>26.225851890971931</v>
      </c>
      <c r="AN829">
        <v>0.22</v>
      </c>
      <c r="AO829">
        <v>2.21</v>
      </c>
    </row>
    <row r="830" spans="1:41" x14ac:dyDescent="0.3">
      <c r="A830" s="33">
        <v>42369</v>
      </c>
      <c r="B830">
        <v>-2.2208999999999999</v>
      </c>
      <c r="C830">
        <v>1.0139926823415912E-2</v>
      </c>
      <c r="D830">
        <v>3.2652474812481998E-4</v>
      </c>
      <c r="E830">
        <v>-9.2052826653839001E-2</v>
      </c>
      <c r="F830">
        <v>-0.20523378734523001</v>
      </c>
      <c r="G830">
        <v>-0.40069446311165002</v>
      </c>
      <c r="H830">
        <v>-0.37689934283997001</v>
      </c>
      <c r="I830">
        <v>-0.45832475657195998</v>
      </c>
      <c r="J830">
        <v>-0.59995155352824003</v>
      </c>
      <c r="K830">
        <v>-4.91</v>
      </c>
      <c r="L830">
        <v>-1.61</v>
      </c>
      <c r="M830">
        <v>-1.65</v>
      </c>
      <c r="N830">
        <v>-4.9400000000000004</v>
      </c>
      <c r="O830">
        <v>-5.45</v>
      </c>
      <c r="P830">
        <v>-0.97</v>
      </c>
      <c r="Q830">
        <v>0.78</v>
      </c>
      <c r="R830">
        <v>-4.09</v>
      </c>
      <c r="S830">
        <v>-3.51</v>
      </c>
      <c r="T830">
        <v>-9.61</v>
      </c>
      <c r="U830">
        <v>-0.77</v>
      </c>
      <c r="V830">
        <v>-2.56</v>
      </c>
      <c r="W830">
        <v>-2.97</v>
      </c>
      <c r="X830">
        <v>-2.36</v>
      </c>
      <c r="Y830">
        <v>0.04</v>
      </c>
      <c r="Z830">
        <v>0.28999999999999998</v>
      </c>
      <c r="AA830">
        <v>-2.89</v>
      </c>
      <c r="AB830">
        <v>-2.2400000000000002</v>
      </c>
      <c r="AC830">
        <v>-0.68658387780172747</v>
      </c>
      <c r="AD830">
        <v>-2.5013007113470098</v>
      </c>
      <c r="AE830">
        <v>-1.7613369243232313</v>
      </c>
      <c r="AF830">
        <v>-8.6108954021490991E-2</v>
      </c>
      <c r="AG830">
        <v>2.6783837025701196E-2</v>
      </c>
      <c r="AH830">
        <v>-0.43163789080727932</v>
      </c>
      <c r="AI830">
        <v>-3.4799235181644406</v>
      </c>
      <c r="AJ830">
        <v>-8.1622557506801812</v>
      </c>
      <c r="AK830">
        <v>-4.5844356307389589E-2</v>
      </c>
      <c r="AL830">
        <v>44.899419325229729</v>
      </c>
      <c r="AM830">
        <v>25.965424037124176</v>
      </c>
      <c r="AN830">
        <v>0.16</v>
      </c>
      <c r="AO830">
        <v>2.27</v>
      </c>
    </row>
    <row r="831" spans="1:41" x14ac:dyDescent="0.3">
      <c r="A831" s="33">
        <v>42400</v>
      </c>
      <c r="B831">
        <v>-5.7084999999999999</v>
      </c>
      <c r="C831">
        <v>5.7034747839024291E-3</v>
      </c>
      <c r="D831">
        <v>0.25247398306362001</v>
      </c>
      <c r="E831">
        <v>0.61054377165533003</v>
      </c>
      <c r="F831">
        <v>2.2614648773077</v>
      </c>
      <c r="G831">
        <v>3.0264611963471002</v>
      </c>
      <c r="H831">
        <v>2.9749797982072002</v>
      </c>
      <c r="I831">
        <v>4.9933251315342</v>
      </c>
      <c r="J831">
        <v>5.7282773036414998</v>
      </c>
      <c r="K831">
        <v>-10.220000000000001</v>
      </c>
      <c r="L831">
        <v>-5.18</v>
      </c>
      <c r="M831">
        <v>-6.92</v>
      </c>
      <c r="N831">
        <v>-10.88</v>
      </c>
      <c r="O831">
        <v>-9.0449999999999999</v>
      </c>
      <c r="P831">
        <v>-5.16</v>
      </c>
      <c r="Q831">
        <v>0.17</v>
      </c>
      <c r="R831">
        <v>-12.38</v>
      </c>
      <c r="S831">
        <v>-6.26</v>
      </c>
      <c r="T831">
        <v>-4.3600000000000003</v>
      </c>
      <c r="U831">
        <v>-4.74</v>
      </c>
      <c r="V831">
        <v>-5.94</v>
      </c>
      <c r="W831">
        <v>0.34</v>
      </c>
      <c r="X831">
        <v>4.67</v>
      </c>
      <c r="Y831">
        <v>-4.53</v>
      </c>
      <c r="Z831">
        <v>-10.130000000000001</v>
      </c>
      <c r="AA831">
        <v>-9.7799999999999994</v>
      </c>
      <c r="AB831">
        <v>-7</v>
      </c>
      <c r="AC831">
        <v>-7.8221423740541525</v>
      </c>
      <c r="AD831">
        <v>-6.1663677130044947</v>
      </c>
      <c r="AE831">
        <v>-6.0075299871435783</v>
      </c>
      <c r="AF831">
        <v>1.2141315604134117</v>
      </c>
      <c r="AG831">
        <v>0.37534190454386884</v>
      </c>
      <c r="AH831">
        <v>0.54774458113648894</v>
      </c>
      <c r="AI831">
        <v>-5.3146932306995742</v>
      </c>
      <c r="AJ831">
        <v>-9.3455426878535022</v>
      </c>
      <c r="AK831">
        <v>-0.13296753235823022</v>
      </c>
      <c r="AL831">
        <v>42.177726380189235</v>
      </c>
      <c r="AM831">
        <v>24.206167203878476</v>
      </c>
      <c r="AN831">
        <v>0.33</v>
      </c>
      <c r="AO831">
        <v>1.94</v>
      </c>
    </row>
    <row r="832" spans="1:41" x14ac:dyDescent="0.3">
      <c r="A832" s="33">
        <v>42429</v>
      </c>
      <c r="B832">
        <v>6.2E-2</v>
      </c>
      <c r="C832">
        <v>1.9014244287962612E-2</v>
      </c>
      <c r="D832">
        <v>3.9186477148100002E-2</v>
      </c>
      <c r="E832">
        <v>0.14106359664795001</v>
      </c>
      <c r="F832">
        <v>0.65273655192474</v>
      </c>
      <c r="G832">
        <v>1.0796909571611</v>
      </c>
      <c r="H832">
        <v>1.6708558291154001</v>
      </c>
      <c r="I832">
        <v>2.8198377639671999</v>
      </c>
      <c r="J832">
        <v>2.9667630022619003</v>
      </c>
      <c r="K832">
        <v>-0.7</v>
      </c>
      <c r="L832">
        <v>-0.23</v>
      </c>
      <c r="M832">
        <v>0.26</v>
      </c>
      <c r="N832">
        <v>-4.6399999999999997</v>
      </c>
      <c r="O832">
        <v>3.0750000000000002</v>
      </c>
      <c r="P832">
        <v>-2.14</v>
      </c>
      <c r="Q832">
        <v>0.59</v>
      </c>
      <c r="R832">
        <v>4.1100000000000003</v>
      </c>
      <c r="S832">
        <v>3.73</v>
      </c>
      <c r="T832">
        <v>-2.95</v>
      </c>
      <c r="U832">
        <v>2.65</v>
      </c>
      <c r="V832">
        <v>-0.9</v>
      </c>
      <c r="W832">
        <v>0.96</v>
      </c>
      <c r="X832">
        <v>1.75</v>
      </c>
      <c r="Y832">
        <v>0.11</v>
      </c>
      <c r="Z832">
        <v>-0.98</v>
      </c>
      <c r="AA832">
        <v>-3.01</v>
      </c>
      <c r="AB832">
        <v>4.03</v>
      </c>
      <c r="AC832">
        <v>-1.7972097970262113</v>
      </c>
      <c r="AD832">
        <v>-0.15311901132142314</v>
      </c>
      <c r="AE832">
        <v>-0.63225990623441142</v>
      </c>
      <c r="AF832">
        <v>2.0350009472157593</v>
      </c>
      <c r="AG832">
        <v>2.0627187614973064</v>
      </c>
      <c r="AH832">
        <v>1.0465231450461632</v>
      </c>
      <c r="AI832">
        <v>-2.0981529081236072</v>
      </c>
      <c r="AJ832">
        <v>-2.7332144979203665</v>
      </c>
      <c r="AK832">
        <v>0.31347962382444194</v>
      </c>
      <c r="AL832">
        <v>42.211105983757449</v>
      </c>
      <c r="AM832">
        <v>24.00260677728976</v>
      </c>
      <c r="AN832">
        <v>0.33</v>
      </c>
      <c r="AO832">
        <v>1.74</v>
      </c>
    </row>
    <row r="833" spans="1:41" x14ac:dyDescent="0.3">
      <c r="A833" s="33">
        <v>42460</v>
      </c>
      <c r="B833">
        <v>7.0491000000000001</v>
      </c>
      <c r="C833">
        <v>1.8591451874772069E-2</v>
      </c>
      <c r="D833">
        <v>0.13689133199329001</v>
      </c>
      <c r="E833">
        <v>0.18646304977202</v>
      </c>
      <c r="F833">
        <v>0.36504972939310998</v>
      </c>
      <c r="G833">
        <v>8.4801158949166011E-2</v>
      </c>
      <c r="H833">
        <v>-0.14424323014682999</v>
      </c>
      <c r="I833">
        <v>0.10233399998879</v>
      </c>
      <c r="J833">
        <v>0.28987570228296999</v>
      </c>
      <c r="K833">
        <v>6.5</v>
      </c>
      <c r="L833">
        <v>6.64</v>
      </c>
      <c r="M833">
        <v>6.65</v>
      </c>
      <c r="N833">
        <v>8.11</v>
      </c>
      <c r="O833">
        <v>11.835000000000001</v>
      </c>
      <c r="P833">
        <v>5.97</v>
      </c>
      <c r="Q833">
        <v>5</v>
      </c>
      <c r="R833">
        <v>10.63</v>
      </c>
      <c r="S833">
        <v>7.34</v>
      </c>
      <c r="T833">
        <v>10.89</v>
      </c>
      <c r="U833">
        <v>6.14</v>
      </c>
      <c r="V833">
        <v>8.5</v>
      </c>
      <c r="W833">
        <v>6.15</v>
      </c>
      <c r="X833">
        <v>7.86</v>
      </c>
      <c r="Y833">
        <v>5.55</v>
      </c>
      <c r="Z833">
        <v>3.96</v>
      </c>
      <c r="AA833">
        <v>6.63</v>
      </c>
      <c r="AB833">
        <v>7.99</v>
      </c>
      <c r="AC833">
        <v>6.5940029526589283</v>
      </c>
      <c r="AD833">
        <v>13.258309298008975</v>
      </c>
      <c r="AE833">
        <v>7.479805293015751</v>
      </c>
      <c r="AF833">
        <v>3.4667981821689731</v>
      </c>
      <c r="AG833">
        <v>5.0750655122940413</v>
      </c>
      <c r="AH833">
        <v>3.1876329057286323</v>
      </c>
      <c r="AI833">
        <v>4.5121504457198647</v>
      </c>
      <c r="AJ833">
        <v>12.828344532681712</v>
      </c>
      <c r="AK833">
        <v>0.38306451612901693</v>
      </c>
      <c r="AL833">
        <v>44.49463333289907</v>
      </c>
      <c r="AM833">
        <v>25.372298620187905</v>
      </c>
      <c r="AN833">
        <v>0.21</v>
      </c>
      <c r="AO833">
        <v>1.78</v>
      </c>
    </row>
    <row r="834" spans="1:41" x14ac:dyDescent="0.3">
      <c r="A834" s="33">
        <v>42490</v>
      </c>
      <c r="B834">
        <v>1.1718</v>
      </c>
      <c r="C834">
        <v>6.3372373905856705E-3</v>
      </c>
      <c r="D834">
        <v>6.6642443060766998E-2</v>
      </c>
      <c r="E834">
        <v>-4.2633917713652998E-2</v>
      </c>
      <c r="F834">
        <v>-0.30282618862925997</v>
      </c>
      <c r="G834">
        <v>-0.39128464928538997</v>
      </c>
      <c r="H834">
        <v>-0.44576858403586</v>
      </c>
      <c r="I834">
        <v>-0.86692758077865995</v>
      </c>
      <c r="J834">
        <v>-1.1361754658644001</v>
      </c>
      <c r="K834">
        <v>3.47</v>
      </c>
      <c r="L834">
        <v>0.6</v>
      </c>
      <c r="M834">
        <v>-0.31</v>
      </c>
      <c r="N834">
        <v>6.45</v>
      </c>
      <c r="O834">
        <v>12.32</v>
      </c>
      <c r="P834">
        <v>-0.88500000000000001</v>
      </c>
      <c r="Q834">
        <v>0.3</v>
      </c>
      <c r="R834">
        <v>1.54</v>
      </c>
      <c r="S834">
        <v>2.68</v>
      </c>
      <c r="T834">
        <v>9.17</v>
      </c>
      <c r="U834">
        <v>1.68</v>
      </c>
      <c r="V834">
        <v>-4.25</v>
      </c>
      <c r="W834">
        <v>0.66</v>
      </c>
      <c r="X834">
        <v>-0.8</v>
      </c>
      <c r="Y834">
        <v>-0.55000000000000004</v>
      </c>
      <c r="Z834">
        <v>4.95</v>
      </c>
      <c r="AA834">
        <v>4.1399999999999997</v>
      </c>
      <c r="AB834">
        <v>-0.34</v>
      </c>
      <c r="AC834">
        <v>3.0044312731459133</v>
      </c>
      <c r="AD834">
        <v>0.56383621618651958</v>
      </c>
      <c r="AE834">
        <v>1.5351341312588529</v>
      </c>
      <c r="AF834">
        <v>0.73539662235029279</v>
      </c>
      <c r="AG834">
        <v>1.1647706926364076</v>
      </c>
      <c r="AH834">
        <v>1.2014446840082016</v>
      </c>
      <c r="AI834">
        <v>8.2841619442659322</v>
      </c>
      <c r="AJ834">
        <v>24.47211694639957</v>
      </c>
      <c r="AK834">
        <v>0.23640958693178504</v>
      </c>
      <c r="AL834">
        <v>44.894055756633527</v>
      </c>
      <c r="AM834">
        <v>25.922337543673876</v>
      </c>
      <c r="AN834">
        <v>0.22</v>
      </c>
      <c r="AO834">
        <v>1.83</v>
      </c>
    </row>
    <row r="835" spans="1:41" x14ac:dyDescent="0.3">
      <c r="A835" s="33">
        <v>42521</v>
      </c>
      <c r="B835">
        <v>1.4339999999999999</v>
      </c>
      <c r="C835">
        <v>1.0985073949609792E-2</v>
      </c>
      <c r="D835">
        <v>-3.9472252678573003E-2</v>
      </c>
      <c r="E835">
        <v>-0.10432680848830998</v>
      </c>
      <c r="F835">
        <v>-0.19973175013152997</v>
      </c>
      <c r="G835">
        <v>-0.14908989671317999</v>
      </c>
      <c r="H835">
        <v>0.12161080467462999</v>
      </c>
      <c r="I835">
        <v>0.75186554166143005</v>
      </c>
      <c r="J835">
        <v>0.71880220310970999</v>
      </c>
      <c r="K835">
        <v>-0.04</v>
      </c>
      <c r="L835">
        <v>1.65</v>
      </c>
      <c r="M835">
        <v>1.97</v>
      </c>
      <c r="N835">
        <v>1.67</v>
      </c>
      <c r="O835">
        <v>-0.55499999999999994</v>
      </c>
      <c r="P835">
        <v>2.73</v>
      </c>
      <c r="Q835">
        <v>0.73</v>
      </c>
      <c r="R835">
        <v>-1.0900000000000001</v>
      </c>
      <c r="S835">
        <v>-0.59</v>
      </c>
      <c r="T835">
        <v>-0.59</v>
      </c>
      <c r="U835">
        <v>-0.42</v>
      </c>
      <c r="V835">
        <v>5.18</v>
      </c>
      <c r="W835">
        <v>0.28000000000000003</v>
      </c>
      <c r="X835">
        <v>2.2400000000000002</v>
      </c>
      <c r="Y835">
        <v>0.96</v>
      </c>
      <c r="Z835">
        <v>2.41</v>
      </c>
      <c r="AA835">
        <v>2.2000000000000002</v>
      </c>
      <c r="AB835">
        <v>-0.46</v>
      </c>
      <c r="AC835">
        <v>-0.78350691007673667</v>
      </c>
      <c r="AD835">
        <v>-3.710741828988684</v>
      </c>
      <c r="AE835">
        <v>0.21079959126946157</v>
      </c>
      <c r="AF835">
        <v>-1.8124047193864845</v>
      </c>
      <c r="AG835">
        <v>-2.5793926642652454</v>
      </c>
      <c r="AH835">
        <v>-0.2253883213843122</v>
      </c>
      <c r="AI835">
        <v>0.85783652549231704</v>
      </c>
      <c r="AJ835">
        <v>6.7855589386689896</v>
      </c>
      <c r="AK835">
        <v>0.27759572878272021</v>
      </c>
      <c r="AL835">
        <v>45.111134676238358</v>
      </c>
      <c r="AM835">
        <v>25.694709923449967</v>
      </c>
      <c r="AN835">
        <v>0.34</v>
      </c>
      <c r="AO835">
        <v>1.84</v>
      </c>
    </row>
    <row r="836" spans="1:41" x14ac:dyDescent="0.3">
      <c r="A836" s="33">
        <v>42551</v>
      </c>
      <c r="B836">
        <v>0.29470000000000002</v>
      </c>
      <c r="C836">
        <v>1.9014006549156193E-2</v>
      </c>
      <c r="D836">
        <v>0.29890490519383001</v>
      </c>
      <c r="E836">
        <v>0.65374012880874999</v>
      </c>
      <c r="F836">
        <v>2.0241469678101001</v>
      </c>
      <c r="G836">
        <v>2.7572774148486001</v>
      </c>
      <c r="H836">
        <v>3.3345078448062999</v>
      </c>
      <c r="I836">
        <v>5.9324726391962006</v>
      </c>
      <c r="J836">
        <v>8.1475933133592999</v>
      </c>
      <c r="K836">
        <v>-0.64</v>
      </c>
      <c r="L836">
        <v>0.1</v>
      </c>
      <c r="M836">
        <v>-0.04</v>
      </c>
      <c r="N836">
        <v>-5.25</v>
      </c>
      <c r="O836">
        <v>-1.5649999999999999</v>
      </c>
      <c r="P836">
        <v>2.14</v>
      </c>
      <c r="Q836">
        <v>4.7300000000000004</v>
      </c>
      <c r="R836">
        <v>-5.46</v>
      </c>
      <c r="S836">
        <v>0.65</v>
      </c>
      <c r="T836">
        <v>2.5499999999999998</v>
      </c>
      <c r="U836">
        <v>1.35</v>
      </c>
      <c r="V836">
        <v>-1.72</v>
      </c>
      <c r="W836">
        <v>3.56</v>
      </c>
      <c r="X836">
        <v>7.42</v>
      </c>
      <c r="Y836">
        <v>0.72</v>
      </c>
      <c r="Z836">
        <v>-0.16</v>
      </c>
      <c r="AA836">
        <v>-5.32</v>
      </c>
      <c r="AB836">
        <v>0.76</v>
      </c>
      <c r="AC836">
        <v>-3.3150861545127364</v>
      </c>
      <c r="AD836">
        <v>4.0948270218606586</v>
      </c>
      <c r="AE836">
        <v>-0.55272089634871291</v>
      </c>
      <c r="AF836">
        <v>3.3281413634998369</v>
      </c>
      <c r="AG836">
        <v>3.3198385590879065</v>
      </c>
      <c r="AH836">
        <v>2.1555720775898513</v>
      </c>
      <c r="AI836">
        <v>3.4717021504226064</v>
      </c>
      <c r="AJ836">
        <v>-1.6904276985743372</v>
      </c>
      <c r="AK836">
        <v>-5.0370074347894089E-2</v>
      </c>
      <c r="AL836">
        <v>45.041206264279168</v>
      </c>
      <c r="AM836">
        <v>25.840372927670511</v>
      </c>
      <c r="AN836">
        <v>0.26</v>
      </c>
      <c r="AO836">
        <v>1.49</v>
      </c>
    </row>
    <row r="837" spans="1:41" x14ac:dyDescent="0.3">
      <c r="A837" s="33">
        <v>42582</v>
      </c>
      <c r="B837">
        <v>3.8815000000000004</v>
      </c>
      <c r="C837">
        <v>1.7535134568058552E-2</v>
      </c>
      <c r="D837">
        <v>-4.3853962968395999E-2</v>
      </c>
      <c r="E837">
        <v>-3.0360537554308002E-2</v>
      </c>
      <c r="F837">
        <v>-4.0127927835425999E-4</v>
      </c>
      <c r="G837">
        <v>8.9236521518002002E-2</v>
      </c>
      <c r="H837">
        <v>0.32686008936465</v>
      </c>
      <c r="I837">
        <v>1.0643684447306001</v>
      </c>
      <c r="J837">
        <v>2.3538588008363002</v>
      </c>
      <c r="K837">
        <v>5.43</v>
      </c>
      <c r="L837">
        <v>3.66</v>
      </c>
      <c r="M837">
        <v>5.29</v>
      </c>
      <c r="N837">
        <v>4.88</v>
      </c>
      <c r="O837">
        <v>8.82</v>
      </c>
      <c r="P837">
        <v>3.6799999999999997</v>
      </c>
      <c r="Q837">
        <v>-0.06</v>
      </c>
      <c r="R837">
        <v>8.6</v>
      </c>
      <c r="S837">
        <v>4.78</v>
      </c>
      <c r="T837">
        <v>-2.73</v>
      </c>
      <c r="U837">
        <v>2.84</v>
      </c>
      <c r="V837">
        <v>7.5</v>
      </c>
      <c r="W837">
        <v>2.25</v>
      </c>
      <c r="X837">
        <v>-0.26</v>
      </c>
      <c r="Y837">
        <v>3.84</v>
      </c>
      <c r="Z837">
        <v>6.16</v>
      </c>
      <c r="AA837">
        <v>4.0599999999999996</v>
      </c>
      <c r="AB837">
        <v>3.34</v>
      </c>
      <c r="AC837">
        <v>5.0761535060561691</v>
      </c>
      <c r="AD837">
        <v>5.0900234617777596</v>
      </c>
      <c r="AE837">
        <v>4.3397313454681008</v>
      </c>
      <c r="AF837">
        <v>0.88863029219474754</v>
      </c>
      <c r="AG837">
        <v>1.096254330353208</v>
      </c>
      <c r="AH837">
        <v>1.2245079270149173</v>
      </c>
      <c r="AI837">
        <v>-5.9763221837357161</v>
      </c>
      <c r="AJ837">
        <v>-13.942407292314074</v>
      </c>
      <c r="AK837">
        <v>0.18492217858316895</v>
      </c>
      <c r="AL837">
        <v>46.702996010315935</v>
      </c>
      <c r="AM837">
        <v>26.694003256096291</v>
      </c>
      <c r="AN837">
        <v>0.28000000000000003</v>
      </c>
      <c r="AO837">
        <v>1.46</v>
      </c>
    </row>
    <row r="838" spans="1:41" x14ac:dyDescent="0.3">
      <c r="A838" s="33">
        <v>42613</v>
      </c>
      <c r="B838">
        <v>0.27999999999999997</v>
      </c>
      <c r="C838">
        <v>1.5210782910468623E-2</v>
      </c>
      <c r="D838">
        <v>-1.1307758951871E-2</v>
      </c>
      <c r="E838">
        <v>-0.2591592283038</v>
      </c>
      <c r="F838">
        <v>-0.79984550267956989</v>
      </c>
      <c r="G838">
        <v>-1.0214167286906</v>
      </c>
      <c r="H838">
        <v>-0.79404882370443997</v>
      </c>
      <c r="I838">
        <v>-1.6033172364161001</v>
      </c>
      <c r="J838">
        <v>-0.75856508197501005</v>
      </c>
      <c r="K838">
        <v>3.66</v>
      </c>
      <c r="L838">
        <v>0.21</v>
      </c>
      <c r="M838">
        <v>-0.54</v>
      </c>
      <c r="N838">
        <v>4.4000000000000004</v>
      </c>
      <c r="O838">
        <v>3.96</v>
      </c>
      <c r="P838">
        <v>-1.355</v>
      </c>
      <c r="Q838">
        <v>-0.61</v>
      </c>
      <c r="R838">
        <v>0.25</v>
      </c>
      <c r="S838">
        <v>1.1499999999999999</v>
      </c>
      <c r="T838">
        <v>1.61</v>
      </c>
      <c r="U838">
        <v>2.0499999999999998</v>
      </c>
      <c r="V838">
        <v>1.81</v>
      </c>
      <c r="W838">
        <v>-3.17</v>
      </c>
      <c r="X838">
        <v>-3.77</v>
      </c>
      <c r="Y838">
        <v>-1.36</v>
      </c>
      <c r="Z838">
        <v>-3.14</v>
      </c>
      <c r="AA838">
        <v>4.92</v>
      </c>
      <c r="AB838">
        <v>0.63</v>
      </c>
      <c r="AC838">
        <v>8.3841566484998964E-2</v>
      </c>
      <c r="AD838">
        <v>2.5185503165492396</v>
      </c>
      <c r="AE838">
        <v>0.38504447241671791</v>
      </c>
      <c r="AF838">
        <v>-0.53329078976899202</v>
      </c>
      <c r="AG838">
        <v>-0.3585694153598884</v>
      </c>
      <c r="AH838">
        <v>0.17192291431415985</v>
      </c>
      <c r="AI838">
        <v>-0.41788090394236921</v>
      </c>
      <c r="AJ838">
        <v>7.5589792970630842</v>
      </c>
      <c r="AK838">
        <v>0.26232097944252075</v>
      </c>
      <c r="AL838">
        <v>46.100476597549033</v>
      </c>
      <c r="AM838">
        <v>26.948872433723853</v>
      </c>
      <c r="AN838">
        <v>0.33</v>
      </c>
      <c r="AO838">
        <v>1.58</v>
      </c>
    </row>
    <row r="839" spans="1:41" x14ac:dyDescent="0.3">
      <c r="A839" s="33">
        <v>42643</v>
      </c>
      <c r="B839">
        <v>0.30130000000000001</v>
      </c>
      <c r="C839">
        <v>1.9859629203544671E-2</v>
      </c>
      <c r="D839">
        <v>5.8725800703705998E-2</v>
      </c>
      <c r="E839">
        <v>0.12619472526198</v>
      </c>
      <c r="F839">
        <v>0.37353274559962002</v>
      </c>
      <c r="G839">
        <v>0.42090672656598999</v>
      </c>
      <c r="H839">
        <v>-0.13249306642503</v>
      </c>
      <c r="I839">
        <v>-1.1125030168598999</v>
      </c>
      <c r="J839">
        <v>-1.6210314978993001</v>
      </c>
      <c r="K839">
        <v>4.16</v>
      </c>
      <c r="L839">
        <v>0.16</v>
      </c>
      <c r="M839">
        <v>0.56999999999999995</v>
      </c>
      <c r="N839">
        <v>0.33</v>
      </c>
      <c r="O839">
        <v>3.33</v>
      </c>
      <c r="P839">
        <v>1.19</v>
      </c>
      <c r="Q839">
        <v>-2.48</v>
      </c>
      <c r="R839">
        <v>-1.54</v>
      </c>
      <c r="S839">
        <v>0.03</v>
      </c>
      <c r="T839">
        <v>2.83</v>
      </c>
      <c r="U839">
        <v>-0.32</v>
      </c>
      <c r="V839">
        <v>2.2200000000000002</v>
      </c>
      <c r="W839">
        <v>0.46</v>
      </c>
      <c r="X839">
        <v>1.83</v>
      </c>
      <c r="Y839">
        <v>-0.63</v>
      </c>
      <c r="Z839">
        <v>0.57999999999999996</v>
      </c>
      <c r="AA839">
        <v>-1.49</v>
      </c>
      <c r="AB839">
        <v>-0.15</v>
      </c>
      <c r="AC839">
        <v>1.2736152526183542</v>
      </c>
      <c r="AD839">
        <v>1.3153337562118228</v>
      </c>
      <c r="AE839">
        <v>0.65624359650662267</v>
      </c>
      <c r="AF839">
        <v>0.73731095288012138</v>
      </c>
      <c r="AG839">
        <v>1.0630585169723927</v>
      </c>
      <c r="AH839">
        <v>-0.45451327811858455</v>
      </c>
      <c r="AI839">
        <v>3.4178123792170556</v>
      </c>
      <c r="AJ839">
        <v>7.676812891674123</v>
      </c>
      <c r="AK839">
        <v>0.23426874979268764</v>
      </c>
      <c r="AL839">
        <v>46.20280426280511</v>
      </c>
      <c r="AM839">
        <v>26.727873346478528</v>
      </c>
      <c r="AN839">
        <v>0.28999999999999998</v>
      </c>
      <c r="AO839">
        <v>1.6</v>
      </c>
    </row>
    <row r="840" spans="1:41" x14ac:dyDescent="0.3">
      <c r="A840" s="33">
        <v>42674</v>
      </c>
      <c r="B840">
        <v>-2.1543999999999999</v>
      </c>
      <c r="C840">
        <v>1.5633374603685191E-2</v>
      </c>
      <c r="D840">
        <v>5.5253675950510006E-2</v>
      </c>
      <c r="E840">
        <v>-4.2842633548262003E-2</v>
      </c>
      <c r="F840">
        <v>-0.62220954097862002</v>
      </c>
      <c r="G840">
        <v>-1.0956756306308</v>
      </c>
      <c r="H840">
        <v>-1.5542189379618001</v>
      </c>
      <c r="I840">
        <v>-3.3188057134224</v>
      </c>
      <c r="J840">
        <v>-5.2764846340165006</v>
      </c>
      <c r="K840">
        <v>-6.43</v>
      </c>
      <c r="L840">
        <v>-1.56</v>
      </c>
      <c r="M840">
        <v>-2.74</v>
      </c>
      <c r="N840">
        <v>1.1100000000000001</v>
      </c>
      <c r="O840">
        <v>-6.1</v>
      </c>
      <c r="P840">
        <v>-3.74</v>
      </c>
      <c r="Q840">
        <v>-0.18</v>
      </c>
      <c r="R840">
        <v>-3.77</v>
      </c>
      <c r="S840">
        <v>-2.68</v>
      </c>
      <c r="T840">
        <v>-2.96</v>
      </c>
      <c r="U840">
        <v>-2.33</v>
      </c>
      <c r="V840">
        <v>-1.03</v>
      </c>
      <c r="W840">
        <v>-3.03</v>
      </c>
      <c r="X840">
        <v>-0.67</v>
      </c>
      <c r="Y840">
        <v>-4.12</v>
      </c>
      <c r="Z840">
        <v>-7.52</v>
      </c>
      <c r="AA840">
        <v>1.53</v>
      </c>
      <c r="AB840">
        <v>-0.68</v>
      </c>
      <c r="AC840">
        <v>-2.0383170309432375</v>
      </c>
      <c r="AD840">
        <v>0.24736027409362205</v>
      </c>
      <c r="AE840">
        <v>-1.6733482075458661</v>
      </c>
      <c r="AF840">
        <v>-2.7084958814428961</v>
      </c>
      <c r="AG840">
        <v>-2.9998280316421821</v>
      </c>
      <c r="AH840">
        <v>-1.0373670016503134</v>
      </c>
      <c r="AI840">
        <v>5.3390282968468483E-3</v>
      </c>
      <c r="AJ840">
        <v>-2.6605695281646247</v>
      </c>
      <c r="AK840">
        <v>0.11789477167711837</v>
      </c>
      <c r="AL840">
        <v>45.157013997997993</v>
      </c>
      <c r="AM840">
        <v>26.525143085070585</v>
      </c>
      <c r="AN840">
        <v>0.34</v>
      </c>
      <c r="AO840">
        <v>1.84</v>
      </c>
    </row>
    <row r="841" spans="1:41" x14ac:dyDescent="0.3">
      <c r="A841" s="33">
        <v>42704</v>
      </c>
      <c r="B841">
        <v>4.0488</v>
      </c>
      <c r="C841">
        <v>1.3520363798624757E-2</v>
      </c>
      <c r="D841">
        <v>-0.10202278592135001</v>
      </c>
      <c r="E841">
        <v>-0.38127587465554003</v>
      </c>
      <c r="F841">
        <v>-2.3927384554338</v>
      </c>
      <c r="G841">
        <v>-3.5317506847350999</v>
      </c>
      <c r="H841">
        <v>-4.0878386710807</v>
      </c>
      <c r="I841">
        <v>-6.4666043174808001</v>
      </c>
      <c r="J841">
        <v>-9.2558404393070006</v>
      </c>
      <c r="K841">
        <v>11.92</v>
      </c>
      <c r="L841">
        <v>3.81</v>
      </c>
      <c r="M841">
        <v>1.61</v>
      </c>
      <c r="N841">
        <v>14.59</v>
      </c>
      <c r="O841">
        <v>8.92</v>
      </c>
      <c r="P841">
        <v>5.0150000000000006</v>
      </c>
      <c r="Q841">
        <v>-3.87</v>
      </c>
      <c r="R841">
        <v>7.55</v>
      </c>
      <c r="S841">
        <v>9.25</v>
      </c>
      <c r="T841">
        <v>9.57</v>
      </c>
      <c r="U841">
        <v>1.1200000000000001</v>
      </c>
      <c r="V841">
        <v>0.7</v>
      </c>
      <c r="W841">
        <v>6.56</v>
      </c>
      <c r="X841">
        <v>-2.64</v>
      </c>
      <c r="Y841">
        <v>4.29</v>
      </c>
      <c r="Z841">
        <v>2.4</v>
      </c>
      <c r="AA841">
        <v>13.25</v>
      </c>
      <c r="AB841">
        <v>8.3800000000000008</v>
      </c>
      <c r="AC841">
        <v>-1.9797792790777868</v>
      </c>
      <c r="AD841">
        <v>-4.597058158647938</v>
      </c>
      <c r="AE841">
        <v>0.80900682948639169</v>
      </c>
      <c r="AF841">
        <v>-4.964833616645981</v>
      </c>
      <c r="AG841">
        <v>-5.1673596307160281</v>
      </c>
      <c r="AH841">
        <v>-2.6592156169432224</v>
      </c>
      <c r="AI841">
        <v>1.6656878970690236</v>
      </c>
      <c r="AJ841">
        <v>5.5092889173606663</v>
      </c>
      <c r="AK841">
        <v>0.25245221587761879</v>
      </c>
      <c r="AL841">
        <v>46.414238990790672</v>
      </c>
      <c r="AM841">
        <v>26.850953531056255</v>
      </c>
      <c r="AN841">
        <v>0.48</v>
      </c>
      <c r="AO841">
        <v>2.37</v>
      </c>
    </row>
    <row r="842" spans="1:41" x14ac:dyDescent="0.3">
      <c r="A842" s="33">
        <v>42735</v>
      </c>
      <c r="B842">
        <v>1.8762999999999999</v>
      </c>
      <c r="C842">
        <v>2.5354238710062482E-2</v>
      </c>
      <c r="D842">
        <v>5.4517275058599997E-2</v>
      </c>
      <c r="E842">
        <v>-5.1417078199316998E-2</v>
      </c>
      <c r="F842">
        <v>9.0016503025396998E-3</v>
      </c>
      <c r="G842">
        <v>-9.0863870576753006E-2</v>
      </c>
      <c r="H842">
        <v>-0.35371126805823</v>
      </c>
      <c r="I842">
        <v>-0.28634587703063002</v>
      </c>
      <c r="J842">
        <v>-0.35848132092021001</v>
      </c>
      <c r="K842">
        <v>4.34</v>
      </c>
      <c r="L842">
        <v>1.99</v>
      </c>
      <c r="M842">
        <v>1.06</v>
      </c>
      <c r="N842">
        <v>3.79</v>
      </c>
      <c r="O842">
        <v>0.5</v>
      </c>
      <c r="P842">
        <v>0.18500000000000003</v>
      </c>
      <c r="Q842">
        <v>3.46</v>
      </c>
      <c r="R842">
        <v>3.97</v>
      </c>
      <c r="S842">
        <v>0.3</v>
      </c>
      <c r="T842">
        <v>1.97</v>
      </c>
      <c r="U842">
        <v>0.83</v>
      </c>
      <c r="V842">
        <v>0.91</v>
      </c>
      <c r="W842">
        <v>4.88</v>
      </c>
      <c r="X842">
        <v>3.61</v>
      </c>
      <c r="Y842">
        <v>-0.31</v>
      </c>
      <c r="Z842">
        <v>0.72</v>
      </c>
      <c r="AA842">
        <v>3.86</v>
      </c>
      <c r="AB842">
        <v>1.35</v>
      </c>
      <c r="AC842">
        <v>3.4382955801282256</v>
      </c>
      <c r="AD842">
        <v>0.29036727645133098</v>
      </c>
      <c r="AE842">
        <v>2.1998821969716698</v>
      </c>
      <c r="AF842">
        <v>-9.8160884381937041E-2</v>
      </c>
      <c r="AG842">
        <v>7.5224377002269804E-2</v>
      </c>
      <c r="AH842">
        <v>0.66078466821344328</v>
      </c>
      <c r="AI842">
        <v>1.7329202331565208</v>
      </c>
      <c r="AJ842">
        <v>8.7836470350131535</v>
      </c>
      <c r="AK842">
        <v>0.40430766948156283</v>
      </c>
      <c r="AL842">
        <v>47.141524617174326</v>
      </c>
      <c r="AM842">
        <v>27.865098223923525</v>
      </c>
      <c r="AN842">
        <v>0.51</v>
      </c>
      <c r="AO842">
        <v>2.4500000000000002</v>
      </c>
    </row>
    <row r="843" spans="1:41" x14ac:dyDescent="0.3">
      <c r="A843" s="33">
        <v>42766</v>
      </c>
      <c r="B843">
        <v>2.2153</v>
      </c>
      <c r="C843">
        <v>3.4231153527897185E-2</v>
      </c>
      <c r="D843">
        <v>0.15355428639360999</v>
      </c>
      <c r="E843">
        <v>8.4751056433729002E-2</v>
      </c>
      <c r="F843">
        <v>0.28847934023394001</v>
      </c>
      <c r="G843">
        <v>0.23676848471428</v>
      </c>
      <c r="H843">
        <v>0.21665337405412</v>
      </c>
      <c r="I843">
        <v>0.19488252914215001</v>
      </c>
      <c r="J843">
        <v>0.34382587349993998</v>
      </c>
      <c r="K843">
        <v>-0.75</v>
      </c>
      <c r="L843">
        <v>2.04</v>
      </c>
      <c r="M843">
        <v>3.34</v>
      </c>
      <c r="N843">
        <v>0</v>
      </c>
      <c r="O843">
        <v>3.2549999999999999</v>
      </c>
      <c r="P843">
        <v>2.21</v>
      </c>
      <c r="Q843">
        <v>1.69</v>
      </c>
      <c r="R843">
        <v>2.97</v>
      </c>
      <c r="S843">
        <v>3.13</v>
      </c>
      <c r="T843">
        <v>-4.29</v>
      </c>
      <c r="U843">
        <v>3.77</v>
      </c>
      <c r="V843">
        <v>4.5999999999999996</v>
      </c>
      <c r="W843">
        <v>3.35</v>
      </c>
      <c r="X843">
        <v>1.07</v>
      </c>
      <c r="Y843">
        <v>1.1200000000000001</v>
      </c>
      <c r="Z843">
        <v>2.0299999999999998</v>
      </c>
      <c r="AA843">
        <v>0.52</v>
      </c>
      <c r="AB843">
        <v>1.78</v>
      </c>
      <c r="AC843">
        <v>3.2152038420843798</v>
      </c>
      <c r="AD843">
        <v>5.4771382119030321</v>
      </c>
      <c r="AE843">
        <v>2.7557412995699027</v>
      </c>
      <c r="AF843">
        <v>1.0834016390089962</v>
      </c>
      <c r="AG843">
        <v>1.4483248032342688</v>
      </c>
      <c r="AH843">
        <v>-9.29835087105646E-2</v>
      </c>
      <c r="AI843">
        <v>-0.20131110308160283</v>
      </c>
      <c r="AJ843">
        <v>-1.8604651162790753</v>
      </c>
      <c r="AK843">
        <v>0.15926573570097524</v>
      </c>
      <c r="AL843">
        <v>48.222642310776855</v>
      </c>
      <c r="AM843">
        <v>28.063573742124451</v>
      </c>
      <c r="AN843">
        <v>0.52</v>
      </c>
      <c r="AO843">
        <v>2.4500000000000002</v>
      </c>
    </row>
    <row r="844" spans="1:41" x14ac:dyDescent="0.3">
      <c r="A844" s="33">
        <v>42794</v>
      </c>
      <c r="B844">
        <v>3.2598000000000003</v>
      </c>
      <c r="C844">
        <v>3.9303530313405943E-2</v>
      </c>
      <c r="D844">
        <v>5.5034034260416E-3</v>
      </c>
      <c r="E844">
        <v>6.2842886364996006E-2</v>
      </c>
      <c r="F844">
        <v>8.0856866474121006E-2</v>
      </c>
      <c r="G844">
        <v>0.36608865204517999</v>
      </c>
      <c r="H844">
        <v>0.74231278876294005</v>
      </c>
      <c r="I844">
        <v>1.204889304188</v>
      </c>
      <c r="J844">
        <v>1.4700292261003001</v>
      </c>
      <c r="K844">
        <v>0.54</v>
      </c>
      <c r="L844">
        <v>3.96</v>
      </c>
      <c r="M844">
        <v>4.67</v>
      </c>
      <c r="N844">
        <v>3.68</v>
      </c>
      <c r="O844">
        <v>3.6</v>
      </c>
      <c r="P844">
        <v>0.35499999999999998</v>
      </c>
      <c r="Q844">
        <v>3.75</v>
      </c>
      <c r="R844">
        <v>0.73</v>
      </c>
      <c r="S844">
        <v>4.12</v>
      </c>
      <c r="T844">
        <v>-2.46</v>
      </c>
      <c r="U844">
        <v>4.25</v>
      </c>
      <c r="V844">
        <v>4.9000000000000004</v>
      </c>
      <c r="W844">
        <v>-0.02</v>
      </c>
      <c r="X844">
        <v>3.98</v>
      </c>
      <c r="Y844">
        <v>2.88</v>
      </c>
      <c r="Z844">
        <v>7</v>
      </c>
      <c r="AA844">
        <v>4.5599999999999996</v>
      </c>
      <c r="AB844">
        <v>2.09</v>
      </c>
      <c r="AC844">
        <v>1.1424281102184963</v>
      </c>
      <c r="AD844">
        <v>3.0689981677736178</v>
      </c>
      <c r="AE844">
        <v>2.8498161996648452</v>
      </c>
      <c r="AF844">
        <v>0.74043073678904392</v>
      </c>
      <c r="AG844">
        <v>0.63637295039187247</v>
      </c>
      <c r="AH844">
        <v>1.2552268804027822</v>
      </c>
      <c r="AI844">
        <v>-0.69307954898106816</v>
      </c>
      <c r="AJ844">
        <v>2.3696682464454888</v>
      </c>
      <c r="AK844">
        <v>-4.6720162618951733E-2</v>
      </c>
      <c r="AL844">
        <v>49.515496476070425</v>
      </c>
      <c r="AM844">
        <v>28.65510652518412</v>
      </c>
      <c r="AN844">
        <v>0.53</v>
      </c>
      <c r="AO844">
        <v>2.36</v>
      </c>
    </row>
    <row r="845" spans="1:41" x14ac:dyDescent="0.3">
      <c r="A845" s="33">
        <v>42825</v>
      </c>
      <c r="B845">
        <v>0.20619999999999999</v>
      </c>
      <c r="C845">
        <v>3.5752273517974942E-2</v>
      </c>
      <c r="D845">
        <v>2.5794512591895001E-3</v>
      </c>
      <c r="E845">
        <v>0.14423023990664999</v>
      </c>
      <c r="F845">
        <v>0.32204759549857997</v>
      </c>
      <c r="G845">
        <v>0.31375712191069999</v>
      </c>
      <c r="H845">
        <v>0.24240772455144</v>
      </c>
      <c r="I845">
        <v>4.2064218478727003E-2</v>
      </c>
      <c r="J845">
        <v>-7.8847916106871002E-2</v>
      </c>
      <c r="K845">
        <v>1.4</v>
      </c>
      <c r="L845">
        <v>0.19</v>
      </c>
      <c r="M845">
        <v>1.41</v>
      </c>
      <c r="N845">
        <v>-2.94</v>
      </c>
      <c r="O845">
        <v>-0.92500000000000004</v>
      </c>
      <c r="P845">
        <v>-0.61</v>
      </c>
      <c r="Q845">
        <v>0.88</v>
      </c>
      <c r="R845">
        <v>0.23</v>
      </c>
      <c r="S845">
        <v>-0.27</v>
      </c>
      <c r="T845">
        <v>-1.19</v>
      </c>
      <c r="U845">
        <v>0.86</v>
      </c>
      <c r="V845">
        <v>2.11</v>
      </c>
      <c r="W845">
        <v>0.92</v>
      </c>
      <c r="X845">
        <v>0.37</v>
      </c>
      <c r="Y845">
        <v>0.79</v>
      </c>
      <c r="Z845">
        <v>0.04</v>
      </c>
      <c r="AA845">
        <v>-2.33</v>
      </c>
      <c r="AB845">
        <v>-0.3</v>
      </c>
      <c r="AC845">
        <v>2.8673600986601322</v>
      </c>
      <c r="AD845">
        <v>2.5490001068222412</v>
      </c>
      <c r="AE845">
        <v>1.2900469854473462</v>
      </c>
      <c r="AF845">
        <v>0.73564278399187444</v>
      </c>
      <c r="AG845">
        <v>1.1010733718070265</v>
      </c>
      <c r="AH845">
        <v>-0.29440569005608763</v>
      </c>
      <c r="AI845">
        <v>-2.4270833333333353</v>
      </c>
      <c r="AJ845">
        <v>-6.4074074074074066</v>
      </c>
      <c r="AK845">
        <v>0.12341528217407749</v>
      </c>
      <c r="AL845">
        <v>49.650882698194735</v>
      </c>
      <c r="AM845">
        <v>29.086921742464636</v>
      </c>
      <c r="AN845">
        <v>0.76</v>
      </c>
      <c r="AO845">
        <v>2.4</v>
      </c>
    </row>
    <row r="846" spans="1:41" x14ac:dyDescent="0.3">
      <c r="A846" s="33">
        <v>42855</v>
      </c>
      <c r="B846">
        <v>0.96550000000000002</v>
      </c>
      <c r="C846">
        <v>5.7488679039630064E-2</v>
      </c>
      <c r="D846">
        <v>4.9360063275006E-2</v>
      </c>
      <c r="E846">
        <v>0.13167445375111</v>
      </c>
      <c r="F846">
        <v>0.72313629373068999</v>
      </c>
      <c r="G846">
        <v>0.95590474130599001</v>
      </c>
      <c r="H846">
        <v>1.1062790376461999</v>
      </c>
      <c r="I846">
        <v>1.3357943842526001</v>
      </c>
      <c r="J846">
        <v>1.3939641288575</v>
      </c>
      <c r="K846">
        <v>1.08</v>
      </c>
      <c r="L846">
        <v>1.19</v>
      </c>
      <c r="M846">
        <v>1.95</v>
      </c>
      <c r="N846">
        <v>-0.79</v>
      </c>
      <c r="O846">
        <v>0.6</v>
      </c>
      <c r="P846">
        <v>0.56500000000000006</v>
      </c>
      <c r="Q846">
        <v>0.51</v>
      </c>
      <c r="R846">
        <v>1.71</v>
      </c>
      <c r="S846">
        <v>2.78</v>
      </c>
      <c r="T846">
        <v>-2.74</v>
      </c>
      <c r="U846">
        <v>0.26</v>
      </c>
      <c r="V846">
        <v>2.5499999999999998</v>
      </c>
      <c r="W846">
        <v>0.17</v>
      </c>
      <c r="X846">
        <v>0.33</v>
      </c>
      <c r="Y846">
        <v>2.65</v>
      </c>
      <c r="Z846">
        <v>0.91</v>
      </c>
      <c r="AA846">
        <v>0.17</v>
      </c>
      <c r="AB846">
        <v>0.84</v>
      </c>
      <c r="AC846">
        <v>2.618379362402079</v>
      </c>
      <c r="AD846">
        <v>2.2097780523637089</v>
      </c>
      <c r="AE846">
        <v>1.6046771600087162</v>
      </c>
      <c r="AF846">
        <v>0.83660487226044911</v>
      </c>
      <c r="AG846">
        <v>0.70231638350308767</v>
      </c>
      <c r="AH846">
        <v>1.0773339537711646</v>
      </c>
      <c r="AI846">
        <v>-2.1725205508700718</v>
      </c>
      <c r="AJ846">
        <v>-2.4337158686189131</v>
      </c>
      <c r="AK846">
        <v>-7.7397796005629349E-2</v>
      </c>
      <c r="AL846">
        <v>49.950759373305281</v>
      </c>
      <c r="AM846">
        <v>28.904245956275147</v>
      </c>
      <c r="AN846">
        <v>0.8</v>
      </c>
      <c r="AO846">
        <v>2.29</v>
      </c>
    </row>
    <row r="847" spans="1:41" x14ac:dyDescent="0.3">
      <c r="A847" s="33">
        <v>42886</v>
      </c>
      <c r="B847">
        <v>0.9335</v>
      </c>
      <c r="C847">
        <v>5.6219791460199176E-2</v>
      </c>
      <c r="D847">
        <v>7.3030965549111995E-2</v>
      </c>
      <c r="E847">
        <v>0.10963342662318001</v>
      </c>
      <c r="F847">
        <v>0.47007431578212</v>
      </c>
      <c r="G847">
        <v>0.72992146241559996</v>
      </c>
      <c r="H847">
        <v>0.78561828710366</v>
      </c>
      <c r="I847">
        <v>1.4953266440252</v>
      </c>
      <c r="J847">
        <v>1.9849058913439002</v>
      </c>
      <c r="K847">
        <v>-2.42</v>
      </c>
      <c r="L847">
        <v>1.65</v>
      </c>
      <c r="M847">
        <v>2.65</v>
      </c>
      <c r="N847">
        <v>-2.52</v>
      </c>
      <c r="O847">
        <v>-3.02</v>
      </c>
      <c r="P847">
        <v>1.855</v>
      </c>
      <c r="Q847">
        <v>3.23</v>
      </c>
      <c r="R847">
        <v>-0.15</v>
      </c>
      <c r="S847">
        <v>1.59</v>
      </c>
      <c r="T847">
        <v>-3.36</v>
      </c>
      <c r="U847">
        <v>0.68</v>
      </c>
      <c r="V847">
        <v>4.1500000000000004</v>
      </c>
      <c r="W847">
        <v>-1.4</v>
      </c>
      <c r="X847">
        <v>2.4300000000000002</v>
      </c>
      <c r="Y847">
        <v>1.66</v>
      </c>
      <c r="Z847">
        <v>-0.26</v>
      </c>
      <c r="AA847">
        <v>-1.1299999999999999</v>
      </c>
      <c r="AB847">
        <v>0.95</v>
      </c>
      <c r="AC847">
        <v>3.8074297715935845</v>
      </c>
      <c r="AD847">
        <v>2.9776735980544533</v>
      </c>
      <c r="AE847">
        <v>2.2966812689808158</v>
      </c>
      <c r="AF847">
        <v>1.4193096336224675</v>
      </c>
      <c r="AG847">
        <v>1.6337493364986244</v>
      </c>
      <c r="AH847">
        <v>1.1578163324469815</v>
      </c>
      <c r="AI847">
        <v>-0.99307033338791317</v>
      </c>
      <c r="AJ847">
        <v>-2.0685459338876555</v>
      </c>
      <c r="AK847">
        <v>6.5162866182522095E-2</v>
      </c>
      <c r="AL847">
        <v>49.663665729206393</v>
      </c>
      <c r="AM847">
        <v>29.31334498027142</v>
      </c>
      <c r="AN847">
        <v>0.98</v>
      </c>
      <c r="AO847">
        <v>2.21</v>
      </c>
    </row>
    <row r="848" spans="1:41" x14ac:dyDescent="0.3">
      <c r="A848" s="33">
        <v>42916</v>
      </c>
      <c r="B848">
        <v>0.95709999999999995</v>
      </c>
      <c r="C848">
        <v>6.2565857404472958E-2</v>
      </c>
      <c r="D848">
        <v>3.2043954679966999E-2</v>
      </c>
      <c r="E848">
        <v>-7.5247492708408997E-2</v>
      </c>
      <c r="F848">
        <v>-0.38449135410166002</v>
      </c>
      <c r="G848">
        <v>-0.57110984311790003</v>
      </c>
      <c r="H848">
        <v>-0.1307242046787</v>
      </c>
      <c r="I848">
        <v>6.6477411221923998E-3</v>
      </c>
      <c r="J848">
        <v>1.1944417849939</v>
      </c>
      <c r="K848">
        <v>5.6</v>
      </c>
      <c r="L848">
        <v>0.42</v>
      </c>
      <c r="M848">
        <v>-0.02</v>
      </c>
      <c r="N848">
        <v>4.8600000000000003</v>
      </c>
      <c r="O848">
        <v>2.5700000000000003</v>
      </c>
      <c r="P848">
        <v>-0.11000000000000004</v>
      </c>
      <c r="Q848">
        <v>-1.06</v>
      </c>
      <c r="R848">
        <v>3.34</v>
      </c>
      <c r="S848">
        <v>1.55</v>
      </c>
      <c r="T848">
        <v>-0.15</v>
      </c>
      <c r="U848">
        <v>0.62</v>
      </c>
      <c r="V848">
        <v>-2.16</v>
      </c>
      <c r="W848">
        <v>-2.46</v>
      </c>
      <c r="X848">
        <v>-1.91</v>
      </c>
      <c r="Y848">
        <v>-1.88</v>
      </c>
      <c r="Z848">
        <v>5.54</v>
      </c>
      <c r="AA848">
        <v>5.95</v>
      </c>
      <c r="AB848">
        <v>1.68</v>
      </c>
      <c r="AC848">
        <v>-0.14876342099868767</v>
      </c>
      <c r="AD848">
        <v>1.0746560008736639</v>
      </c>
      <c r="AE848">
        <v>0.49619087650085714</v>
      </c>
      <c r="AF848">
        <v>0.14132712936161251</v>
      </c>
      <c r="AG848">
        <v>0.47727941685222763</v>
      </c>
      <c r="AH848">
        <v>0.37406169280895796</v>
      </c>
      <c r="AI848">
        <v>-2.7004684486084174</v>
      </c>
      <c r="AJ848">
        <v>-4.7007662041830489</v>
      </c>
      <c r="AK848">
        <v>3.2764997153544861E-2</v>
      </c>
      <c r="AL848">
        <v>49.861427809046667</v>
      </c>
      <c r="AM848">
        <v>29.748503240632747</v>
      </c>
      <c r="AN848">
        <v>1.03</v>
      </c>
      <c r="AO848">
        <v>2.31</v>
      </c>
    </row>
    <row r="849" spans="1:41" x14ac:dyDescent="0.3">
      <c r="A849" s="33">
        <v>42947</v>
      </c>
      <c r="B849">
        <v>2.0276999999999998</v>
      </c>
      <c r="C849">
        <v>7.1448691977260559E-2</v>
      </c>
      <c r="D849">
        <v>0.16602739134384001</v>
      </c>
      <c r="E849">
        <v>0.19936495094178999</v>
      </c>
      <c r="F849">
        <v>0.47779538864358001</v>
      </c>
      <c r="G849">
        <v>0.40460556542352</v>
      </c>
      <c r="H849">
        <v>-6.8061852136887008E-4</v>
      </c>
      <c r="I849">
        <v>-0.44216849672559</v>
      </c>
      <c r="J849">
        <v>-1.4680886464549001</v>
      </c>
      <c r="K849">
        <v>-1.1599999999999999</v>
      </c>
      <c r="L849">
        <v>2.1800000000000002</v>
      </c>
      <c r="M849">
        <v>2.37</v>
      </c>
      <c r="N849">
        <v>2.16</v>
      </c>
      <c r="O849">
        <v>1.1200000000000001</v>
      </c>
      <c r="P849">
        <v>3.62</v>
      </c>
      <c r="Q849">
        <v>-0.13</v>
      </c>
      <c r="R849">
        <v>-0.99</v>
      </c>
      <c r="S849">
        <v>2.29</v>
      </c>
      <c r="T849">
        <v>2.06</v>
      </c>
      <c r="U849">
        <v>1.95</v>
      </c>
      <c r="V849">
        <v>3.64</v>
      </c>
      <c r="W849">
        <v>5.29</v>
      </c>
      <c r="X849">
        <v>2.99</v>
      </c>
      <c r="Y849">
        <v>0.19</v>
      </c>
      <c r="Z849">
        <v>0.7</v>
      </c>
      <c r="AA849">
        <v>1.85</v>
      </c>
      <c r="AB849">
        <v>0.7</v>
      </c>
      <c r="AC849">
        <v>2.8898758910156808</v>
      </c>
      <c r="AD849">
        <v>6.0410638376894532</v>
      </c>
      <c r="AE849">
        <v>2.8310515394581071</v>
      </c>
      <c r="AF849">
        <v>1.9682789208844031</v>
      </c>
      <c r="AG849">
        <v>2.644450585942959</v>
      </c>
      <c r="AH849">
        <v>0.77140072255825753</v>
      </c>
      <c r="AI849">
        <v>4.5992636646842167</v>
      </c>
      <c r="AJ849">
        <v>9.1047370708387643</v>
      </c>
      <c r="AK849">
        <v>0.38486261632881824</v>
      </c>
      <c r="AL849">
        <v>50.046992323045892</v>
      </c>
      <c r="AM849">
        <v>30.002220744018558</v>
      </c>
      <c r="AN849">
        <v>1.07</v>
      </c>
      <c r="AO849">
        <v>2.2999999999999998</v>
      </c>
    </row>
    <row r="850" spans="1:41" x14ac:dyDescent="0.3">
      <c r="A850" s="33">
        <v>42978</v>
      </c>
      <c r="B850">
        <v>0.16</v>
      </c>
      <c r="C850">
        <v>8.1177586707315008E-2</v>
      </c>
      <c r="D850">
        <v>0.13381160483696999</v>
      </c>
      <c r="E850">
        <v>0.16224260554577999</v>
      </c>
      <c r="F850">
        <v>0.77604985573215002</v>
      </c>
      <c r="G850">
        <v>1.2751438718979999</v>
      </c>
      <c r="H850">
        <v>1.7123261229784001</v>
      </c>
      <c r="I850">
        <v>2.9059013215162</v>
      </c>
      <c r="J850">
        <v>3.8103310696938002</v>
      </c>
      <c r="K850">
        <v>-1.43</v>
      </c>
      <c r="L850">
        <v>0.54</v>
      </c>
      <c r="M850">
        <v>1.88</v>
      </c>
      <c r="N850">
        <v>-1.93</v>
      </c>
      <c r="O850">
        <v>-3.0650000000000004</v>
      </c>
      <c r="P850">
        <v>1.2350000000000001</v>
      </c>
      <c r="Q850">
        <v>-1.75</v>
      </c>
      <c r="R850">
        <v>0.04</v>
      </c>
      <c r="S850">
        <v>-0.06</v>
      </c>
      <c r="T850">
        <v>-5.09</v>
      </c>
      <c r="U850">
        <v>1.07</v>
      </c>
      <c r="V850">
        <v>2.97</v>
      </c>
      <c r="W850">
        <v>-2.48</v>
      </c>
      <c r="X850">
        <v>2.17</v>
      </c>
      <c r="Y850">
        <v>-1.58</v>
      </c>
      <c r="Z850">
        <v>2.58</v>
      </c>
      <c r="AA850">
        <v>-1.29</v>
      </c>
      <c r="AB850">
        <v>0.76</v>
      </c>
      <c r="AC850">
        <v>-2.3913622588533912E-2</v>
      </c>
      <c r="AD850">
        <v>2.2680018467514662</v>
      </c>
      <c r="AE850">
        <v>0.43205850691545589</v>
      </c>
      <c r="AF850">
        <v>1.4735768422028617</v>
      </c>
      <c r="AG850">
        <v>1.3530948838124557</v>
      </c>
      <c r="AH850">
        <v>0.6602549494581833</v>
      </c>
      <c r="AI850">
        <v>-0.89348567715382687</v>
      </c>
      <c r="AJ850">
        <v>-5.8753236407090288</v>
      </c>
      <c r="AK850">
        <v>0.5106389920997767</v>
      </c>
      <c r="AL850">
        <v>49.5779236965504</v>
      </c>
      <c r="AM850">
        <v>29.914959397497483</v>
      </c>
      <c r="AN850">
        <v>1.01</v>
      </c>
      <c r="AO850">
        <v>2.12</v>
      </c>
    </row>
    <row r="851" spans="1:41" x14ac:dyDescent="0.3">
      <c r="A851" s="33">
        <v>43008</v>
      </c>
      <c r="B851">
        <v>2.3729</v>
      </c>
      <c r="C851">
        <v>9.2609498449336414E-2</v>
      </c>
      <c r="D851">
        <v>-1.2061258474657E-2</v>
      </c>
      <c r="E851">
        <v>-0.1865397960672</v>
      </c>
      <c r="F851">
        <v>-0.88548833360226997</v>
      </c>
      <c r="G851">
        <v>-1.2460640453852001</v>
      </c>
      <c r="H851">
        <v>-1.7151099407946</v>
      </c>
      <c r="I851">
        <v>-2.0094440506086002</v>
      </c>
      <c r="J851">
        <v>-2.4409930127081001</v>
      </c>
      <c r="K851">
        <v>8.69</v>
      </c>
      <c r="L851">
        <v>1.96</v>
      </c>
      <c r="M851">
        <v>1.39</v>
      </c>
      <c r="N851">
        <v>5.42</v>
      </c>
      <c r="O851">
        <v>5.37</v>
      </c>
      <c r="P851">
        <v>2.56</v>
      </c>
      <c r="Q851">
        <v>-0.4</v>
      </c>
      <c r="R851">
        <v>5.37</v>
      </c>
      <c r="S851">
        <v>5.0199999999999996</v>
      </c>
      <c r="T851">
        <v>10.93</v>
      </c>
      <c r="U851">
        <v>2.35</v>
      </c>
      <c r="V851">
        <v>0.61</v>
      </c>
      <c r="W851">
        <v>-1.5</v>
      </c>
      <c r="X851">
        <v>-1.95</v>
      </c>
      <c r="Y851">
        <v>2.48</v>
      </c>
      <c r="Z851">
        <v>2.09</v>
      </c>
      <c r="AA851">
        <v>5.27</v>
      </c>
      <c r="AB851">
        <v>3.28</v>
      </c>
      <c r="AC851">
        <v>2.5286790279249738</v>
      </c>
      <c r="AD851">
        <v>-0.37485833841861549</v>
      </c>
      <c r="AE851">
        <v>1.9693213777695284</v>
      </c>
      <c r="AF851">
        <v>-1.241443413945742</v>
      </c>
      <c r="AG851">
        <v>-1.0824097038704128</v>
      </c>
      <c r="AH851">
        <v>-3.9532556509791483E-3</v>
      </c>
      <c r="AI851">
        <v>1.3195825592831278</v>
      </c>
      <c r="AJ851">
        <v>9.3313584426576455</v>
      </c>
      <c r="AK851">
        <v>7.7505224501384085E-2</v>
      </c>
      <c r="AL851">
        <v>50.581742631316104</v>
      </c>
      <c r="AM851">
        <v>30.168114410678893</v>
      </c>
      <c r="AN851">
        <v>1.06</v>
      </c>
      <c r="AO851">
        <v>2.33</v>
      </c>
    </row>
    <row r="852" spans="1:41" x14ac:dyDescent="0.3">
      <c r="A852" s="33">
        <v>43039</v>
      </c>
      <c r="B852">
        <v>1.9275</v>
      </c>
      <c r="C852">
        <v>7.991131357805159E-2</v>
      </c>
      <c r="D852">
        <v>2.3011441893613999E-2</v>
      </c>
      <c r="E852">
        <v>-7.8797656449024006E-2</v>
      </c>
      <c r="F852">
        <v>-0.19556560075519003</v>
      </c>
      <c r="G852">
        <v>-0.17706237424547</v>
      </c>
      <c r="H852">
        <v>-0.11332514873926</v>
      </c>
      <c r="I852">
        <v>-8.1464443166573003E-2</v>
      </c>
      <c r="J852">
        <v>-0.14642707550860001</v>
      </c>
      <c r="K852">
        <v>-0.28999999999999998</v>
      </c>
      <c r="L852">
        <v>2.54</v>
      </c>
      <c r="M852">
        <v>3.9</v>
      </c>
      <c r="N852">
        <v>3.68</v>
      </c>
      <c r="O852">
        <v>-3.9049999999999998</v>
      </c>
      <c r="P852">
        <v>5.0549999999999997</v>
      </c>
      <c r="Q852">
        <v>0.08</v>
      </c>
      <c r="R852">
        <v>1.32</v>
      </c>
      <c r="S852">
        <v>3.61</v>
      </c>
      <c r="T852">
        <v>0.5</v>
      </c>
      <c r="U852">
        <v>0.82</v>
      </c>
      <c r="V852">
        <v>6.87</v>
      </c>
      <c r="W852">
        <v>-5.55</v>
      </c>
      <c r="X852">
        <v>3.02</v>
      </c>
      <c r="Y852">
        <v>2.7</v>
      </c>
      <c r="Z852">
        <v>-2.2599999999999998</v>
      </c>
      <c r="AA852">
        <v>3.37</v>
      </c>
      <c r="AB852">
        <v>0.36</v>
      </c>
      <c r="AC852">
        <v>1.526790232522246</v>
      </c>
      <c r="AD852">
        <v>3.511738086904348</v>
      </c>
      <c r="AE852">
        <v>2.0995875774979744</v>
      </c>
      <c r="AF852">
        <v>-0.96369835135604598</v>
      </c>
      <c r="AG852">
        <v>-1.24556617973276</v>
      </c>
      <c r="AH852">
        <v>0.12656189422197706</v>
      </c>
      <c r="AI852">
        <v>2.5394868609017518</v>
      </c>
      <c r="AJ852">
        <v>5.2061157344687414</v>
      </c>
      <c r="AK852">
        <v>0.26680074282516841</v>
      </c>
      <c r="AL852">
        <v>51.479663014784627</v>
      </c>
      <c r="AM852">
        <v>30.920393290333827</v>
      </c>
      <c r="AN852">
        <v>1.1499999999999999</v>
      </c>
      <c r="AO852">
        <v>2.38</v>
      </c>
    </row>
    <row r="853" spans="1:41" x14ac:dyDescent="0.3">
      <c r="A853" s="33">
        <v>43069</v>
      </c>
      <c r="B853">
        <v>2.7231000000000001</v>
      </c>
      <c r="C853">
        <v>8.371537800666573E-2</v>
      </c>
      <c r="D853">
        <v>-6.6674868227905998E-2</v>
      </c>
      <c r="E853">
        <v>-0.17734149216139</v>
      </c>
      <c r="F853">
        <v>-0.32608723310593002</v>
      </c>
      <c r="G853">
        <v>-0.25750653802790002</v>
      </c>
      <c r="H853">
        <v>-0.26069915346556</v>
      </c>
      <c r="I853">
        <v>0.48811940807526999</v>
      </c>
      <c r="J853">
        <v>1.2175082681014</v>
      </c>
      <c r="K853">
        <v>3.13</v>
      </c>
      <c r="L853">
        <v>3.11</v>
      </c>
      <c r="M853">
        <v>3.38</v>
      </c>
      <c r="N853">
        <v>2.79</v>
      </c>
      <c r="O853">
        <v>6.68</v>
      </c>
      <c r="P853">
        <v>2.7949999999999999</v>
      </c>
      <c r="Q853">
        <v>4.07</v>
      </c>
      <c r="R853">
        <v>-0.52</v>
      </c>
      <c r="S853">
        <v>3.41</v>
      </c>
      <c r="T853">
        <v>2.95</v>
      </c>
      <c r="U853">
        <v>3.59</v>
      </c>
      <c r="V853">
        <v>1.1000000000000001</v>
      </c>
      <c r="W853">
        <v>4.07</v>
      </c>
      <c r="X853">
        <v>2.42</v>
      </c>
      <c r="Y853">
        <v>7.78</v>
      </c>
      <c r="Z853">
        <v>2.46</v>
      </c>
      <c r="AA853">
        <v>3.96</v>
      </c>
      <c r="AB853">
        <v>3.67</v>
      </c>
      <c r="AC853">
        <v>1.0624214863256265</v>
      </c>
      <c r="AD853">
        <v>0.20650864528517499</v>
      </c>
      <c r="AE853">
        <v>1.9815217795796203</v>
      </c>
      <c r="AF853">
        <v>0.91229160092238804</v>
      </c>
      <c r="AG853">
        <v>1.3318757001929971</v>
      </c>
      <c r="AH853">
        <v>-0.24938187567072889</v>
      </c>
      <c r="AI853">
        <v>0.96321633791616179</v>
      </c>
      <c r="AJ853">
        <v>5.5923473142016178</v>
      </c>
      <c r="AK853">
        <v>0.21068892447551058</v>
      </c>
      <c r="AL853">
        <v>51.97341480956505</v>
      </c>
      <c r="AM853">
        <v>31.298913333880257</v>
      </c>
      <c r="AN853">
        <v>1.27</v>
      </c>
      <c r="AO853">
        <v>2.42</v>
      </c>
    </row>
    <row r="854" spans="1:41" x14ac:dyDescent="0.3">
      <c r="A854" s="33">
        <v>43100</v>
      </c>
      <c r="B854">
        <v>1.2122000000000002</v>
      </c>
      <c r="C854">
        <v>9.1971777411803401E-2</v>
      </c>
      <c r="D854">
        <v>1.4571628023605E-2</v>
      </c>
      <c r="E854">
        <v>-2.0316187599675E-2</v>
      </c>
      <c r="F854">
        <v>-8.9673097733589002E-2</v>
      </c>
      <c r="G854">
        <v>2.9014463797070001E-2</v>
      </c>
      <c r="H854">
        <v>0.22222902579623</v>
      </c>
      <c r="I854">
        <v>1.1228953997084001</v>
      </c>
      <c r="J854">
        <v>2.0232065837983</v>
      </c>
      <c r="K854">
        <v>0.21</v>
      </c>
      <c r="L854">
        <v>1.26</v>
      </c>
      <c r="M854">
        <v>0.97</v>
      </c>
      <c r="N854">
        <v>1.34</v>
      </c>
      <c r="O854">
        <v>2.835</v>
      </c>
      <c r="P854">
        <v>-0.21499999999999997</v>
      </c>
      <c r="Q854">
        <v>2.0099999999999998</v>
      </c>
      <c r="R854">
        <v>-0.71</v>
      </c>
      <c r="S854">
        <v>2.48</v>
      </c>
      <c r="T854">
        <v>5.01</v>
      </c>
      <c r="U854">
        <v>1.8</v>
      </c>
      <c r="V854">
        <v>-0.17</v>
      </c>
      <c r="W854">
        <v>4.49</v>
      </c>
      <c r="X854">
        <v>-4.9800000000000004</v>
      </c>
      <c r="Y854">
        <v>2.5299999999999998</v>
      </c>
      <c r="Z854">
        <v>-0.15</v>
      </c>
      <c r="AA854">
        <v>1.03</v>
      </c>
      <c r="AB854">
        <v>1.88</v>
      </c>
      <c r="AC854">
        <v>1.6246937398801453</v>
      </c>
      <c r="AD854">
        <v>3.6411021225953188</v>
      </c>
      <c r="AE854">
        <v>1.645890205135081</v>
      </c>
      <c r="AF854">
        <v>0.64086288403328862</v>
      </c>
      <c r="AG854">
        <v>0.7436037202939616</v>
      </c>
      <c r="AH854">
        <v>1.0639608879121409</v>
      </c>
      <c r="AI854">
        <v>2.5909529174786172</v>
      </c>
      <c r="AJ854">
        <v>5.3310104529616709</v>
      </c>
      <c r="AK854">
        <v>0.42533443635115464</v>
      </c>
      <c r="AL854">
        <v>52.340777309942773</v>
      </c>
      <c r="AM854">
        <v>32.086132007705991</v>
      </c>
      <c r="AN854">
        <v>1.39</v>
      </c>
      <c r="AO854">
        <v>2.4</v>
      </c>
    </row>
    <row r="855" spans="1:41" x14ac:dyDescent="0.3">
      <c r="A855" s="33">
        <v>43131</v>
      </c>
      <c r="B855">
        <v>5.0576999999999996</v>
      </c>
      <c r="C855">
        <v>0.10319133980978279</v>
      </c>
      <c r="D855">
        <v>4.9644160180617999E-2</v>
      </c>
      <c r="E855">
        <v>-0.32744646361232999</v>
      </c>
      <c r="F855">
        <v>-1.2369228009782001</v>
      </c>
      <c r="G855">
        <v>-1.8556310110655001</v>
      </c>
      <c r="H855">
        <v>-2.3597608687209002</v>
      </c>
      <c r="I855">
        <v>-3.0501986181942002</v>
      </c>
      <c r="J855">
        <v>-3.6049372115488003</v>
      </c>
      <c r="K855">
        <v>2.76</v>
      </c>
      <c r="L855">
        <v>6.16</v>
      </c>
      <c r="M855">
        <v>7.56</v>
      </c>
      <c r="N855">
        <v>4.9400000000000004</v>
      </c>
      <c r="O855">
        <v>1.0299999999999998</v>
      </c>
      <c r="P855">
        <v>8.59</v>
      </c>
      <c r="Q855">
        <v>1.93</v>
      </c>
      <c r="R855">
        <v>2.76</v>
      </c>
      <c r="S855">
        <v>6.1</v>
      </c>
      <c r="T855">
        <v>2.8</v>
      </c>
      <c r="U855">
        <v>-0.71</v>
      </c>
      <c r="V855">
        <v>7.79</v>
      </c>
      <c r="W855">
        <v>3.14</v>
      </c>
      <c r="X855">
        <v>-2.81</v>
      </c>
      <c r="Y855">
        <v>9.39</v>
      </c>
      <c r="Z855">
        <v>6.38</v>
      </c>
      <c r="AA855">
        <v>6.13</v>
      </c>
      <c r="AB855">
        <v>5.41</v>
      </c>
      <c r="AC855">
        <v>5.0214563679390922</v>
      </c>
      <c r="AD855">
        <v>8.3423936742347049</v>
      </c>
      <c r="AE855">
        <v>5.6624294155219079</v>
      </c>
      <c r="AF855">
        <v>1.2986192125770124</v>
      </c>
      <c r="AG855">
        <v>2.7916094013288095</v>
      </c>
      <c r="AH855">
        <v>-1.2845974163920082</v>
      </c>
      <c r="AI855">
        <v>1.9450143869221392</v>
      </c>
      <c r="AJ855">
        <v>7.2113794244128115</v>
      </c>
      <c r="AK855">
        <v>0.26922876006090224</v>
      </c>
      <c r="AL855">
        <v>54.691243724736005</v>
      </c>
      <c r="AM855">
        <v>33.307343828030653</v>
      </c>
      <c r="AN855">
        <v>1.46</v>
      </c>
      <c r="AO855">
        <v>2.72</v>
      </c>
    </row>
    <row r="856" spans="1:41" x14ac:dyDescent="0.3">
      <c r="A856" s="33">
        <v>43159</v>
      </c>
      <c r="B856">
        <v>-3.9454999999999996</v>
      </c>
      <c r="C856">
        <v>0.11272247184368478</v>
      </c>
      <c r="D856">
        <v>3.6062540651327003E-2</v>
      </c>
      <c r="E856">
        <v>-3.4621992377943001E-2</v>
      </c>
      <c r="F856">
        <v>-0.36007787303806998</v>
      </c>
      <c r="G856">
        <v>-0.72198874147380998</v>
      </c>
      <c r="H856">
        <v>-1.3002215082945001</v>
      </c>
      <c r="I856">
        <v>-2.2646148130466002</v>
      </c>
      <c r="J856">
        <v>-3.5290444585580003</v>
      </c>
      <c r="K856">
        <v>-3.29</v>
      </c>
      <c r="L856">
        <v>-3.45</v>
      </c>
      <c r="M856">
        <v>-1.63</v>
      </c>
      <c r="N856">
        <v>-2.57</v>
      </c>
      <c r="O856">
        <v>-6.7549999999999999</v>
      </c>
      <c r="P856">
        <v>-1.25</v>
      </c>
      <c r="Q856">
        <v>-6.22</v>
      </c>
      <c r="R856">
        <v>-6.04</v>
      </c>
      <c r="S856">
        <v>-3.26</v>
      </c>
      <c r="T856">
        <v>-10.75</v>
      </c>
      <c r="U856">
        <v>-6.01</v>
      </c>
      <c r="V856">
        <v>0.01</v>
      </c>
      <c r="W856">
        <v>-7.06</v>
      </c>
      <c r="X856">
        <v>-4.54</v>
      </c>
      <c r="Y856">
        <v>-4.49</v>
      </c>
      <c r="Z856">
        <v>-3.49</v>
      </c>
      <c r="AA856">
        <v>-2.59</v>
      </c>
      <c r="AB856">
        <v>-4.6399999999999997</v>
      </c>
      <c r="AC856">
        <v>-4.4988525732904243</v>
      </c>
      <c r="AD856">
        <v>-4.5974235752789809</v>
      </c>
      <c r="AE856">
        <v>-4.1610462450516028</v>
      </c>
      <c r="AF856">
        <v>-0.90677242651104883</v>
      </c>
      <c r="AG856">
        <v>-0.84652529990639769</v>
      </c>
      <c r="AH856">
        <v>-1.7997481907825241</v>
      </c>
      <c r="AI856">
        <v>-1.6179368105651681</v>
      </c>
      <c r="AJ856">
        <v>-5.2298673248997174</v>
      </c>
      <c r="AK856">
        <v>1.9236241078202099E-2</v>
      </c>
      <c r="AL856">
        <v>52.038706436952843</v>
      </c>
      <c r="AM856">
        <v>32.035382339250283</v>
      </c>
      <c r="AN856">
        <v>1.65</v>
      </c>
      <c r="AO856">
        <v>2.87</v>
      </c>
    </row>
    <row r="857" spans="1:41" x14ac:dyDescent="0.3">
      <c r="A857" s="33">
        <v>43190</v>
      </c>
      <c r="B857">
        <v>-1.8421000000000001</v>
      </c>
      <c r="C857">
        <v>9.933889216653391E-2</v>
      </c>
      <c r="D857">
        <v>0.15657212904663001</v>
      </c>
      <c r="E857">
        <v>0.17427950989541</v>
      </c>
      <c r="F857">
        <v>0.62140938912873001</v>
      </c>
      <c r="G857">
        <v>0.93817386535128</v>
      </c>
      <c r="H857">
        <v>1.2782999890275</v>
      </c>
      <c r="I857">
        <v>2.4809430863107003</v>
      </c>
      <c r="J857">
        <v>3.2371179390470002</v>
      </c>
      <c r="K857">
        <v>1.41</v>
      </c>
      <c r="L857">
        <v>-2.88</v>
      </c>
      <c r="M857">
        <v>-2.2999999999999998</v>
      </c>
      <c r="N857">
        <v>-3.32</v>
      </c>
      <c r="O857">
        <v>-1.06</v>
      </c>
      <c r="P857">
        <v>-2.83</v>
      </c>
      <c r="Q857">
        <v>-1.08</v>
      </c>
      <c r="R857">
        <v>-5.57</v>
      </c>
      <c r="S857">
        <v>-3.24</v>
      </c>
      <c r="T857">
        <v>3</v>
      </c>
      <c r="U857">
        <v>0.4</v>
      </c>
      <c r="V857">
        <v>-3.14</v>
      </c>
      <c r="W857">
        <v>-2.54</v>
      </c>
      <c r="X857">
        <v>3.17</v>
      </c>
      <c r="Y857">
        <v>-2.58</v>
      </c>
      <c r="Z857">
        <v>-2.41</v>
      </c>
      <c r="AA857">
        <v>-3.44</v>
      </c>
      <c r="AB857">
        <v>-1.21</v>
      </c>
      <c r="AC857">
        <v>-1.7042146096626798</v>
      </c>
      <c r="AD857">
        <v>-1.8340444321943594</v>
      </c>
      <c r="AE857">
        <v>-2.0807545376537062</v>
      </c>
      <c r="AF857">
        <v>4.5487401209742595</v>
      </c>
      <c r="AG857">
        <v>5.7110757908946486</v>
      </c>
      <c r="AH857">
        <v>0.44047322117828358</v>
      </c>
      <c r="AI857">
        <v>0.86806232309819542</v>
      </c>
      <c r="AJ857">
        <v>5.599869770470467</v>
      </c>
      <c r="AK857">
        <v>0.26044066560619861</v>
      </c>
      <c r="AL857">
        <v>50.427653218029874</v>
      </c>
      <c r="AM857">
        <v>31.808409057643107</v>
      </c>
      <c r="AN857">
        <v>1.73</v>
      </c>
      <c r="AO857">
        <v>2.74</v>
      </c>
    </row>
    <row r="858" spans="1:41" x14ac:dyDescent="0.3">
      <c r="A858" s="33">
        <v>43220</v>
      </c>
      <c r="B858">
        <v>0.46789999999999998</v>
      </c>
      <c r="C858">
        <v>0.13580568380555658</v>
      </c>
      <c r="D858">
        <v>7.3255998454670998E-2</v>
      </c>
      <c r="E858">
        <v>-0.17768173884897001</v>
      </c>
      <c r="F858">
        <v>-0.87429231383133998</v>
      </c>
      <c r="G858">
        <v>-1.2063357739758001</v>
      </c>
      <c r="H858">
        <v>-1.5476340948976</v>
      </c>
      <c r="I858">
        <v>-2.0704682830098999</v>
      </c>
      <c r="J858">
        <v>-2.6111002684417</v>
      </c>
      <c r="K858">
        <v>1.62</v>
      </c>
      <c r="L858">
        <v>0.47</v>
      </c>
      <c r="M858">
        <v>0.16</v>
      </c>
      <c r="N858">
        <v>0.4</v>
      </c>
      <c r="O858">
        <v>1.4450000000000001</v>
      </c>
      <c r="P858">
        <v>1.21</v>
      </c>
      <c r="Q858">
        <v>-3.98</v>
      </c>
      <c r="R858">
        <v>-0.31</v>
      </c>
      <c r="S858">
        <v>-3.63</v>
      </c>
      <c r="T858">
        <v>10.050000000000001</v>
      </c>
      <c r="U858">
        <v>-2.84</v>
      </c>
      <c r="V858">
        <v>-0.16</v>
      </c>
      <c r="W858">
        <v>-2.2999999999999998</v>
      </c>
      <c r="X858">
        <v>2.78</v>
      </c>
      <c r="Y858">
        <v>3.78</v>
      </c>
      <c r="Z858">
        <v>-0.04</v>
      </c>
      <c r="AA858">
        <v>1.1499999999999999</v>
      </c>
      <c r="AB858">
        <v>-0.39</v>
      </c>
      <c r="AC858">
        <v>2.3912227274623499</v>
      </c>
      <c r="AD858">
        <v>-0.42402988837699773</v>
      </c>
      <c r="AE858">
        <v>1.0114048935608633</v>
      </c>
      <c r="AF858">
        <v>-2.2309098195632204</v>
      </c>
      <c r="AG858">
        <v>-2.4588874123517734</v>
      </c>
      <c r="AH858">
        <v>-0.96777887400505413</v>
      </c>
      <c r="AI858">
        <v>3.5496716129660433</v>
      </c>
      <c r="AJ858">
        <v>5.6882996762756211</v>
      </c>
      <c r="AK858">
        <v>0.22579497815982119</v>
      </c>
      <c r="AL858">
        <v>50.359947112612836</v>
      </c>
      <c r="AM858">
        <v>30.970179293325224</v>
      </c>
      <c r="AN858">
        <v>1.87</v>
      </c>
      <c r="AO858">
        <v>2.95</v>
      </c>
    </row>
    <row r="859" spans="1:41" x14ac:dyDescent="0.3">
      <c r="A859" s="33">
        <v>43251</v>
      </c>
      <c r="B859">
        <v>2.6145999999999998</v>
      </c>
      <c r="C859">
        <v>0.13748803220796635</v>
      </c>
      <c r="D859">
        <v>0.21713088397489</v>
      </c>
      <c r="E859">
        <v>0.36563023381988002</v>
      </c>
      <c r="F859">
        <v>0.75782479043885997</v>
      </c>
      <c r="G859">
        <v>0.92907190257793004</v>
      </c>
      <c r="H859">
        <v>0.95916676587617999</v>
      </c>
      <c r="I859">
        <v>1.5029497276942001</v>
      </c>
      <c r="J859">
        <v>2.2024741577567002</v>
      </c>
      <c r="K859">
        <v>8.08</v>
      </c>
      <c r="L859">
        <v>2.2799999999999998</v>
      </c>
      <c r="M859">
        <v>4.58</v>
      </c>
      <c r="N859">
        <v>-0.31</v>
      </c>
      <c r="O859">
        <v>0.14999999999999997</v>
      </c>
      <c r="P859">
        <v>5.87</v>
      </c>
      <c r="Q859">
        <v>-0.56000000000000005</v>
      </c>
      <c r="R859">
        <v>3.1</v>
      </c>
      <c r="S859">
        <v>3.21</v>
      </c>
      <c r="T859">
        <v>3.41</v>
      </c>
      <c r="U859">
        <v>0.72</v>
      </c>
      <c r="V859">
        <v>6.8</v>
      </c>
      <c r="W859">
        <v>-0.82</v>
      </c>
      <c r="X859">
        <v>0.22</v>
      </c>
      <c r="Y859">
        <v>0.85</v>
      </c>
      <c r="Z859">
        <v>2.37</v>
      </c>
      <c r="AA859">
        <v>0.38</v>
      </c>
      <c r="AB859">
        <v>3.46</v>
      </c>
      <c r="AC859">
        <v>-2.1121079521842279</v>
      </c>
      <c r="AD859">
        <v>-3.5194733449958604</v>
      </c>
      <c r="AE859">
        <v>0.21109452105680937</v>
      </c>
      <c r="AF859">
        <v>-1.7890332121692887</v>
      </c>
      <c r="AG859">
        <v>-2.8827578375491991</v>
      </c>
      <c r="AH859">
        <v>0.59682690638671598</v>
      </c>
      <c r="AI859">
        <v>0.58685764582260269</v>
      </c>
      <c r="AJ859">
        <v>-2.3045507584597447</v>
      </c>
      <c r="AK859">
        <v>9.0114517209483047E-2</v>
      </c>
      <c r="AL859">
        <v>51.145523886936296</v>
      </c>
      <c r="AM859">
        <v>31.2436150748646</v>
      </c>
      <c r="AN859">
        <v>1.93</v>
      </c>
      <c r="AO859">
        <v>2.83</v>
      </c>
    </row>
    <row r="860" spans="1:41" x14ac:dyDescent="0.3">
      <c r="A860" s="33">
        <v>43281</v>
      </c>
      <c r="B860">
        <v>0.53590000000000004</v>
      </c>
      <c r="C860">
        <v>0.14661099551254164</v>
      </c>
      <c r="D860">
        <v>0.14978965317769</v>
      </c>
      <c r="E860">
        <v>-2.1441710277423998E-3</v>
      </c>
      <c r="F860">
        <v>5.8851062387622E-2</v>
      </c>
      <c r="G860">
        <v>0.12569793812023</v>
      </c>
      <c r="H860">
        <v>0.22596228767335999</v>
      </c>
      <c r="I860">
        <v>0.49467463413830998</v>
      </c>
      <c r="J860">
        <v>0.92230909998336996</v>
      </c>
      <c r="K860">
        <v>1.73</v>
      </c>
      <c r="L860">
        <v>0.56999999999999995</v>
      </c>
      <c r="M860">
        <v>0.95</v>
      </c>
      <c r="N860">
        <v>-1.77</v>
      </c>
      <c r="O860">
        <v>4.0600000000000005</v>
      </c>
      <c r="P860">
        <v>-0.19</v>
      </c>
      <c r="Q860">
        <v>4.55</v>
      </c>
      <c r="R860">
        <v>0.62</v>
      </c>
      <c r="S860">
        <v>-2.2999999999999998</v>
      </c>
      <c r="T860">
        <v>0.53</v>
      </c>
      <c r="U860">
        <v>2.42</v>
      </c>
      <c r="V860">
        <v>-0.43</v>
      </c>
      <c r="W860">
        <v>6.43</v>
      </c>
      <c r="X860">
        <v>2.61</v>
      </c>
      <c r="Y860">
        <v>2.93</v>
      </c>
      <c r="Z860">
        <v>1.48</v>
      </c>
      <c r="AA860">
        <v>-1.02</v>
      </c>
      <c r="AB860">
        <v>-0.72</v>
      </c>
      <c r="AC860">
        <v>-1.1920518775649369</v>
      </c>
      <c r="AD860">
        <v>-4.0880353095550497</v>
      </c>
      <c r="AE860">
        <v>-0.50168695995609358</v>
      </c>
      <c r="AF860">
        <v>-0.96954510719170495</v>
      </c>
      <c r="AG860">
        <v>-1.3511048063375886</v>
      </c>
      <c r="AH860">
        <v>-0.57985363278663105</v>
      </c>
      <c r="AI860">
        <v>-1.0600876981641139</v>
      </c>
      <c r="AJ860">
        <v>10.674828306957295</v>
      </c>
      <c r="AK860">
        <v>7.8082049892835848E-2</v>
      </c>
      <c r="AL860">
        <v>51.055538376480875</v>
      </c>
      <c r="AM860">
        <v>31.630556496454592</v>
      </c>
      <c r="AN860">
        <v>1.93</v>
      </c>
      <c r="AO860">
        <v>2.85</v>
      </c>
    </row>
    <row r="861" spans="1:41" x14ac:dyDescent="0.3">
      <c r="A861" s="33">
        <v>43312</v>
      </c>
      <c r="B861">
        <v>3.1572999999999998</v>
      </c>
      <c r="C861">
        <v>0.1483025563929985</v>
      </c>
      <c r="D861">
        <v>0.14384179477216999</v>
      </c>
      <c r="E861">
        <v>-1.8571517007231999E-2</v>
      </c>
      <c r="F861">
        <v>-0.23297389186074999</v>
      </c>
      <c r="G861">
        <v>-0.38781078235194999</v>
      </c>
      <c r="H861">
        <v>-0.51079124151780997</v>
      </c>
      <c r="I861">
        <v>-1.2113518162087</v>
      </c>
      <c r="J861">
        <v>-1.5181885916616999</v>
      </c>
      <c r="K861">
        <v>-0.6</v>
      </c>
      <c r="L861">
        <v>3.73</v>
      </c>
      <c r="M861">
        <v>2.82</v>
      </c>
      <c r="N861">
        <v>4.03</v>
      </c>
      <c r="O861">
        <v>2.71</v>
      </c>
      <c r="P861">
        <v>2.21</v>
      </c>
      <c r="Q861">
        <v>2.86</v>
      </c>
      <c r="R861">
        <v>-1.1499999999999999</v>
      </c>
      <c r="S861">
        <v>5.86</v>
      </c>
      <c r="T861">
        <v>1.0900000000000001</v>
      </c>
      <c r="U861">
        <v>3.94</v>
      </c>
      <c r="V861">
        <v>2.48</v>
      </c>
      <c r="W861">
        <v>2.71</v>
      </c>
      <c r="X861">
        <v>1.69</v>
      </c>
      <c r="Y861">
        <v>3.08</v>
      </c>
      <c r="Z861">
        <v>5.92</v>
      </c>
      <c r="AA861">
        <v>4.26</v>
      </c>
      <c r="AB861">
        <v>3.03</v>
      </c>
      <c r="AC861">
        <v>2.4684701382511776</v>
      </c>
      <c r="AD861">
        <v>2.2850515528027637</v>
      </c>
      <c r="AE861">
        <v>3.0482003834104709</v>
      </c>
      <c r="AF861">
        <v>-0.54626792116250211</v>
      </c>
      <c r="AG861">
        <v>-0.48316116153808153</v>
      </c>
      <c r="AH861">
        <v>1.1646841008273734</v>
      </c>
      <c r="AI861">
        <v>-2.7516680465591969</v>
      </c>
      <c r="AJ861">
        <v>-5.733171455551056</v>
      </c>
      <c r="AK861">
        <v>0.17873207703393845</v>
      </c>
      <c r="AL861">
        <v>52.890896585414261</v>
      </c>
      <c r="AM861">
        <v>31.886366962158977</v>
      </c>
      <c r="AN861">
        <v>2.0299999999999998</v>
      </c>
      <c r="AO861">
        <v>2.96</v>
      </c>
    </row>
    <row r="862" spans="1:41" x14ac:dyDescent="0.3">
      <c r="A862" s="33">
        <v>43343</v>
      </c>
      <c r="B862">
        <v>3.0232999999999999</v>
      </c>
      <c r="C862">
        <v>0.15972925776586155</v>
      </c>
      <c r="D862">
        <v>0.24298419325671999</v>
      </c>
      <c r="E862">
        <v>0.36745299564438</v>
      </c>
      <c r="F862">
        <v>0.76648375577039995</v>
      </c>
      <c r="G862">
        <v>0.91012245825280003</v>
      </c>
      <c r="H862">
        <v>1.0063836374024</v>
      </c>
      <c r="I862">
        <v>1.4525436094714002</v>
      </c>
      <c r="J862">
        <v>1.5452752940074002</v>
      </c>
      <c r="K862">
        <v>4.04</v>
      </c>
      <c r="L862">
        <v>3.57</v>
      </c>
      <c r="M862">
        <v>6.39</v>
      </c>
      <c r="N862">
        <v>1.43</v>
      </c>
      <c r="O862">
        <v>0.72000000000000008</v>
      </c>
      <c r="P862">
        <v>8.0649999999999995</v>
      </c>
      <c r="Q862">
        <v>-1.1499999999999999</v>
      </c>
      <c r="R862">
        <v>-0.54</v>
      </c>
      <c r="S862">
        <v>-1.1200000000000001</v>
      </c>
      <c r="T862">
        <v>-2.84</v>
      </c>
      <c r="U862">
        <v>1.1499999999999999</v>
      </c>
      <c r="V862">
        <v>7.15</v>
      </c>
      <c r="W862">
        <v>2.89</v>
      </c>
      <c r="X862">
        <v>0.93</v>
      </c>
      <c r="Y862">
        <v>7.99</v>
      </c>
      <c r="Z862">
        <v>4.5</v>
      </c>
      <c r="AA862">
        <v>2.44</v>
      </c>
      <c r="AB862">
        <v>2.42</v>
      </c>
      <c r="AC862">
        <v>-1.9189818050268537</v>
      </c>
      <c r="AD862">
        <v>-2.6747851569031034</v>
      </c>
      <c r="AE862">
        <v>0.83047744692572589</v>
      </c>
      <c r="AF862">
        <v>-1.1935529883481122</v>
      </c>
      <c r="AG862">
        <v>-2.0595853366745187</v>
      </c>
      <c r="AH862">
        <v>0.32237102348853242</v>
      </c>
      <c r="AI862">
        <v>-0.63601762820513219</v>
      </c>
      <c r="AJ862">
        <v>-5.724098454492621E-2</v>
      </c>
      <c r="AK862">
        <v>0.20622817021174189</v>
      </c>
      <c r="AL862">
        <v>53.003367563427801</v>
      </c>
      <c r="AM862">
        <v>32.390276880301116</v>
      </c>
      <c r="AN862">
        <v>2.11</v>
      </c>
      <c r="AO862">
        <v>2.86</v>
      </c>
    </row>
    <row r="863" spans="1:41" x14ac:dyDescent="0.3">
      <c r="A863" s="33">
        <v>43373</v>
      </c>
      <c r="B863">
        <v>4.2499999999999996E-2</v>
      </c>
      <c r="C863">
        <v>0.16377311612039147</v>
      </c>
      <c r="D863">
        <v>4.0149732876134998E-2</v>
      </c>
      <c r="E863">
        <v>-0.17587502325993001</v>
      </c>
      <c r="F863">
        <v>-0.75179542887688</v>
      </c>
      <c r="G863">
        <v>-1.0571298193033001</v>
      </c>
      <c r="H863">
        <v>-1.4806733167082</v>
      </c>
      <c r="I863">
        <v>-2.4946609135286</v>
      </c>
      <c r="J863">
        <v>-3.3121244737524003</v>
      </c>
      <c r="K863">
        <v>-2.41</v>
      </c>
      <c r="L863">
        <v>0.6</v>
      </c>
      <c r="M863">
        <v>0.64</v>
      </c>
      <c r="N863">
        <v>-1.51</v>
      </c>
      <c r="O863">
        <v>-0.46</v>
      </c>
      <c r="P863">
        <v>0.56000000000000005</v>
      </c>
      <c r="Q863">
        <v>0.72</v>
      </c>
      <c r="R863">
        <v>-3.68</v>
      </c>
      <c r="S863">
        <v>2.4700000000000002</v>
      </c>
      <c r="T863">
        <v>3.37</v>
      </c>
      <c r="U863">
        <v>-1</v>
      </c>
      <c r="V863">
        <v>-0.08</v>
      </c>
      <c r="W863">
        <v>1.79</v>
      </c>
      <c r="X863">
        <v>-0.56000000000000005</v>
      </c>
      <c r="Y863">
        <v>0.54</v>
      </c>
      <c r="Z863">
        <v>2.08</v>
      </c>
      <c r="AA863">
        <v>-2.06</v>
      </c>
      <c r="AB863">
        <v>-0.41</v>
      </c>
      <c r="AC863">
        <v>0.91036355863294283</v>
      </c>
      <c r="AD863">
        <v>-0.49756060994121665</v>
      </c>
      <c r="AE863">
        <v>0.47619050153877573</v>
      </c>
      <c r="AF863">
        <v>-0.41319709903364643</v>
      </c>
      <c r="AG863">
        <v>-3.2090326480127551E-2</v>
      </c>
      <c r="AH863">
        <v>-0.13000133656206891</v>
      </c>
      <c r="AI863">
        <v>1.3104178216823748</v>
      </c>
      <c r="AJ863">
        <v>4.7537227949598915</v>
      </c>
      <c r="AK863">
        <v>0.23395801444987541</v>
      </c>
      <c r="AL863">
        <v>52.243710893081101</v>
      </c>
      <c r="AM863">
        <v>32.622891120500185</v>
      </c>
      <c r="AN863">
        <v>2.19</v>
      </c>
      <c r="AO863">
        <v>3.05</v>
      </c>
    </row>
    <row r="864" spans="1:41" x14ac:dyDescent="0.3">
      <c r="A864" s="33">
        <v>43404</v>
      </c>
      <c r="B864">
        <v>-7.4044999999999996</v>
      </c>
      <c r="C864">
        <v>0.17394829734820316</v>
      </c>
      <c r="D864">
        <v>0.21581894540363</v>
      </c>
      <c r="E864">
        <v>0.18304222380790999</v>
      </c>
      <c r="F864">
        <v>0.14608678130521999</v>
      </c>
      <c r="G864">
        <v>1.4884433009414002E-2</v>
      </c>
      <c r="H864">
        <v>-0.43468850837050999</v>
      </c>
      <c r="I864">
        <v>-1.9437549036001001</v>
      </c>
      <c r="J864">
        <v>-3.2212608854945</v>
      </c>
      <c r="K864">
        <v>-11.61</v>
      </c>
      <c r="L864">
        <v>-6.82</v>
      </c>
      <c r="M864">
        <v>-9.17</v>
      </c>
      <c r="N864">
        <v>-8.07</v>
      </c>
      <c r="O864">
        <v>-7.7949999999999999</v>
      </c>
      <c r="P864">
        <v>-11.469999999999999</v>
      </c>
      <c r="Q864">
        <v>-0.24</v>
      </c>
      <c r="R864">
        <v>-3.01</v>
      </c>
      <c r="S864">
        <v>-11.66</v>
      </c>
      <c r="T864">
        <v>-11.92</v>
      </c>
      <c r="U864">
        <v>-6.21</v>
      </c>
      <c r="V864">
        <v>-8.83</v>
      </c>
      <c r="W864">
        <v>-0.4</v>
      </c>
      <c r="X864">
        <v>-7.0000000000000007E-2</v>
      </c>
      <c r="Y864">
        <v>-8.81</v>
      </c>
      <c r="Z864">
        <v>-8.7899999999999991</v>
      </c>
      <c r="AA864">
        <v>-5.5</v>
      </c>
      <c r="AB864">
        <v>-8.81</v>
      </c>
      <c r="AC864">
        <v>-7.9515530117379214</v>
      </c>
      <c r="AD864">
        <v>-8.6995282026813605</v>
      </c>
      <c r="AE864">
        <v>-7.4719396334347437</v>
      </c>
      <c r="AF864">
        <v>-0.79385986834500377</v>
      </c>
      <c r="AG864">
        <v>-0.86403267930357242</v>
      </c>
      <c r="AH864">
        <v>-1.8412469447449675</v>
      </c>
      <c r="AI864">
        <v>-1.9451768568727879</v>
      </c>
      <c r="AJ864">
        <v>-10.729907053034438</v>
      </c>
      <c r="AK864">
        <v>-7.0419191999115949E-2</v>
      </c>
      <c r="AL864">
        <v>48.042608101612629</v>
      </c>
      <c r="AM864">
        <v>31.037961078006497</v>
      </c>
      <c r="AN864">
        <v>2.34</v>
      </c>
      <c r="AO864">
        <v>3.15</v>
      </c>
    </row>
    <row r="865" spans="1:41" x14ac:dyDescent="0.3">
      <c r="A865" s="33">
        <v>43434</v>
      </c>
      <c r="B865">
        <v>1.8512</v>
      </c>
      <c r="C865">
        <v>0.18159196817624235</v>
      </c>
      <c r="D865">
        <v>0.21833275736479002</v>
      </c>
      <c r="E865">
        <v>0.40990016843264998</v>
      </c>
      <c r="F865">
        <v>0.92183080993387001</v>
      </c>
      <c r="G865">
        <v>1.2931496223182</v>
      </c>
      <c r="H865">
        <v>1.4916887657580999</v>
      </c>
      <c r="I865">
        <v>2.1685451105259999</v>
      </c>
      <c r="J865">
        <v>2.145821199767</v>
      </c>
      <c r="K865">
        <v>-1.1299999999999999</v>
      </c>
      <c r="L865">
        <v>1.86</v>
      </c>
      <c r="M865">
        <v>1</v>
      </c>
      <c r="N865">
        <v>0.85</v>
      </c>
      <c r="O865">
        <v>9.9999999999999534E-3</v>
      </c>
      <c r="P865">
        <v>1.4550000000000001</v>
      </c>
      <c r="Q865">
        <v>0.48</v>
      </c>
      <c r="R865">
        <v>5.24</v>
      </c>
      <c r="S865">
        <v>4.21</v>
      </c>
      <c r="T865">
        <v>-2.2000000000000002</v>
      </c>
      <c r="U865">
        <v>5.55</v>
      </c>
      <c r="V865">
        <v>-1.66</v>
      </c>
      <c r="W865">
        <v>2.5099999999999998</v>
      </c>
      <c r="X865">
        <v>3.28</v>
      </c>
      <c r="Y865">
        <v>2.4700000000000002</v>
      </c>
      <c r="Z865">
        <v>6.42</v>
      </c>
      <c r="AA865">
        <v>2.82</v>
      </c>
      <c r="AB865">
        <v>2.86</v>
      </c>
      <c r="AC865">
        <v>-0.11190628750892273</v>
      </c>
      <c r="AD865">
        <v>4.1281738323219352</v>
      </c>
      <c r="AE865">
        <v>1.5099576979118234</v>
      </c>
      <c r="AF865">
        <v>1.4144895077896402</v>
      </c>
      <c r="AG865">
        <v>1.3875404095893051</v>
      </c>
      <c r="AH865">
        <v>-0.31853616508038529</v>
      </c>
      <c r="AI865">
        <v>-4.6473871131405335</v>
      </c>
      <c r="AJ865">
        <v>-22.247741540346045</v>
      </c>
      <c r="AK865">
        <v>6.8489354458134422E-2</v>
      </c>
      <c r="AL865">
        <v>48.62922824288021</v>
      </c>
      <c r="AM865">
        <v>30.195583406705239</v>
      </c>
      <c r="AN865">
        <v>2.37</v>
      </c>
      <c r="AO865">
        <v>3.01</v>
      </c>
    </row>
    <row r="866" spans="1:41" x14ac:dyDescent="0.3">
      <c r="A866" s="33">
        <v>43465</v>
      </c>
      <c r="B866">
        <v>-8.988999999999999</v>
      </c>
      <c r="C866">
        <v>0.18836104876460702</v>
      </c>
      <c r="D866">
        <v>0.35375052084662001</v>
      </c>
      <c r="E866">
        <v>0.83158814003376003</v>
      </c>
      <c r="F866">
        <v>1.745188015199</v>
      </c>
      <c r="G866">
        <v>2.1850802514132002</v>
      </c>
      <c r="H866">
        <v>2.8561114930189002</v>
      </c>
      <c r="I866">
        <v>4.7373894288171998</v>
      </c>
      <c r="J866">
        <v>5.6609578678851999</v>
      </c>
      <c r="K866">
        <v>-12.64</v>
      </c>
      <c r="L866">
        <v>-8.82</v>
      </c>
      <c r="M866">
        <v>-8.76</v>
      </c>
      <c r="N866">
        <v>-12.88</v>
      </c>
      <c r="O866">
        <v>-12.495000000000001</v>
      </c>
      <c r="P866">
        <v>-8.620000000000001</v>
      </c>
      <c r="Q866">
        <v>-11.29</v>
      </c>
      <c r="R866">
        <v>-11.57</v>
      </c>
      <c r="S866">
        <v>-9.94</v>
      </c>
      <c r="T866">
        <v>-13.04</v>
      </c>
      <c r="U866">
        <v>-6.25</v>
      </c>
      <c r="V866">
        <v>-8.19</v>
      </c>
      <c r="W866">
        <v>-8.6999999999999993</v>
      </c>
      <c r="X866">
        <v>-4.76</v>
      </c>
      <c r="Y866">
        <v>-9.0299999999999994</v>
      </c>
      <c r="Z866">
        <v>-8.25</v>
      </c>
      <c r="AA866">
        <v>-11.56</v>
      </c>
      <c r="AB866">
        <v>-9.59</v>
      </c>
      <c r="AC866">
        <v>-4.8336239530912595</v>
      </c>
      <c r="AD866">
        <v>-2.6001941478297041</v>
      </c>
      <c r="AE866">
        <v>-7.0043084094660983</v>
      </c>
      <c r="AF866">
        <v>2.7029066383377431</v>
      </c>
      <c r="AG866">
        <v>2.5607123059783854</v>
      </c>
      <c r="AH866">
        <v>1.7490158799666977</v>
      </c>
      <c r="AI866">
        <v>-6.3743748004682299</v>
      </c>
      <c r="AJ866">
        <v>-11.08704214257582</v>
      </c>
      <c r="AK866">
        <v>-8.1497980353439914E-2</v>
      </c>
      <c r="AL866">
        <v>43.277385866572487</v>
      </c>
      <c r="AM866">
        <v>28.291857012072871</v>
      </c>
      <c r="AN866">
        <v>2.4500000000000002</v>
      </c>
      <c r="AO866">
        <v>2.69</v>
      </c>
    </row>
    <row r="867" spans="1:41" x14ac:dyDescent="0.3">
      <c r="A867" s="33">
        <v>43496</v>
      </c>
      <c r="B867">
        <v>8.8293999999999997</v>
      </c>
      <c r="C867">
        <v>0.18834937717022715</v>
      </c>
      <c r="D867">
        <v>0.30467490323136998</v>
      </c>
      <c r="E867">
        <v>0.25675029422836998</v>
      </c>
      <c r="F867">
        <v>0.55081770524436002</v>
      </c>
      <c r="G867">
        <v>0.70066931219791995</v>
      </c>
      <c r="H867">
        <v>0.71377938398626994</v>
      </c>
      <c r="I867">
        <v>0.76641619985044995</v>
      </c>
      <c r="J867">
        <v>0.62514634609692998</v>
      </c>
      <c r="K867">
        <v>10.19</v>
      </c>
      <c r="L867">
        <v>7.92</v>
      </c>
      <c r="M867">
        <v>8.6300000000000008</v>
      </c>
      <c r="N867">
        <v>12.78</v>
      </c>
      <c r="O867">
        <v>18.87</v>
      </c>
      <c r="P867">
        <v>8.5449999999999999</v>
      </c>
      <c r="Q867">
        <v>7.29</v>
      </c>
      <c r="R867">
        <v>11.02</v>
      </c>
      <c r="S867">
        <v>11.75</v>
      </c>
      <c r="T867">
        <v>10.33</v>
      </c>
      <c r="U867">
        <v>5.68</v>
      </c>
      <c r="V867">
        <v>9.23</v>
      </c>
      <c r="W867">
        <v>5.46</v>
      </c>
      <c r="X867">
        <v>5.42</v>
      </c>
      <c r="Y867">
        <v>8.32</v>
      </c>
      <c r="Z867">
        <v>5.32</v>
      </c>
      <c r="AA867">
        <v>9.86</v>
      </c>
      <c r="AB867">
        <v>9.69</v>
      </c>
      <c r="AC867">
        <v>6.5876790749338054</v>
      </c>
      <c r="AD867">
        <v>8.7759799584388389</v>
      </c>
      <c r="AE867">
        <v>7.9284825166911821</v>
      </c>
      <c r="AF867">
        <v>2.1401859325409278</v>
      </c>
      <c r="AG867">
        <v>2.6751412338465119</v>
      </c>
      <c r="AH867">
        <v>2.764569294941599</v>
      </c>
      <c r="AI867">
        <v>6.0127301659467891</v>
      </c>
      <c r="AJ867">
        <v>19.24695459579182</v>
      </c>
      <c r="AK867">
        <v>0.3001255142321968</v>
      </c>
      <c r="AL867">
        <v>46.663438174393875</v>
      </c>
      <c r="AM867">
        <v>28.380164463547587</v>
      </c>
      <c r="AN867">
        <v>2.41</v>
      </c>
      <c r="AO867">
        <v>2.63</v>
      </c>
    </row>
    <row r="868" spans="1:41" x14ac:dyDescent="0.3">
      <c r="A868" s="33">
        <v>43524</v>
      </c>
      <c r="B868">
        <v>3.2724000000000002</v>
      </c>
      <c r="C868">
        <v>0.19641989918151026</v>
      </c>
      <c r="D868">
        <v>0.18843298503535999</v>
      </c>
      <c r="E868">
        <v>6.0997604591235002E-2</v>
      </c>
      <c r="F868">
        <v>-0.20413119132422999</v>
      </c>
      <c r="G868">
        <v>-0.40380356523878003</v>
      </c>
      <c r="H868">
        <v>-0.42717176949439001</v>
      </c>
      <c r="I868">
        <v>-1.0047797007006001</v>
      </c>
      <c r="J868">
        <v>-1.210713575814</v>
      </c>
      <c r="K868">
        <v>6.14</v>
      </c>
      <c r="L868">
        <v>3.27</v>
      </c>
      <c r="M868">
        <v>4.3099999999999996</v>
      </c>
      <c r="N868">
        <v>2.12</v>
      </c>
      <c r="O868">
        <v>4.79</v>
      </c>
      <c r="P868">
        <v>5.0999999999999996</v>
      </c>
      <c r="Q868">
        <v>1.34</v>
      </c>
      <c r="R868">
        <v>3.74</v>
      </c>
      <c r="S868">
        <v>5.7</v>
      </c>
      <c r="T868">
        <v>2.4700000000000002</v>
      </c>
      <c r="U868">
        <v>4.18</v>
      </c>
      <c r="V868">
        <v>5.69</v>
      </c>
      <c r="W868">
        <v>3.22</v>
      </c>
      <c r="X868">
        <v>3.56</v>
      </c>
      <c r="Y868">
        <v>0.8</v>
      </c>
      <c r="Z868">
        <v>3.3</v>
      </c>
      <c r="AA868">
        <v>2.75</v>
      </c>
      <c r="AB868">
        <v>3.63</v>
      </c>
      <c r="AC868">
        <v>2.5607453327632923</v>
      </c>
      <c r="AD868">
        <v>0.23373587845734178</v>
      </c>
      <c r="AE868">
        <v>2.7193309875398919</v>
      </c>
      <c r="AF868">
        <v>-0.7522816532428922</v>
      </c>
      <c r="AG868">
        <v>-0.79133430426420182</v>
      </c>
      <c r="AH868">
        <v>-0.12360258453161244</v>
      </c>
      <c r="AI868">
        <v>1.9191594296129599</v>
      </c>
      <c r="AJ868">
        <v>6.2592867756315007</v>
      </c>
      <c r="AK868">
        <v>0.37817929172307974</v>
      </c>
      <c r="AL868">
        <v>47.890590871965607</v>
      </c>
      <c r="AM868">
        <v>29.541548965131216</v>
      </c>
      <c r="AN868">
        <v>2.4500000000000002</v>
      </c>
      <c r="AO868">
        <v>2.73</v>
      </c>
    </row>
    <row r="869" spans="1:41" x14ac:dyDescent="0.3">
      <c r="A869" s="33">
        <v>43555</v>
      </c>
      <c r="B869">
        <v>1.2962</v>
      </c>
      <c r="C869">
        <v>0.20235886436434924</v>
      </c>
      <c r="D869">
        <v>0.33729395293837</v>
      </c>
      <c r="E869">
        <v>0.69609904028213998</v>
      </c>
      <c r="F869">
        <v>1.6240761743443002</v>
      </c>
      <c r="G869">
        <v>2.1431065289273001</v>
      </c>
      <c r="H869">
        <v>2.9418975345596001</v>
      </c>
      <c r="I869">
        <v>4.6441625201047998</v>
      </c>
      <c r="J869">
        <v>5.5951655120941002</v>
      </c>
      <c r="K869">
        <v>-3.01</v>
      </c>
      <c r="L869">
        <v>1.78</v>
      </c>
      <c r="M869">
        <v>2.95</v>
      </c>
      <c r="N869">
        <v>-3.23</v>
      </c>
      <c r="O869">
        <v>0.92499999999999993</v>
      </c>
      <c r="P869">
        <v>1.155</v>
      </c>
      <c r="Q869">
        <v>3.66</v>
      </c>
      <c r="R869">
        <v>-5</v>
      </c>
      <c r="S869">
        <v>-2.19</v>
      </c>
      <c r="T869">
        <v>2.02</v>
      </c>
      <c r="U869">
        <v>1.8</v>
      </c>
      <c r="V869">
        <v>3.77</v>
      </c>
      <c r="W869">
        <v>0.45</v>
      </c>
      <c r="X869">
        <v>3.33</v>
      </c>
      <c r="Y869">
        <v>3.39</v>
      </c>
      <c r="Z869">
        <v>0.5</v>
      </c>
      <c r="AA869">
        <v>-2.5</v>
      </c>
      <c r="AB869">
        <v>0.68</v>
      </c>
      <c r="AC869">
        <v>0.73992374964175767</v>
      </c>
      <c r="AD869">
        <v>0.85876408861251807</v>
      </c>
      <c r="AE869">
        <v>1.3204042053689857</v>
      </c>
      <c r="AF869">
        <v>1.1892960918231221</v>
      </c>
      <c r="AG869">
        <v>0.48253047063260279</v>
      </c>
      <c r="AH869">
        <v>2.880649614682107</v>
      </c>
      <c r="AI869">
        <v>0.74689669682306281</v>
      </c>
      <c r="AJ869">
        <v>5.2088795665093501</v>
      </c>
      <c r="AK869">
        <v>0.37596794047436433</v>
      </c>
      <c r="AL869">
        <v>48.435526857920117</v>
      </c>
      <c r="AM869">
        <v>29.576196014784827</v>
      </c>
      <c r="AN869">
        <v>2.4</v>
      </c>
      <c r="AO869">
        <v>2.41</v>
      </c>
    </row>
    <row r="870" spans="1:41" x14ac:dyDescent="0.3">
      <c r="A870" s="33">
        <v>43585</v>
      </c>
      <c r="B870">
        <v>3.7893000000000003</v>
      </c>
      <c r="C870">
        <v>0.20192792046598296</v>
      </c>
      <c r="D870">
        <v>0.21567419132331997</v>
      </c>
      <c r="E870">
        <v>0.19325938639557</v>
      </c>
      <c r="F870">
        <v>-1.0742715853870001E-2</v>
      </c>
      <c r="G870">
        <v>-0.28975083945034003</v>
      </c>
      <c r="H870">
        <v>-0.62135773103721004</v>
      </c>
      <c r="I870">
        <v>-1.4163772749287999</v>
      </c>
      <c r="J870">
        <v>-1.9749556067411</v>
      </c>
      <c r="K870">
        <v>1.83</v>
      </c>
      <c r="L870">
        <v>4.32</v>
      </c>
      <c r="M870">
        <v>4.22</v>
      </c>
      <c r="N870">
        <v>7.04</v>
      </c>
      <c r="O870">
        <v>4.67</v>
      </c>
      <c r="P870">
        <v>2.2850000000000001</v>
      </c>
      <c r="Q870">
        <v>3.13</v>
      </c>
      <c r="R870">
        <v>3.39</v>
      </c>
      <c r="S870">
        <v>3.83</v>
      </c>
      <c r="T870">
        <v>0.22</v>
      </c>
      <c r="U870">
        <v>4.47</v>
      </c>
      <c r="V870">
        <v>5.88</v>
      </c>
      <c r="W870">
        <v>6</v>
      </c>
      <c r="X870">
        <v>1</v>
      </c>
      <c r="Y870">
        <v>4.62</v>
      </c>
      <c r="Z870">
        <v>-3.16</v>
      </c>
      <c r="AA870">
        <v>7.13</v>
      </c>
      <c r="AB870">
        <v>5.73</v>
      </c>
      <c r="AC870">
        <v>2.9095078405848351</v>
      </c>
      <c r="AD870">
        <v>2.1240062024680428</v>
      </c>
      <c r="AE870">
        <v>3.4296559866859422</v>
      </c>
      <c r="AF870">
        <v>-0.68656853127534445</v>
      </c>
      <c r="AG870">
        <v>-0.69331217303876258</v>
      </c>
      <c r="AH870">
        <v>0.5916946260122069</v>
      </c>
      <c r="AI870">
        <v>0.48553826876893691</v>
      </c>
      <c r="AJ870">
        <v>6.0475161987040948</v>
      </c>
      <c r="AK870">
        <v>2.4683328566443841E-2</v>
      </c>
      <c r="AL870">
        <v>49.871614037982752</v>
      </c>
      <c r="AM870">
        <v>30.133517171387517</v>
      </c>
      <c r="AN870">
        <v>2.4300000000000002</v>
      </c>
      <c r="AO870">
        <v>2.5099999999999998</v>
      </c>
    </row>
    <row r="871" spans="1:41" x14ac:dyDescent="0.3">
      <c r="A871" s="33">
        <v>43616</v>
      </c>
      <c r="B871">
        <v>-6.1678999999999995</v>
      </c>
      <c r="C871">
        <v>0.20106621446800421</v>
      </c>
      <c r="D871">
        <v>0.34561449365885</v>
      </c>
      <c r="E871">
        <v>0.81636286674590008</v>
      </c>
      <c r="F871">
        <v>1.9901650851456998</v>
      </c>
      <c r="G871">
        <v>2.6899388684468999</v>
      </c>
      <c r="H871">
        <v>3.1853582629805999</v>
      </c>
      <c r="I871">
        <v>5.4628706389474999</v>
      </c>
      <c r="J871">
        <v>7.6581334159323005</v>
      </c>
      <c r="K871">
        <v>-7.2</v>
      </c>
      <c r="L871">
        <v>-6.63</v>
      </c>
      <c r="M871">
        <v>-6.75</v>
      </c>
      <c r="N871">
        <v>-8.82</v>
      </c>
      <c r="O871">
        <v>-15.364999999999998</v>
      </c>
      <c r="P871">
        <v>-3.5350000000000001</v>
      </c>
      <c r="Q871">
        <v>-5.62</v>
      </c>
      <c r="R871">
        <v>-12.24</v>
      </c>
      <c r="S871">
        <v>-9.86</v>
      </c>
      <c r="T871">
        <v>-11.83</v>
      </c>
      <c r="U871">
        <v>-7.79</v>
      </c>
      <c r="V871">
        <v>-8.58</v>
      </c>
      <c r="W871">
        <v>-3</v>
      </c>
      <c r="X871">
        <v>-1.55</v>
      </c>
      <c r="Y871">
        <v>-6.05</v>
      </c>
      <c r="Z871">
        <v>-3.4</v>
      </c>
      <c r="AA871">
        <v>-5.57</v>
      </c>
      <c r="AB871">
        <v>-6.95</v>
      </c>
      <c r="AC871">
        <v>-4.6601437498952851</v>
      </c>
      <c r="AD871">
        <v>-7.224467741497298</v>
      </c>
      <c r="AE871">
        <v>-5.8487552109712908</v>
      </c>
      <c r="AF871">
        <v>1.5655183566621211</v>
      </c>
      <c r="AG871">
        <v>0.81557312717153163</v>
      </c>
      <c r="AH871">
        <v>1.4214292245909199</v>
      </c>
      <c r="AI871">
        <v>-4.629292876811963</v>
      </c>
      <c r="AJ871">
        <v>-16.19927933573554</v>
      </c>
      <c r="AK871">
        <v>-3.2511281022806759E-2</v>
      </c>
      <c r="AL871">
        <v>46.426986568135632</v>
      </c>
      <c r="AM871">
        <v>29.242030936939859</v>
      </c>
      <c r="AN871">
        <v>2.35</v>
      </c>
      <c r="AO871">
        <v>2.14</v>
      </c>
    </row>
    <row r="872" spans="1:41" x14ac:dyDescent="0.3">
      <c r="A872" s="33">
        <v>43646</v>
      </c>
      <c r="B872">
        <v>6.7279000000000009</v>
      </c>
      <c r="C872">
        <v>0.19598939658229675</v>
      </c>
      <c r="D872">
        <v>0.37954344089582998</v>
      </c>
      <c r="E872">
        <v>0.43986008325134002</v>
      </c>
      <c r="F872">
        <v>0.88671518941966998</v>
      </c>
      <c r="G872">
        <v>1.0692795093839</v>
      </c>
      <c r="H872">
        <v>1.2072668368414001</v>
      </c>
      <c r="I872">
        <v>1.2249055398304001</v>
      </c>
      <c r="J872">
        <v>1.0051357300073001</v>
      </c>
      <c r="K872">
        <v>5.83</v>
      </c>
      <c r="L872">
        <v>6.97</v>
      </c>
      <c r="M872">
        <v>7.7</v>
      </c>
      <c r="N872">
        <v>7.42</v>
      </c>
      <c r="O872">
        <v>10.865</v>
      </c>
      <c r="P872">
        <v>6.5950000000000006</v>
      </c>
      <c r="Q872">
        <v>4.92</v>
      </c>
      <c r="R872">
        <v>13.1</v>
      </c>
      <c r="S872">
        <v>9.65</v>
      </c>
      <c r="T872">
        <v>8.83</v>
      </c>
      <c r="U872">
        <v>5.01</v>
      </c>
      <c r="V872">
        <v>8.02</v>
      </c>
      <c r="W872">
        <v>5.15</v>
      </c>
      <c r="X872">
        <v>3.64</v>
      </c>
      <c r="Y872">
        <v>7.17</v>
      </c>
      <c r="Z872">
        <v>6.83</v>
      </c>
      <c r="AA872">
        <v>6.19</v>
      </c>
      <c r="AB872">
        <v>7.49</v>
      </c>
      <c r="AC872">
        <v>5.9651527532488036</v>
      </c>
      <c r="AD872">
        <v>6.3225571346764653</v>
      </c>
      <c r="AE872">
        <v>10.729626165903895</v>
      </c>
      <c r="AF872">
        <v>2.7391389935778943</v>
      </c>
      <c r="AG872">
        <v>3.2661944011467714</v>
      </c>
      <c r="AH872">
        <v>2.9014207355207322</v>
      </c>
      <c r="AI872">
        <v>3.4157768577032011</v>
      </c>
      <c r="AJ872">
        <v>8.8053841839596192</v>
      </c>
      <c r="AK872">
        <v>0.23078761661827762</v>
      </c>
      <c r="AL872">
        <v>48.992789543613107</v>
      </c>
      <c r="AM872">
        <v>29.283796275306269</v>
      </c>
      <c r="AN872">
        <v>2.12</v>
      </c>
      <c r="AO872">
        <v>2</v>
      </c>
    </row>
    <row r="873" spans="1:41" x14ac:dyDescent="0.3">
      <c r="A873" s="33">
        <v>43677</v>
      </c>
      <c r="B873">
        <v>1.1854</v>
      </c>
      <c r="C873">
        <v>0.1694869357973694</v>
      </c>
      <c r="D873">
        <v>6.6220996252909003E-2</v>
      </c>
      <c r="E873">
        <v>-6.7050189799047005E-2</v>
      </c>
      <c r="F873">
        <v>-0.11585904938321</v>
      </c>
      <c r="G873">
        <v>7.9738588034794999E-2</v>
      </c>
      <c r="H873">
        <v>0.34350076242597</v>
      </c>
      <c r="I873">
        <v>0.34570979884628</v>
      </c>
      <c r="J873">
        <v>0.31960485218278001</v>
      </c>
      <c r="K873">
        <v>-2.25</v>
      </c>
      <c r="L873">
        <v>1.51</v>
      </c>
      <c r="M873">
        <v>1.57</v>
      </c>
      <c r="N873">
        <v>1.98</v>
      </c>
      <c r="O873">
        <v>-1.4750000000000001</v>
      </c>
      <c r="P873">
        <v>1.39</v>
      </c>
      <c r="Q873">
        <v>1.75</v>
      </c>
      <c r="R873">
        <v>0.84</v>
      </c>
      <c r="S873">
        <v>-0.31</v>
      </c>
      <c r="T873">
        <v>-2.68</v>
      </c>
      <c r="U873">
        <v>3.57</v>
      </c>
      <c r="V873">
        <v>3.63</v>
      </c>
      <c r="W873">
        <v>2.0499999999999998</v>
      </c>
      <c r="X873">
        <v>-1.01</v>
      </c>
      <c r="Y873">
        <v>0.95</v>
      </c>
      <c r="Z873">
        <v>-2.1800000000000002</v>
      </c>
      <c r="AA873">
        <v>3.13</v>
      </c>
      <c r="AB873">
        <v>-0.48</v>
      </c>
      <c r="AC873">
        <v>-1.2586235489220665</v>
      </c>
      <c r="AD873">
        <v>-1.1402306166915621</v>
      </c>
      <c r="AE873">
        <v>-3.4187012074577638</v>
      </c>
      <c r="AF873">
        <v>0.10450943374713528</v>
      </c>
      <c r="AG873">
        <v>0.14466538445907506</v>
      </c>
      <c r="AH873">
        <v>0.62393411054413317</v>
      </c>
      <c r="AI873">
        <v>-1.195806774482433</v>
      </c>
      <c r="AJ873">
        <v>0.5670103092783485</v>
      </c>
      <c r="AK873">
        <v>9.1477001743545117E-2</v>
      </c>
      <c r="AL873">
        <v>49.329938829118838</v>
      </c>
      <c r="AM873">
        <v>29.986685335042523</v>
      </c>
      <c r="AN873">
        <v>2.08</v>
      </c>
      <c r="AO873">
        <v>2.02</v>
      </c>
    </row>
    <row r="874" spans="1:41" x14ac:dyDescent="0.3">
      <c r="A874" s="33">
        <v>43708</v>
      </c>
      <c r="B874">
        <v>-2.0339</v>
      </c>
      <c r="C874">
        <v>0.18794274643512132</v>
      </c>
      <c r="D874">
        <v>0.37162060641270001</v>
      </c>
      <c r="E874">
        <v>0.83361753385626014</v>
      </c>
      <c r="F874">
        <v>2.2261190337553001</v>
      </c>
      <c r="G874">
        <v>2.7963465204802</v>
      </c>
      <c r="H874">
        <v>4.0344284929854002</v>
      </c>
      <c r="I874">
        <v>7.9333550351232001</v>
      </c>
      <c r="J874">
        <v>12.591412642097</v>
      </c>
      <c r="K874">
        <v>-6.26</v>
      </c>
      <c r="L874">
        <v>-1.82</v>
      </c>
      <c r="M874">
        <v>-0.55000000000000004</v>
      </c>
      <c r="N874">
        <v>-8.85</v>
      </c>
      <c r="O874">
        <v>-11.29</v>
      </c>
      <c r="P874">
        <v>0.31499999999999995</v>
      </c>
      <c r="Q874">
        <v>-1.38</v>
      </c>
      <c r="R874">
        <v>-4.68</v>
      </c>
      <c r="S874">
        <v>-2.1</v>
      </c>
      <c r="T874">
        <v>-8.74</v>
      </c>
      <c r="U874">
        <v>-0.87</v>
      </c>
      <c r="V874">
        <v>-2.61</v>
      </c>
      <c r="W874">
        <v>0.28999999999999998</v>
      </c>
      <c r="X874">
        <v>3.44</v>
      </c>
      <c r="Y874">
        <v>0.1</v>
      </c>
      <c r="Z874">
        <v>-0.64</v>
      </c>
      <c r="AA874">
        <v>-4.83</v>
      </c>
      <c r="AB874">
        <v>-4.2</v>
      </c>
      <c r="AC874">
        <v>-2.5772135358714698</v>
      </c>
      <c r="AD874">
        <v>-4.846927720167149</v>
      </c>
      <c r="AE874">
        <v>-2.3265064483301789</v>
      </c>
      <c r="AF874">
        <v>1.1289305719692555</v>
      </c>
      <c r="AG874">
        <v>-0.17165069029309032</v>
      </c>
      <c r="AH874">
        <v>3.2959100417001119</v>
      </c>
      <c r="AI874">
        <v>-4.4199189592663668</v>
      </c>
      <c r="AJ874">
        <v>-5.9114983769007363</v>
      </c>
      <c r="AK874">
        <v>0.15388460997671771</v>
      </c>
      <c r="AL874">
        <v>49.067242471871282</v>
      </c>
      <c r="AM874">
        <v>28.705397371833076</v>
      </c>
      <c r="AN874">
        <v>1.99</v>
      </c>
      <c r="AO874">
        <v>1.5</v>
      </c>
    </row>
    <row r="875" spans="1:41" x14ac:dyDescent="0.3">
      <c r="A875" s="33">
        <v>43738</v>
      </c>
      <c r="B875">
        <v>1.6032999999999999</v>
      </c>
      <c r="C875">
        <v>0.17393834382608553</v>
      </c>
      <c r="D875">
        <v>9.4133186240231995E-2</v>
      </c>
      <c r="E875">
        <v>-0.1297368690531</v>
      </c>
      <c r="F875">
        <v>-0.59112123630653002</v>
      </c>
      <c r="G875">
        <v>-0.91483041852132996</v>
      </c>
      <c r="H875">
        <v>-1.3852395477837001</v>
      </c>
      <c r="I875">
        <v>-1.9737991266375001</v>
      </c>
      <c r="J875">
        <v>-3.0479991329681999</v>
      </c>
      <c r="K875">
        <v>3</v>
      </c>
      <c r="L875">
        <v>1.61</v>
      </c>
      <c r="M875">
        <v>0</v>
      </c>
      <c r="N875">
        <v>5.43</v>
      </c>
      <c r="O875">
        <v>5.37</v>
      </c>
      <c r="P875">
        <v>-1.38</v>
      </c>
      <c r="Q875">
        <v>1.87</v>
      </c>
      <c r="R875">
        <v>3.8</v>
      </c>
      <c r="S875">
        <v>4.33</v>
      </c>
      <c r="T875">
        <v>3.68</v>
      </c>
      <c r="U875">
        <v>2.88</v>
      </c>
      <c r="V875">
        <v>1.37</v>
      </c>
      <c r="W875">
        <v>1.26</v>
      </c>
      <c r="X875">
        <v>3.93</v>
      </c>
      <c r="Y875">
        <v>0.82</v>
      </c>
      <c r="Z875">
        <v>-0.98</v>
      </c>
      <c r="AA875">
        <v>2.68</v>
      </c>
      <c r="AB875">
        <v>0.45</v>
      </c>
      <c r="AC875">
        <v>2.9153604205042427</v>
      </c>
      <c r="AD875">
        <v>1.9418202165313314</v>
      </c>
      <c r="AE875">
        <v>2.1498543733935893</v>
      </c>
      <c r="AF875">
        <v>-0.51164950454136715</v>
      </c>
      <c r="AG875">
        <v>-0.15885538573410241</v>
      </c>
      <c r="AH875">
        <v>-0.62042346585319263</v>
      </c>
      <c r="AI875">
        <v>2.2758966921403445</v>
      </c>
      <c r="AJ875">
        <v>-1.7795532958053362</v>
      </c>
      <c r="AK875">
        <v>0.28272822992627678</v>
      </c>
      <c r="AL875">
        <v>49.267682654347162</v>
      </c>
      <c r="AM875">
        <v>29.229520233035284</v>
      </c>
      <c r="AN875">
        <v>1.88</v>
      </c>
      <c r="AO875">
        <v>1.68</v>
      </c>
    </row>
    <row r="876" spans="1:41" x14ac:dyDescent="0.3">
      <c r="A876" s="33">
        <v>43769</v>
      </c>
      <c r="B876">
        <v>1.9257</v>
      </c>
      <c r="C876">
        <v>0.15019848013813064</v>
      </c>
      <c r="D876">
        <v>0.32828186433560003</v>
      </c>
      <c r="E876">
        <v>0.32743898564149998</v>
      </c>
      <c r="F876">
        <v>0.26425029162024</v>
      </c>
      <c r="G876">
        <v>0.20078011783919</v>
      </c>
      <c r="H876">
        <v>-7.4182209200636007E-2</v>
      </c>
      <c r="I876">
        <v>-0.88414561273514003</v>
      </c>
      <c r="J876">
        <v>-1.2835687419448001</v>
      </c>
      <c r="K876">
        <v>0.14000000000000001</v>
      </c>
      <c r="L876">
        <v>2.4300000000000002</v>
      </c>
      <c r="M876">
        <v>3.02</v>
      </c>
      <c r="N876">
        <v>1.88</v>
      </c>
      <c r="O876">
        <v>-1.0000000000000231E-2</v>
      </c>
      <c r="P876">
        <v>0.23499999999999999</v>
      </c>
      <c r="Q876">
        <v>7.0000000000000007E-2</v>
      </c>
      <c r="R876">
        <v>7.03</v>
      </c>
      <c r="S876">
        <v>0.71</v>
      </c>
      <c r="T876">
        <v>-2.0699999999999998</v>
      </c>
      <c r="U876">
        <v>-1.24</v>
      </c>
      <c r="V876">
        <v>3.34</v>
      </c>
      <c r="W876">
        <v>2.17</v>
      </c>
      <c r="X876">
        <v>-1.39</v>
      </c>
      <c r="Y876">
        <v>0.67</v>
      </c>
      <c r="Z876">
        <v>4.68</v>
      </c>
      <c r="AA876">
        <v>3.37</v>
      </c>
      <c r="AB876">
        <v>2.42</v>
      </c>
      <c r="AC876">
        <v>3.6030731527957771</v>
      </c>
      <c r="AD876">
        <v>4.2273926876669421</v>
      </c>
      <c r="AE876">
        <v>2.762153039015991</v>
      </c>
      <c r="AF876">
        <v>1.1241327597062645</v>
      </c>
      <c r="AG876">
        <v>1.6530921842928814</v>
      </c>
      <c r="AH876">
        <v>0.64236276273630377</v>
      </c>
      <c r="AI876">
        <v>1.8434687755658485</v>
      </c>
      <c r="AJ876">
        <v>-0.12941393973008308</v>
      </c>
      <c r="AK876">
        <v>0.28154226050438602</v>
      </c>
      <c r="AL876">
        <v>49.90200802658498</v>
      </c>
      <c r="AM876">
        <v>28.84112288195341</v>
      </c>
      <c r="AN876">
        <v>1.54</v>
      </c>
      <c r="AO876">
        <v>1.69</v>
      </c>
    </row>
    <row r="877" spans="1:41" x14ac:dyDescent="0.3">
      <c r="A877" s="33">
        <v>43799</v>
      </c>
      <c r="B877">
        <v>3.4999000000000002</v>
      </c>
      <c r="C877">
        <v>0.12648020656624848</v>
      </c>
      <c r="D877">
        <v>4.1140576076517998E-2</v>
      </c>
      <c r="E877">
        <v>-0.10379328164069</v>
      </c>
      <c r="F877">
        <v>-0.37252664374448002</v>
      </c>
      <c r="G877">
        <v>-0.63902430164185997</v>
      </c>
      <c r="H877">
        <v>-0.74101064862270005</v>
      </c>
      <c r="I877">
        <v>-0.74676439505423997</v>
      </c>
      <c r="J877">
        <v>-0.47727212171272998</v>
      </c>
      <c r="K877">
        <v>5.17</v>
      </c>
      <c r="L877">
        <v>3.82</v>
      </c>
      <c r="M877">
        <v>4.3099999999999996</v>
      </c>
      <c r="N877">
        <v>4.3499999999999996</v>
      </c>
      <c r="O877">
        <v>5.4700000000000006</v>
      </c>
      <c r="P877">
        <v>3.2450000000000001</v>
      </c>
      <c r="Q877">
        <v>2.1800000000000002</v>
      </c>
      <c r="R877">
        <v>2.91</v>
      </c>
      <c r="S877">
        <v>4.46</v>
      </c>
      <c r="T877">
        <v>1.1599999999999999</v>
      </c>
      <c r="U877">
        <v>0.81</v>
      </c>
      <c r="V877">
        <v>5.3</v>
      </c>
      <c r="W877">
        <v>2.48</v>
      </c>
      <c r="X877">
        <v>-2.14</v>
      </c>
      <c r="Y877">
        <v>2.16</v>
      </c>
      <c r="Z877">
        <v>5.61</v>
      </c>
      <c r="AA877">
        <v>5.74</v>
      </c>
      <c r="AB877">
        <v>3.81</v>
      </c>
      <c r="AC877">
        <v>1.1424672506734401</v>
      </c>
      <c r="AD877">
        <v>-0.13104394258559582</v>
      </c>
      <c r="AE877">
        <v>2.4839277593588838</v>
      </c>
      <c r="AF877">
        <v>-0.99265853515253522</v>
      </c>
      <c r="AG877">
        <v>-1.2469246751368734</v>
      </c>
      <c r="AH877">
        <v>0.39691778716937076</v>
      </c>
      <c r="AI877">
        <v>-1.0710651743151001E-2</v>
      </c>
      <c r="AJ877">
        <v>7.5897815623843012</v>
      </c>
      <c r="AK877">
        <v>0.29122185210892493</v>
      </c>
      <c r="AL877">
        <v>51.83392813224782</v>
      </c>
      <c r="AM877">
        <v>29.836867659083438</v>
      </c>
      <c r="AN877">
        <v>1.59</v>
      </c>
      <c r="AO877">
        <v>1.78</v>
      </c>
    </row>
    <row r="878" spans="1:41" x14ac:dyDescent="0.3">
      <c r="A878" s="33">
        <v>43830</v>
      </c>
      <c r="B878">
        <v>2.8489</v>
      </c>
      <c r="C878">
        <v>0.13600840095586708</v>
      </c>
      <c r="D878">
        <v>0.17497725295711999</v>
      </c>
      <c r="E878">
        <v>0.22738790643090004</v>
      </c>
      <c r="F878">
        <v>-8.2435915889187E-2</v>
      </c>
      <c r="G878">
        <v>-0.51421560095322005</v>
      </c>
      <c r="H878">
        <v>-1.1292021548741</v>
      </c>
      <c r="I878">
        <v>-2.3149583604453001</v>
      </c>
      <c r="J878">
        <v>-3.6467315209872</v>
      </c>
      <c r="K878">
        <v>6.02</v>
      </c>
      <c r="L878">
        <v>2.97</v>
      </c>
      <c r="M878">
        <v>3.26</v>
      </c>
      <c r="N878">
        <v>4.55</v>
      </c>
      <c r="O878">
        <v>7.9600000000000009</v>
      </c>
      <c r="P878">
        <v>3.4399999999999995</v>
      </c>
      <c r="Q878">
        <v>3.5</v>
      </c>
      <c r="R878">
        <v>5.39</v>
      </c>
      <c r="S878">
        <v>0.99</v>
      </c>
      <c r="T878">
        <v>6.2</v>
      </c>
      <c r="U878">
        <v>2.08</v>
      </c>
      <c r="V878">
        <v>3.82</v>
      </c>
      <c r="W878">
        <v>1.04</v>
      </c>
      <c r="X878">
        <v>4.1100000000000003</v>
      </c>
      <c r="Y878">
        <v>1.32</v>
      </c>
      <c r="Z878">
        <v>3.46</v>
      </c>
      <c r="AA878">
        <v>2.64</v>
      </c>
      <c r="AB878">
        <v>2</v>
      </c>
      <c r="AC878">
        <v>3.2664750492364947</v>
      </c>
      <c r="AD878">
        <v>7.5262125206940977</v>
      </c>
      <c r="AE878">
        <v>3.5636677784025794</v>
      </c>
      <c r="AF878">
        <v>0.85715529304524196</v>
      </c>
      <c r="AG878">
        <v>1.5693157373897426</v>
      </c>
      <c r="AH878">
        <v>0.21386113265233764</v>
      </c>
      <c r="AI878">
        <v>5.3184082266616528</v>
      </c>
      <c r="AJ878">
        <v>5.1961459050240855</v>
      </c>
      <c r="AK878">
        <v>0.10671615821831182</v>
      </c>
      <c r="AL878">
        <v>52.507068130491163</v>
      </c>
      <c r="AM878">
        <v>30.331822322243294</v>
      </c>
      <c r="AN878">
        <v>1.55</v>
      </c>
      <c r="AO878">
        <v>1.92</v>
      </c>
    </row>
    <row r="879" spans="1:41" x14ac:dyDescent="0.3">
      <c r="A879" s="33">
        <v>43861</v>
      </c>
      <c r="B879">
        <v>-0.17279999999999998</v>
      </c>
      <c r="C879">
        <v>0.11800271374220461</v>
      </c>
      <c r="D879">
        <v>0.25633167553304997</v>
      </c>
      <c r="E879">
        <v>0.63367066550499995</v>
      </c>
      <c r="F879">
        <v>1.9281882605838001</v>
      </c>
      <c r="G879">
        <v>2.8825945974302001</v>
      </c>
      <c r="H879">
        <v>3.9182023511650002</v>
      </c>
      <c r="I879">
        <v>6.4400824089825006</v>
      </c>
      <c r="J879">
        <v>8.939841959217901</v>
      </c>
      <c r="K879">
        <v>-4.74</v>
      </c>
      <c r="L879">
        <v>0.48</v>
      </c>
      <c r="M879">
        <v>2.2000000000000002</v>
      </c>
      <c r="N879">
        <v>-5.15</v>
      </c>
      <c r="O879">
        <v>-8.4699999999999989</v>
      </c>
      <c r="P879">
        <v>3.21</v>
      </c>
      <c r="Q879">
        <v>-0.35</v>
      </c>
      <c r="R879">
        <v>6.16</v>
      </c>
      <c r="S879">
        <v>-2.83</v>
      </c>
      <c r="T879">
        <v>-11.88</v>
      </c>
      <c r="U879">
        <v>-2.59</v>
      </c>
      <c r="V879">
        <v>3.4</v>
      </c>
      <c r="W879">
        <v>-2.11</v>
      </c>
      <c r="X879">
        <v>4.83</v>
      </c>
      <c r="Y879">
        <v>0.95</v>
      </c>
      <c r="Z879">
        <v>-1.99</v>
      </c>
      <c r="AA879">
        <v>-2.46</v>
      </c>
      <c r="AB879">
        <v>0.61</v>
      </c>
      <c r="AC879">
        <v>-2.0799228465654407</v>
      </c>
      <c r="AD879">
        <v>-4.6574420706585347</v>
      </c>
      <c r="AE879">
        <v>-1.0795609503379211</v>
      </c>
      <c r="AF879">
        <v>1.4565709336621824</v>
      </c>
      <c r="AG879">
        <v>0.60249512236314473</v>
      </c>
      <c r="AH879">
        <v>2.4748193048216738</v>
      </c>
      <c r="AI879">
        <v>-8.2129780309194373</v>
      </c>
      <c r="AJ879">
        <v>-15.636244684331047</v>
      </c>
      <c r="AK879">
        <v>0.13132179246519993</v>
      </c>
      <c r="AL879">
        <v>51.941994583822193</v>
      </c>
      <c r="AM879">
        <v>30.985220300230701</v>
      </c>
      <c r="AN879">
        <v>1.55</v>
      </c>
      <c r="AO879">
        <v>1.51</v>
      </c>
    </row>
    <row r="880" spans="1:41" x14ac:dyDescent="0.3">
      <c r="A880" s="33">
        <v>43889</v>
      </c>
      <c r="B880">
        <v>-7.7918000000000003</v>
      </c>
      <c r="C880">
        <v>0.13007789092895905</v>
      </c>
      <c r="D880">
        <v>0.46749299264865002</v>
      </c>
      <c r="E880">
        <v>0.86977838131084995</v>
      </c>
      <c r="F880">
        <v>1.8282000049218001</v>
      </c>
      <c r="G880">
        <v>2.4556068224705001</v>
      </c>
      <c r="H880">
        <v>2.9901748761353999</v>
      </c>
      <c r="I880">
        <v>5.2397888229911</v>
      </c>
      <c r="J880">
        <v>7.4636749424704005</v>
      </c>
      <c r="K880">
        <v>-6.63</v>
      </c>
      <c r="L880">
        <v>-7.99</v>
      </c>
      <c r="M880">
        <v>-6.98</v>
      </c>
      <c r="N880">
        <v>-11.77</v>
      </c>
      <c r="O880">
        <v>-9.82</v>
      </c>
      <c r="P880">
        <v>-7.3699999999999992</v>
      </c>
      <c r="Q880">
        <v>-8.67</v>
      </c>
      <c r="R880">
        <v>-7.25</v>
      </c>
      <c r="S880">
        <v>-8.51</v>
      </c>
      <c r="T880">
        <v>-15.3</v>
      </c>
      <c r="U880">
        <v>-8.7899999999999991</v>
      </c>
      <c r="V880">
        <v>-6.98</v>
      </c>
      <c r="W880">
        <v>-6.21</v>
      </c>
      <c r="X880">
        <v>-9.85</v>
      </c>
      <c r="Y880">
        <v>-6.73</v>
      </c>
      <c r="Z880">
        <v>-5.36</v>
      </c>
      <c r="AA880">
        <v>-10.68</v>
      </c>
      <c r="AB880">
        <v>-8.3800000000000008</v>
      </c>
      <c r="AC880">
        <v>-9.0258548935695959</v>
      </c>
      <c r="AD880">
        <v>-5.2677380575010364</v>
      </c>
      <c r="AE880">
        <v>-8.0382503722161047</v>
      </c>
      <c r="AF880">
        <v>0.35951381247452119</v>
      </c>
      <c r="AG880">
        <v>-0.87094776734795154</v>
      </c>
      <c r="AH880">
        <v>1.0951125394958572</v>
      </c>
      <c r="AI880">
        <v>-6.2662751398969485</v>
      </c>
      <c r="AJ880">
        <v>-13.086467623109732</v>
      </c>
      <c r="AK880">
        <v>-0.42276447852619414</v>
      </c>
      <c r="AL880">
        <v>47.354870861764212</v>
      </c>
      <c r="AM880">
        <v>30.729689264735764</v>
      </c>
      <c r="AN880">
        <v>1.27</v>
      </c>
      <c r="AO880">
        <v>1.1299999999999999</v>
      </c>
    </row>
    <row r="881" spans="1:41" x14ac:dyDescent="0.3">
      <c r="A881" s="33">
        <v>43921</v>
      </c>
      <c r="B881">
        <v>-14.173299999999999</v>
      </c>
      <c r="C881">
        <v>0.12054822393281484</v>
      </c>
      <c r="D881">
        <v>0.96050485232543004</v>
      </c>
      <c r="E881">
        <v>1.4069316695531</v>
      </c>
      <c r="F881">
        <v>2.7033453034338</v>
      </c>
      <c r="G881">
        <v>3.6416214296585001</v>
      </c>
      <c r="H881">
        <v>3.9709109603102002</v>
      </c>
      <c r="I881">
        <v>6.5340073922710999</v>
      </c>
      <c r="J881">
        <v>8.5424643861357001</v>
      </c>
      <c r="K881">
        <v>-23.06</v>
      </c>
      <c r="L881">
        <v>-11.62</v>
      </c>
      <c r="M881">
        <v>-8.51</v>
      </c>
      <c r="N881">
        <v>-29.55</v>
      </c>
      <c r="O881">
        <v>-29.62</v>
      </c>
      <c r="P881">
        <v>-11.55</v>
      </c>
      <c r="Q881">
        <v>-11.38</v>
      </c>
      <c r="R881">
        <v>-22.62</v>
      </c>
      <c r="S881">
        <v>-20.3</v>
      </c>
      <c r="T881">
        <v>-34.47</v>
      </c>
      <c r="U881">
        <v>-9.86</v>
      </c>
      <c r="V881">
        <v>-9.7200000000000006</v>
      </c>
      <c r="W881">
        <v>-13.3</v>
      </c>
      <c r="X881">
        <v>-12.94</v>
      </c>
      <c r="Y881">
        <v>-7.67</v>
      </c>
      <c r="Z881">
        <v>-5.09</v>
      </c>
      <c r="AA881">
        <v>-20.18</v>
      </c>
      <c r="AB881">
        <v>-17.71</v>
      </c>
      <c r="AC881">
        <v>-13.246005562540352</v>
      </c>
      <c r="AD881">
        <v>-15.377281953664856</v>
      </c>
      <c r="AE881">
        <v>-13.440039587814557</v>
      </c>
      <c r="AF881">
        <v>-1.4964404914377449</v>
      </c>
      <c r="AG881">
        <v>-3.681691049669733</v>
      </c>
      <c r="AH881">
        <v>-4.8887521843135158</v>
      </c>
      <c r="AI881">
        <v>-23.578437167513901</v>
      </c>
      <c r="AJ881">
        <v>-54.249386571492295</v>
      </c>
      <c r="AK881">
        <v>-0.78404028665504111</v>
      </c>
      <c r="AL881">
        <v>40.178221692369867</v>
      </c>
      <c r="AM881">
        <v>24.817168629099431</v>
      </c>
      <c r="AN881">
        <v>0.11</v>
      </c>
      <c r="AO881">
        <v>0.7</v>
      </c>
    </row>
    <row r="882" spans="1:41" x14ac:dyDescent="0.3">
      <c r="A882" s="33">
        <v>43951</v>
      </c>
      <c r="B882">
        <v>12.967400000000001</v>
      </c>
      <c r="C882">
        <v>3.3796409733000132E-4</v>
      </c>
      <c r="D882">
        <v>5.5732109888926998E-3</v>
      </c>
      <c r="E882">
        <v>0.10338354387903</v>
      </c>
      <c r="F882">
        <v>0.16731001169809001</v>
      </c>
      <c r="G882">
        <v>0.13093106788860001</v>
      </c>
      <c r="H882">
        <v>0.50238200723079995</v>
      </c>
      <c r="I882">
        <v>8.7968450637035012E-2</v>
      </c>
      <c r="J882">
        <v>0.97648933904267998</v>
      </c>
      <c r="K882">
        <v>16.53</v>
      </c>
      <c r="L882">
        <v>13.25</v>
      </c>
      <c r="M882">
        <v>14.41</v>
      </c>
      <c r="N882">
        <v>16.920000000000002</v>
      </c>
      <c r="O882">
        <v>32.79</v>
      </c>
      <c r="P882">
        <v>13.47</v>
      </c>
      <c r="Q882">
        <v>8.0500000000000007</v>
      </c>
      <c r="R882">
        <v>25.53</v>
      </c>
      <c r="S882">
        <v>10.17</v>
      </c>
      <c r="T882">
        <v>32.36</v>
      </c>
      <c r="U882">
        <v>12.12</v>
      </c>
      <c r="V882">
        <v>14.98</v>
      </c>
      <c r="W882">
        <v>9.51</v>
      </c>
      <c r="X882">
        <v>5.08</v>
      </c>
      <c r="Y882">
        <v>18.170000000000002</v>
      </c>
      <c r="Z882">
        <v>13.48</v>
      </c>
      <c r="AA882">
        <v>11.92</v>
      </c>
      <c r="AB882">
        <v>11</v>
      </c>
      <c r="AC882">
        <v>6.5424557544946804</v>
      </c>
      <c r="AD882">
        <v>9.1771833161112593</v>
      </c>
      <c r="AE882">
        <v>10.754304096873458</v>
      </c>
      <c r="AF882">
        <v>1.2631642460708692</v>
      </c>
      <c r="AG882">
        <v>1.5350510423515429</v>
      </c>
      <c r="AH882">
        <v>3.8480281694440954</v>
      </c>
      <c r="AI882">
        <v>-3.7589914146492265</v>
      </c>
      <c r="AJ882">
        <v>-6.2408581179912321</v>
      </c>
      <c r="AK882">
        <v>-0.10854032780739375</v>
      </c>
      <c r="AL882">
        <v>45.506754943699157</v>
      </c>
      <c r="AM882">
        <v>25.927358825280173</v>
      </c>
      <c r="AN882">
        <v>0.09</v>
      </c>
      <c r="AO882">
        <v>0.64</v>
      </c>
    </row>
    <row r="883" spans="1:41" x14ac:dyDescent="0.3">
      <c r="A883" s="33">
        <v>43980</v>
      </c>
      <c r="B883">
        <v>5.3738999999999999</v>
      </c>
      <c r="C883">
        <v>6.1259698904914117E-3</v>
      </c>
      <c r="D883">
        <v>-1.4775070787717001E-2</v>
      </c>
      <c r="E883">
        <v>8.2565121396527011E-2</v>
      </c>
      <c r="F883">
        <v>0.31026448320164002</v>
      </c>
      <c r="G883">
        <v>0.28885070697113002</v>
      </c>
      <c r="H883">
        <v>7.1324247534871002E-2</v>
      </c>
      <c r="I883">
        <v>-0.56218427279800998</v>
      </c>
      <c r="J883">
        <v>-2.3604074759692999</v>
      </c>
      <c r="K883">
        <v>7.28</v>
      </c>
      <c r="L883">
        <v>4.91</v>
      </c>
      <c r="M883">
        <v>6.24</v>
      </c>
      <c r="N883">
        <v>3.49</v>
      </c>
      <c r="O883">
        <v>2.9749999999999996</v>
      </c>
      <c r="P883">
        <v>5.4849999999999994</v>
      </c>
      <c r="Q883">
        <v>3.26</v>
      </c>
      <c r="R883">
        <v>7.24</v>
      </c>
      <c r="S883">
        <v>6.47</v>
      </c>
      <c r="T883">
        <v>0.52</v>
      </c>
      <c r="U883">
        <v>4.62</v>
      </c>
      <c r="V883">
        <v>7.62</v>
      </c>
      <c r="W883">
        <v>4.8099999999999996</v>
      </c>
      <c r="X883">
        <v>4.5999999999999996</v>
      </c>
      <c r="Y883">
        <v>4.4400000000000004</v>
      </c>
      <c r="Z883">
        <v>4.1500000000000004</v>
      </c>
      <c r="AA883">
        <v>3.65</v>
      </c>
      <c r="AB883">
        <v>6.2</v>
      </c>
      <c r="AC883">
        <v>4.4166736386137329</v>
      </c>
      <c r="AD883">
        <v>0.78929025380296558</v>
      </c>
      <c r="AE883">
        <v>4.4178720857317222</v>
      </c>
      <c r="AF883">
        <v>0.77961621974484974</v>
      </c>
      <c r="AG883">
        <v>1.1192863665004049</v>
      </c>
      <c r="AH883">
        <v>1.3042443858759745</v>
      </c>
      <c r="AI883">
        <v>12.85059873020975</v>
      </c>
      <c r="AJ883">
        <v>84.555382215288617</v>
      </c>
      <c r="AK883">
        <v>0.45183077452237708</v>
      </c>
      <c r="AL883">
        <v>48.45642665186395</v>
      </c>
      <c r="AM883">
        <v>27.328480997698467</v>
      </c>
      <c r="AN883">
        <v>0.14000000000000001</v>
      </c>
      <c r="AO883">
        <v>0.65</v>
      </c>
    </row>
    <row r="884" spans="1:41" x14ac:dyDescent="0.3">
      <c r="A884" s="33">
        <v>44012</v>
      </c>
      <c r="B884">
        <v>2.5299</v>
      </c>
      <c r="C884">
        <v>1.0562487168730428E-2</v>
      </c>
      <c r="D884">
        <v>3.7269007193679003E-2</v>
      </c>
      <c r="E884">
        <v>5.1463350975980003E-2</v>
      </c>
      <c r="F884">
        <v>0.21335450715185</v>
      </c>
      <c r="G884">
        <v>0.15038210376109001</v>
      </c>
      <c r="H884">
        <v>3.8825825304210006E-2</v>
      </c>
      <c r="I884">
        <v>0.11444823273425</v>
      </c>
      <c r="J884">
        <v>2.3658108551871001E-2</v>
      </c>
      <c r="K884">
        <v>7.21</v>
      </c>
      <c r="L884">
        <v>2.37</v>
      </c>
      <c r="M884">
        <v>4.8899999999999997</v>
      </c>
      <c r="N884">
        <v>2.0499999999999998</v>
      </c>
      <c r="O884">
        <v>12.17</v>
      </c>
      <c r="P884">
        <v>4.2699999999999996</v>
      </c>
      <c r="Q884">
        <v>0.01</v>
      </c>
      <c r="R884">
        <v>14.12</v>
      </c>
      <c r="S884">
        <v>3.38</v>
      </c>
      <c r="T884">
        <v>-0.4</v>
      </c>
      <c r="U884">
        <v>1.2</v>
      </c>
      <c r="V884">
        <v>5.79</v>
      </c>
      <c r="W884">
        <v>-2.62</v>
      </c>
      <c r="X884">
        <v>-5</v>
      </c>
      <c r="Y884">
        <v>4.3899999999999997</v>
      </c>
      <c r="Z884">
        <v>-1.45</v>
      </c>
      <c r="AA884">
        <v>-0.34</v>
      </c>
      <c r="AB884">
        <v>1.71</v>
      </c>
      <c r="AC884">
        <v>3.4424737412122042</v>
      </c>
      <c r="AD884">
        <v>7.4025859555627793</v>
      </c>
      <c r="AE884">
        <v>3.2385016965830182</v>
      </c>
      <c r="AF884">
        <v>0.43560874439265707</v>
      </c>
      <c r="AG884">
        <v>0.63024978595913606</v>
      </c>
      <c r="AH884">
        <v>1.6011510303127752</v>
      </c>
      <c r="AI884">
        <v>4.3441105255661805</v>
      </c>
      <c r="AJ884">
        <v>10.650887573964507</v>
      </c>
      <c r="AK884">
        <v>0.54629499929961245</v>
      </c>
      <c r="AL884">
        <v>49.791357713132413</v>
      </c>
      <c r="AM884">
        <v>28.838315955122855</v>
      </c>
      <c r="AN884">
        <v>0.16</v>
      </c>
      <c r="AO884">
        <v>0.66</v>
      </c>
    </row>
    <row r="885" spans="1:41" x14ac:dyDescent="0.3">
      <c r="A885" s="33">
        <v>44043</v>
      </c>
      <c r="B885">
        <v>5.5530999999999997</v>
      </c>
      <c r="C885">
        <v>9.7173729002086873E-3</v>
      </c>
      <c r="D885">
        <v>7.5922721070337013E-2</v>
      </c>
      <c r="E885">
        <v>0.10301533091215</v>
      </c>
      <c r="F885">
        <v>0.38558700300302001</v>
      </c>
      <c r="G885">
        <v>0.74915742546541997</v>
      </c>
      <c r="H885">
        <v>1.2821167522886001</v>
      </c>
      <c r="I885">
        <v>3.1622115688998003</v>
      </c>
      <c r="J885">
        <v>5.6713077368429001</v>
      </c>
      <c r="K885">
        <v>1.96</v>
      </c>
      <c r="L885">
        <v>6.12</v>
      </c>
      <c r="M885">
        <v>7.6</v>
      </c>
      <c r="N885">
        <v>2.86</v>
      </c>
      <c r="O885">
        <v>-3.42</v>
      </c>
      <c r="P885">
        <v>7.3999999999999995</v>
      </c>
      <c r="Q885">
        <v>5.86</v>
      </c>
      <c r="R885">
        <v>18.68</v>
      </c>
      <c r="S885">
        <v>2.99</v>
      </c>
      <c r="T885">
        <v>-4.75</v>
      </c>
      <c r="U885">
        <v>7.49</v>
      </c>
      <c r="V885">
        <v>6.83</v>
      </c>
      <c r="W885">
        <v>5.05</v>
      </c>
      <c r="X885">
        <v>6.35</v>
      </c>
      <c r="Y885">
        <v>9.42</v>
      </c>
      <c r="Z885">
        <v>4.4000000000000004</v>
      </c>
      <c r="AA885">
        <v>1.97</v>
      </c>
      <c r="AB885">
        <v>6.8</v>
      </c>
      <c r="AC885">
        <v>2.3525490226795398</v>
      </c>
      <c r="AD885">
        <v>9.0258006274975386</v>
      </c>
      <c r="AE885">
        <v>5.3290337367798202</v>
      </c>
      <c r="AF885">
        <v>2.760612605646906</v>
      </c>
      <c r="AG885">
        <v>3.4471503586842811</v>
      </c>
      <c r="AH885">
        <v>3.3741959242290065</v>
      </c>
      <c r="AI885">
        <v>4.1632541632541598</v>
      </c>
      <c r="AJ885">
        <v>2.1135727018079864</v>
      </c>
      <c r="AK885">
        <v>0.37073155629856469</v>
      </c>
      <c r="AL885">
        <v>52.490637967229922</v>
      </c>
      <c r="AM885">
        <v>29.599194927667018</v>
      </c>
      <c r="AN885">
        <v>0.09</v>
      </c>
      <c r="AO885">
        <v>0.55000000000000004</v>
      </c>
    </row>
    <row r="886" spans="1:41" x14ac:dyDescent="0.3">
      <c r="A886" s="33">
        <v>44074</v>
      </c>
      <c r="B886">
        <v>6.8442000000000007</v>
      </c>
      <c r="C886">
        <v>7.60475999679322E-3</v>
      </c>
      <c r="D886">
        <v>4.9534949383211004E-4</v>
      </c>
      <c r="E886">
        <v>-2.0815783567902001E-2</v>
      </c>
      <c r="F886">
        <v>-0.16710531812675999</v>
      </c>
      <c r="G886">
        <v>-0.60712112642784999</v>
      </c>
      <c r="H886">
        <v>-1.4709293140481001</v>
      </c>
      <c r="I886">
        <v>-3.6979848915666</v>
      </c>
      <c r="J886">
        <v>-6.7580253430127</v>
      </c>
      <c r="K886">
        <v>5.75</v>
      </c>
      <c r="L886">
        <v>8.15</v>
      </c>
      <c r="M886">
        <v>10.45</v>
      </c>
      <c r="N886">
        <v>4.24</v>
      </c>
      <c r="O886">
        <v>5.3000000000000007</v>
      </c>
      <c r="P886">
        <v>9.2800000000000011</v>
      </c>
      <c r="Q886">
        <v>4.45</v>
      </c>
      <c r="R886">
        <v>40.99</v>
      </c>
      <c r="S886">
        <v>6.86</v>
      </c>
      <c r="T886">
        <v>-1.02</v>
      </c>
      <c r="U886">
        <v>4.92</v>
      </c>
      <c r="V886">
        <v>10.68</v>
      </c>
      <c r="W886">
        <v>5.6</v>
      </c>
      <c r="X886">
        <v>-2.2400000000000002</v>
      </c>
      <c r="Y886">
        <v>8.07</v>
      </c>
      <c r="Z886">
        <v>2.35</v>
      </c>
      <c r="AA886">
        <v>4.9000000000000004</v>
      </c>
      <c r="AB886">
        <v>9.3699999999999992</v>
      </c>
      <c r="AC886">
        <v>5.1538212985952958</v>
      </c>
      <c r="AD886">
        <v>2.2350315133653043</v>
      </c>
      <c r="AE886">
        <v>6.1582115052532194</v>
      </c>
      <c r="AF886">
        <v>-0.43776042913932223</v>
      </c>
      <c r="AG886">
        <v>-9.1912599762045133E-3</v>
      </c>
      <c r="AH886">
        <v>-1.6749015995310312</v>
      </c>
      <c r="AI886">
        <v>6.6308478574236718</v>
      </c>
      <c r="AJ886">
        <v>6.2593516209476174</v>
      </c>
      <c r="AK886">
        <v>0.22554999498778372</v>
      </c>
      <c r="AL886">
        <v>56.722225026584425</v>
      </c>
      <c r="AM886">
        <v>31.158208965355236</v>
      </c>
      <c r="AN886">
        <v>0.11</v>
      </c>
      <c r="AO886">
        <v>0.72</v>
      </c>
    </row>
    <row r="887" spans="1:41" x14ac:dyDescent="0.3">
      <c r="A887" s="33">
        <v>44104</v>
      </c>
      <c r="B887">
        <v>-3.5055999999999998</v>
      </c>
      <c r="C887">
        <v>7.6047504898424378E-3</v>
      </c>
      <c r="D887">
        <v>1.7403194729319001E-2</v>
      </c>
      <c r="E887">
        <v>-1.7414616259137001E-2</v>
      </c>
      <c r="F887">
        <v>2.3620511963452002E-2</v>
      </c>
      <c r="G887">
        <v>0.2053385433514</v>
      </c>
      <c r="H887">
        <v>0.25598642039952002</v>
      </c>
      <c r="I887">
        <v>0.39654066794919002</v>
      </c>
      <c r="J887">
        <v>0.57907667893956005</v>
      </c>
      <c r="K887">
        <v>-2.4900000000000002</v>
      </c>
      <c r="L887">
        <v>-3.89</v>
      </c>
      <c r="M887">
        <v>-4.38</v>
      </c>
      <c r="N887">
        <v>-5.59</v>
      </c>
      <c r="O887">
        <v>-7.12</v>
      </c>
      <c r="P887">
        <v>-4.99</v>
      </c>
      <c r="Q887">
        <v>-2.0699999999999998</v>
      </c>
      <c r="R887">
        <v>-9.0299999999999994</v>
      </c>
      <c r="S887">
        <v>-0.28000000000000003</v>
      </c>
      <c r="T887">
        <v>-14.95</v>
      </c>
      <c r="U887">
        <v>7.0000000000000007E-2</v>
      </c>
      <c r="V887">
        <v>-5.29</v>
      </c>
      <c r="W887">
        <v>-1.97</v>
      </c>
      <c r="X887">
        <v>-0.32</v>
      </c>
      <c r="Y887">
        <v>-3.86</v>
      </c>
      <c r="Z887">
        <v>-1.46</v>
      </c>
      <c r="AA887">
        <v>-4.09</v>
      </c>
      <c r="AB887">
        <v>-1.22</v>
      </c>
      <c r="AC887">
        <v>-2.5543180735712934</v>
      </c>
      <c r="AD887">
        <v>-1.5807254572691609</v>
      </c>
      <c r="AE887">
        <v>-3.1872248521410684</v>
      </c>
      <c r="AF887">
        <v>-0.39968208800194027</v>
      </c>
      <c r="AG887">
        <v>-0.68906382117209786</v>
      </c>
      <c r="AH887">
        <v>-0.22659109883064188</v>
      </c>
      <c r="AI887">
        <v>-3.0600958584244942</v>
      </c>
      <c r="AJ887">
        <v>-6.0079793475710019</v>
      </c>
      <c r="AK887">
        <v>0.1146369892787602</v>
      </c>
      <c r="AL887">
        <v>55.050078841598733</v>
      </c>
      <c r="AM887">
        <v>30.839426043811255</v>
      </c>
      <c r="AN887">
        <v>0.1</v>
      </c>
      <c r="AO887">
        <v>0.69</v>
      </c>
    </row>
    <row r="888" spans="1:41" x14ac:dyDescent="0.3">
      <c r="A888" s="33">
        <v>44134</v>
      </c>
      <c r="B888">
        <v>-2.0178000000000003</v>
      </c>
      <c r="C888">
        <v>7.1822591562575866E-3</v>
      </c>
      <c r="D888">
        <v>-8.5870362174848003E-3</v>
      </c>
      <c r="E888">
        <v>-3.8277015301077001E-2</v>
      </c>
      <c r="F888">
        <v>-0.48063990730093997</v>
      </c>
      <c r="G888">
        <v>-1.0449775112444</v>
      </c>
      <c r="H888">
        <v>-1.7310062092295</v>
      </c>
      <c r="I888">
        <v>-2.6511979190336001</v>
      </c>
      <c r="J888">
        <v>-4.6765253375222002</v>
      </c>
      <c r="K888">
        <v>0.24</v>
      </c>
      <c r="L888">
        <v>-2.83</v>
      </c>
      <c r="M888">
        <v>-3.84</v>
      </c>
      <c r="N888">
        <v>2.29</v>
      </c>
      <c r="O888">
        <v>-1.6900000000000002</v>
      </c>
      <c r="P888">
        <v>-1.7750000000000001</v>
      </c>
      <c r="Q888">
        <v>-2.69</v>
      </c>
      <c r="R888">
        <v>-3.25</v>
      </c>
      <c r="S888">
        <v>-0.75</v>
      </c>
      <c r="T888">
        <v>-4.43</v>
      </c>
      <c r="U888">
        <v>-0.74</v>
      </c>
      <c r="V888">
        <v>-1.81</v>
      </c>
      <c r="W888">
        <v>-3.87</v>
      </c>
      <c r="X888">
        <v>4.47</v>
      </c>
      <c r="Y888">
        <v>-2.68</v>
      </c>
      <c r="Z888">
        <v>-4.4000000000000004</v>
      </c>
      <c r="AA888">
        <v>-0.8</v>
      </c>
      <c r="AB888">
        <v>-2.83</v>
      </c>
      <c r="AC888">
        <v>-3.9821984410773448</v>
      </c>
      <c r="AD888">
        <v>2.0756904821506161</v>
      </c>
      <c r="AE888">
        <v>1.2709725139135486</v>
      </c>
      <c r="AF888">
        <v>-0.32945356336493425</v>
      </c>
      <c r="AG888">
        <v>0.20690719883913467</v>
      </c>
      <c r="AH888">
        <v>-0.30371758294709394</v>
      </c>
      <c r="AI888">
        <v>-2.535496957403649</v>
      </c>
      <c r="AJ888">
        <v>-11.011235955056176</v>
      </c>
      <c r="AK888">
        <v>0.24822381642195523</v>
      </c>
      <c r="AL888">
        <v>53.909668454197643</v>
      </c>
      <c r="AM888">
        <v>31.283694032592859</v>
      </c>
      <c r="AN888">
        <v>0.09</v>
      </c>
      <c r="AO888">
        <v>0.88</v>
      </c>
    </row>
    <row r="889" spans="1:41" x14ac:dyDescent="0.3">
      <c r="A889" s="33">
        <v>44165</v>
      </c>
      <c r="B889">
        <v>12.370699999999999</v>
      </c>
      <c r="C889">
        <v>6.3372175849396584E-3</v>
      </c>
      <c r="D889">
        <v>5.1971679490077007E-2</v>
      </c>
      <c r="E889">
        <v>5.7360596615478002E-2</v>
      </c>
      <c r="F889">
        <v>0.19375285179394</v>
      </c>
      <c r="G889">
        <v>0.42133695078147998</v>
      </c>
      <c r="H889">
        <v>0.40156526600204001</v>
      </c>
      <c r="I889">
        <v>1.3150068332157001</v>
      </c>
      <c r="J889">
        <v>2.2609636227686001</v>
      </c>
      <c r="K889">
        <v>22.19</v>
      </c>
      <c r="L889">
        <v>11.44</v>
      </c>
      <c r="M889">
        <v>11</v>
      </c>
      <c r="N889">
        <v>21.57</v>
      </c>
      <c r="O889">
        <v>32.349999999999994</v>
      </c>
      <c r="P889">
        <v>10.115</v>
      </c>
      <c r="Q889">
        <v>10.02</v>
      </c>
      <c r="R889">
        <v>33.9</v>
      </c>
      <c r="S889">
        <v>17.059999999999999</v>
      </c>
      <c r="T889">
        <v>28.53</v>
      </c>
      <c r="U889">
        <v>8.2799999999999994</v>
      </c>
      <c r="V889">
        <v>10.75</v>
      </c>
      <c r="W889">
        <v>14.48</v>
      </c>
      <c r="X889">
        <v>2.68</v>
      </c>
      <c r="Y889">
        <v>8.32</v>
      </c>
      <c r="Z889">
        <v>9.86</v>
      </c>
      <c r="AA889">
        <v>16.32</v>
      </c>
      <c r="AB889">
        <v>15</v>
      </c>
      <c r="AC889">
        <v>15.513082557310454</v>
      </c>
      <c r="AD889">
        <v>9.2549632005772828</v>
      </c>
      <c r="AE889">
        <v>8.2830317307201362</v>
      </c>
      <c r="AF889">
        <v>2.169658174272171</v>
      </c>
      <c r="AG889">
        <v>2.840573399673807</v>
      </c>
      <c r="AH889">
        <v>3.5766955401488332</v>
      </c>
      <c r="AI889">
        <v>10.594432882414173</v>
      </c>
      <c r="AJ889">
        <v>26.823793490460158</v>
      </c>
      <c r="AK889">
        <v>0.42545851779451915</v>
      </c>
      <c r="AL889">
        <v>61.106281972950583</v>
      </c>
      <c r="AM889">
        <v>32.473204096612569</v>
      </c>
      <c r="AN889">
        <v>0.08</v>
      </c>
      <c r="AO889">
        <v>0.84</v>
      </c>
    </row>
    <row r="890" spans="1:41" x14ac:dyDescent="0.3">
      <c r="A890" s="33">
        <v>44196</v>
      </c>
      <c r="B890">
        <v>4.5047999999999995</v>
      </c>
      <c r="C890">
        <v>5.9147050227803533E-3</v>
      </c>
      <c r="D890">
        <v>2.9659802070274001E-2</v>
      </c>
      <c r="E890">
        <v>7.3768264116269008E-2</v>
      </c>
      <c r="F890">
        <v>8.5525878377979009E-2</v>
      </c>
      <c r="G890">
        <v>-0.1263508952214</v>
      </c>
      <c r="H890">
        <v>-0.49646903796364</v>
      </c>
      <c r="I890">
        <v>-1.5255291581133001</v>
      </c>
      <c r="J890">
        <v>-1.9273953688712</v>
      </c>
      <c r="K890">
        <v>9.2200000000000006</v>
      </c>
      <c r="L890">
        <v>4.0599999999999996</v>
      </c>
      <c r="M890">
        <v>5.37</v>
      </c>
      <c r="N890">
        <v>7.33</v>
      </c>
      <c r="O890">
        <v>7.629999999999999</v>
      </c>
      <c r="P890">
        <v>4.1049999999999995</v>
      </c>
      <c r="Q890">
        <v>4.91</v>
      </c>
      <c r="R890">
        <v>15.38</v>
      </c>
      <c r="S890">
        <v>2.9</v>
      </c>
      <c r="T890">
        <v>6.3</v>
      </c>
      <c r="U890">
        <v>1.73</v>
      </c>
      <c r="V890">
        <v>5.08</v>
      </c>
      <c r="W890">
        <v>5.15</v>
      </c>
      <c r="X890">
        <v>0.63</v>
      </c>
      <c r="Y890">
        <v>1.4</v>
      </c>
      <c r="Z890">
        <v>4.7</v>
      </c>
      <c r="AA890">
        <v>6.92</v>
      </c>
      <c r="AB890">
        <v>3.97</v>
      </c>
      <c r="AC890">
        <v>5.4639739093936601</v>
      </c>
      <c r="AD890">
        <v>7.3987213424356435</v>
      </c>
      <c r="AE890">
        <v>4.6796646021587174</v>
      </c>
      <c r="AF890">
        <v>1.6354345136610604</v>
      </c>
      <c r="AG890">
        <v>2.5446836694955621</v>
      </c>
      <c r="AH890">
        <v>0.38885580757501703</v>
      </c>
      <c r="AI890">
        <v>4.8456336371655251</v>
      </c>
      <c r="AJ890">
        <v>6.9690265486725522</v>
      </c>
      <c r="AK890">
        <v>0.19579779011849041</v>
      </c>
      <c r="AL890">
        <v>64.229507742171208</v>
      </c>
      <c r="AM890">
        <v>33.765591418117118</v>
      </c>
      <c r="AN890">
        <v>0.09</v>
      </c>
      <c r="AO890">
        <v>0.93</v>
      </c>
    </row>
    <row r="891" spans="1:41" x14ac:dyDescent="0.3">
      <c r="A891" s="33">
        <v>44225</v>
      </c>
      <c r="B891">
        <v>-6.3100000000000003E-2</v>
      </c>
      <c r="C891">
        <v>4.2247230912062506E-3</v>
      </c>
      <c r="D891">
        <v>1.0749842886906001E-2</v>
      </c>
      <c r="E891">
        <v>2.1860663985503001E-2</v>
      </c>
      <c r="F891">
        <v>-0.23294036605778001</v>
      </c>
      <c r="G891">
        <v>-0.56917636831408003</v>
      </c>
      <c r="H891">
        <v>-1.0713353104657</v>
      </c>
      <c r="I891">
        <v>-2.5771914972476</v>
      </c>
      <c r="J891">
        <v>-3.8202714338289003</v>
      </c>
      <c r="K891">
        <v>18.3</v>
      </c>
      <c r="L891">
        <v>-0.84</v>
      </c>
      <c r="M891">
        <v>-0.8</v>
      </c>
      <c r="N891">
        <v>4.74</v>
      </c>
      <c r="O891">
        <v>2.8600000000000003</v>
      </c>
      <c r="P891">
        <v>1.42</v>
      </c>
      <c r="Q891">
        <v>-4.1500000000000004</v>
      </c>
      <c r="R891">
        <v>11.48</v>
      </c>
      <c r="S891">
        <v>-1.41</v>
      </c>
      <c r="T891">
        <v>4.6900000000000004</v>
      </c>
      <c r="U891">
        <v>-4.1100000000000003</v>
      </c>
      <c r="V891">
        <v>0.56000000000000005</v>
      </c>
      <c r="W891">
        <v>-3.53</v>
      </c>
      <c r="X891">
        <v>-0.44</v>
      </c>
      <c r="Y891">
        <v>-0.06</v>
      </c>
      <c r="Z891">
        <v>3.43</v>
      </c>
      <c r="AA891">
        <v>-2.81</v>
      </c>
      <c r="AB891">
        <v>-2.4900000000000002</v>
      </c>
      <c r="AC891">
        <v>-1.8061823080683048</v>
      </c>
      <c r="AD891">
        <v>3.0919761405430624</v>
      </c>
      <c r="AE891">
        <v>-0.43053109183232019</v>
      </c>
      <c r="AF891">
        <v>-1.3323613375659793</v>
      </c>
      <c r="AG891">
        <v>-1.2460470004106994</v>
      </c>
      <c r="AH891">
        <v>-1.6668592999115717</v>
      </c>
      <c r="AI891">
        <v>3.8252285602109026</v>
      </c>
      <c r="AJ891">
        <v>7.8800413650465195</v>
      </c>
      <c r="AK891">
        <v>0.40568646721370616</v>
      </c>
      <c r="AL891">
        <v>63.98746048951309</v>
      </c>
      <c r="AM891">
        <v>34.512432294106922</v>
      </c>
      <c r="AN891">
        <v>0.06</v>
      </c>
      <c r="AO891">
        <v>1.1100000000000001</v>
      </c>
    </row>
    <row r="892" spans="1:41" x14ac:dyDescent="0.3">
      <c r="A892" s="33">
        <v>44253</v>
      </c>
      <c r="B892">
        <v>2.9196</v>
      </c>
      <c r="C892">
        <v>4.4359657793036078E-3</v>
      </c>
      <c r="D892">
        <v>-1.853090669498E-2</v>
      </c>
      <c r="E892">
        <v>-5.8882459646206003E-2</v>
      </c>
      <c r="F892">
        <v>-1.2922037287104</v>
      </c>
      <c r="G892">
        <v>-2.1538628845845</v>
      </c>
      <c r="H892">
        <v>-2.5385179718069999</v>
      </c>
      <c r="I892">
        <v>-5.1329540061398999</v>
      </c>
      <c r="J892">
        <v>-7.2435870535845002</v>
      </c>
      <c r="K892">
        <v>6.23</v>
      </c>
      <c r="L892">
        <v>2.04</v>
      </c>
      <c r="M892">
        <v>-0.2</v>
      </c>
      <c r="N892">
        <v>11.97</v>
      </c>
      <c r="O892">
        <v>13.925000000000001</v>
      </c>
      <c r="P892">
        <v>-0.70499999999999985</v>
      </c>
      <c r="Q892">
        <v>1.32</v>
      </c>
      <c r="R892">
        <v>-8.08</v>
      </c>
      <c r="S892">
        <v>7.94</v>
      </c>
      <c r="T892">
        <v>23.49</v>
      </c>
      <c r="U892">
        <v>0.62</v>
      </c>
      <c r="V892">
        <v>1.31</v>
      </c>
      <c r="W892">
        <v>4.26</v>
      </c>
      <c r="X892">
        <v>-4.57</v>
      </c>
      <c r="Y892">
        <v>-1.65</v>
      </c>
      <c r="Z892">
        <v>-1.29</v>
      </c>
      <c r="AA892">
        <v>10.75</v>
      </c>
      <c r="AB892">
        <v>8.33</v>
      </c>
      <c r="AC892">
        <v>2.2568477389980579</v>
      </c>
      <c r="AD892">
        <v>0.77037437491551675</v>
      </c>
      <c r="AE892">
        <v>2.3460779890271066</v>
      </c>
      <c r="AF892">
        <v>-2.6079960070877539</v>
      </c>
      <c r="AG892">
        <v>-2.5025569387008839</v>
      </c>
      <c r="AH892">
        <v>-1.9961890106199642</v>
      </c>
      <c r="AI892">
        <v>9.3241856193614581</v>
      </c>
      <c r="AJ892">
        <v>18.002300613496924</v>
      </c>
      <c r="AK892">
        <v>0.50344673214888225</v>
      </c>
      <c r="AL892">
        <v>67.212237518088145</v>
      </c>
      <c r="AM892">
        <v>35.103907171969837</v>
      </c>
      <c r="AN892">
        <v>0.04</v>
      </c>
      <c r="AO892">
        <v>1.44</v>
      </c>
    </row>
    <row r="893" spans="1:41" x14ac:dyDescent="0.3">
      <c r="A893" s="33">
        <v>44286</v>
      </c>
      <c r="B893">
        <v>3.0573000000000001</v>
      </c>
      <c r="C893">
        <v>2.5347881443371634E-3</v>
      </c>
      <c r="D893">
        <v>4.0004146720305001E-2</v>
      </c>
      <c r="E893">
        <v>-1.0981725759984001E-2</v>
      </c>
      <c r="F893">
        <v>-0.82774509726301004</v>
      </c>
      <c r="G893">
        <v>-1.7718647705201001</v>
      </c>
      <c r="H893">
        <v>-2.9341719846678003</v>
      </c>
      <c r="I893">
        <v>-4.1253772460032003</v>
      </c>
      <c r="J893">
        <v>-5.4126929920075</v>
      </c>
      <c r="K893">
        <v>3.6</v>
      </c>
      <c r="L893">
        <v>3.74</v>
      </c>
      <c r="M893">
        <v>1.71</v>
      </c>
      <c r="N893">
        <v>6.79</v>
      </c>
      <c r="O893">
        <v>6.8350000000000009</v>
      </c>
      <c r="P893">
        <v>-2.835</v>
      </c>
      <c r="Q893">
        <v>7.27</v>
      </c>
      <c r="R893">
        <v>0.87</v>
      </c>
      <c r="S893">
        <v>7.81</v>
      </c>
      <c r="T893">
        <v>2.2599999999999998</v>
      </c>
      <c r="U893">
        <v>7.54</v>
      </c>
      <c r="V893">
        <v>0.87</v>
      </c>
      <c r="W893">
        <v>1.64</v>
      </c>
      <c r="X893">
        <v>10.37</v>
      </c>
      <c r="Y893">
        <v>5.72</v>
      </c>
      <c r="Z893">
        <v>-7.0000000000000007E-2</v>
      </c>
      <c r="AA893">
        <v>5.87</v>
      </c>
      <c r="AB893">
        <v>4.25</v>
      </c>
      <c r="AC893">
        <v>2.3957506847979371</v>
      </c>
      <c r="AD893">
        <v>-1.485727763800504</v>
      </c>
      <c r="AE893">
        <v>2.7239791163890859</v>
      </c>
      <c r="AF893">
        <v>-2.5403822780750596</v>
      </c>
      <c r="AG893">
        <v>-2.5207402596710948</v>
      </c>
      <c r="AH893">
        <v>-1.6973483256406907</v>
      </c>
      <c r="AI893">
        <v>-2.8709789000345931</v>
      </c>
      <c r="AJ893">
        <v>-3.8342810722989396</v>
      </c>
      <c r="AK893">
        <v>0.69533048960024324</v>
      </c>
      <c r="AL893">
        <v>69.102148604146706</v>
      </c>
      <c r="AM893">
        <v>35.042545112192087</v>
      </c>
      <c r="AN893">
        <v>0.03</v>
      </c>
      <c r="AO893">
        <v>1.74</v>
      </c>
    </row>
    <row r="894" spans="1:41" x14ac:dyDescent="0.3">
      <c r="A894" s="33">
        <v>44316</v>
      </c>
      <c r="B894">
        <v>4.819</v>
      </c>
      <c r="C894">
        <v>1.2673781195182698E-3</v>
      </c>
      <c r="D894">
        <v>1.437145375448E-2</v>
      </c>
      <c r="E894">
        <v>4.1612311893303E-2</v>
      </c>
      <c r="F894">
        <v>0.57630606768447001</v>
      </c>
      <c r="G894">
        <v>0.81986877278251002</v>
      </c>
      <c r="H894">
        <v>1.1850594367002001</v>
      </c>
      <c r="I894">
        <v>2.0593678396344002</v>
      </c>
      <c r="J894">
        <v>2.7123871519194003</v>
      </c>
      <c r="K894">
        <v>-0.86</v>
      </c>
      <c r="L894">
        <v>5.51</v>
      </c>
      <c r="M894">
        <v>5.85</v>
      </c>
      <c r="N894">
        <v>4.0599999999999996</v>
      </c>
      <c r="O894">
        <v>2.2650000000000001</v>
      </c>
      <c r="P894">
        <v>4.9649999999999999</v>
      </c>
      <c r="Q894">
        <v>3.32</v>
      </c>
      <c r="R894">
        <v>4.4000000000000004</v>
      </c>
      <c r="S894">
        <v>2.35</v>
      </c>
      <c r="T894">
        <v>0.72</v>
      </c>
      <c r="U894">
        <v>2.63</v>
      </c>
      <c r="V894">
        <v>6.37</v>
      </c>
      <c r="W894">
        <v>3.06</v>
      </c>
      <c r="X894">
        <v>3.97</v>
      </c>
      <c r="Y894">
        <v>7.03</v>
      </c>
      <c r="Z894">
        <v>2.97</v>
      </c>
      <c r="AA894">
        <v>6.21</v>
      </c>
      <c r="AB894">
        <v>5.2</v>
      </c>
      <c r="AC894">
        <v>4.1276763104692638</v>
      </c>
      <c r="AD894">
        <v>3.7831290798853612</v>
      </c>
      <c r="AE894">
        <v>5.3263749021961182</v>
      </c>
      <c r="AF894">
        <v>1.4536844598233456</v>
      </c>
      <c r="AG894">
        <v>1.6291533419782844</v>
      </c>
      <c r="AH894">
        <v>1.0013380737694533</v>
      </c>
      <c r="AI894">
        <v>8.002645502645489</v>
      </c>
      <c r="AJ894">
        <v>7.2816354113870663</v>
      </c>
      <c r="AK894">
        <v>0.63729606525910754</v>
      </c>
      <c r="AL894">
        <v>71.900255550431638</v>
      </c>
      <c r="AM894">
        <v>36.719814109133019</v>
      </c>
      <c r="AN894">
        <v>0.01</v>
      </c>
      <c r="AO894">
        <v>1.65</v>
      </c>
    </row>
    <row r="895" spans="1:41" x14ac:dyDescent="0.3">
      <c r="A895" s="33">
        <v>44344</v>
      </c>
      <c r="B895">
        <v>0.70920000000000005</v>
      </c>
      <c r="C895">
        <v>4.2245553482089804E-4</v>
      </c>
      <c r="D895">
        <v>2.6328370783706003E-2</v>
      </c>
      <c r="E895">
        <v>7.7597344356877013E-2</v>
      </c>
      <c r="F895">
        <v>0.31666009545878998</v>
      </c>
      <c r="G895">
        <v>0.40660079345581002</v>
      </c>
      <c r="H895">
        <v>0.34407071246366</v>
      </c>
      <c r="I895">
        <v>-0.10674370997203</v>
      </c>
      <c r="J895">
        <v>0.27028062727057001</v>
      </c>
      <c r="K895">
        <v>4.24</v>
      </c>
      <c r="L895">
        <v>0.3</v>
      </c>
      <c r="M895">
        <v>-1.37</v>
      </c>
      <c r="N895">
        <v>7.19</v>
      </c>
      <c r="O895">
        <v>0.72499999999999998</v>
      </c>
      <c r="P895">
        <v>-1.4249999999999998</v>
      </c>
      <c r="Q895">
        <v>1.97</v>
      </c>
      <c r="R895">
        <v>-5.33</v>
      </c>
      <c r="S895">
        <v>2.97</v>
      </c>
      <c r="T895">
        <v>6.2</v>
      </c>
      <c r="U895">
        <v>2.34</v>
      </c>
      <c r="V895">
        <v>-0.88</v>
      </c>
      <c r="W895">
        <v>-0.52</v>
      </c>
      <c r="X895">
        <v>-1.1599999999999999</v>
      </c>
      <c r="Y895">
        <v>-2.15</v>
      </c>
      <c r="Z895">
        <v>-0.11</v>
      </c>
      <c r="AA895">
        <v>3.19</v>
      </c>
      <c r="AB895">
        <v>2</v>
      </c>
      <c r="AC895">
        <v>2.3281240888681554</v>
      </c>
      <c r="AD895">
        <v>1.0802008413624664</v>
      </c>
      <c r="AE895">
        <v>0.72309777582699741</v>
      </c>
      <c r="AF895">
        <v>1.5693456454917376</v>
      </c>
      <c r="AG895">
        <v>1.854359646455106</v>
      </c>
      <c r="AH895">
        <v>0.67843710668056278</v>
      </c>
      <c r="AI895">
        <v>2.9723491450374562</v>
      </c>
      <c r="AJ895">
        <v>4.4251968503937089</v>
      </c>
      <c r="AK895">
        <v>0.82398343092993098</v>
      </c>
      <c r="AL895">
        <v>72.739996939644769</v>
      </c>
      <c r="AM895">
        <v>36.552133989799074</v>
      </c>
      <c r="AN895">
        <v>0.01</v>
      </c>
      <c r="AO895">
        <v>1.58</v>
      </c>
    </row>
    <row r="896" spans="1:41" x14ac:dyDescent="0.3">
      <c r="A896" s="33">
        <v>44377</v>
      </c>
      <c r="B896">
        <v>2.3422000000000001</v>
      </c>
      <c r="C896">
        <v>4.2245553482089804E-4</v>
      </c>
      <c r="D896">
        <v>-2.8064415472212001E-2</v>
      </c>
      <c r="E896">
        <v>-0.18288405906324001</v>
      </c>
      <c r="F896">
        <v>-0.15576796806736001</v>
      </c>
      <c r="G896">
        <v>0.49687739440655998</v>
      </c>
      <c r="H896">
        <v>1.4083910276509</v>
      </c>
      <c r="I896">
        <v>3.0520184140744</v>
      </c>
      <c r="J896">
        <v>4.5271825703970006</v>
      </c>
      <c r="K896">
        <v>3.41</v>
      </c>
      <c r="L896">
        <v>2.89</v>
      </c>
      <c r="M896">
        <v>5.68</v>
      </c>
      <c r="N896">
        <v>-3.24</v>
      </c>
      <c r="O896">
        <v>1.405</v>
      </c>
      <c r="P896">
        <v>5.59</v>
      </c>
      <c r="Q896">
        <v>-0.8</v>
      </c>
      <c r="R896">
        <v>5.56</v>
      </c>
      <c r="S896">
        <v>-0.3</v>
      </c>
      <c r="T896">
        <v>5.61</v>
      </c>
      <c r="U896">
        <v>-2.58</v>
      </c>
      <c r="V896">
        <v>6.8</v>
      </c>
      <c r="W896">
        <v>-0.01</v>
      </c>
      <c r="X896">
        <v>-1.41</v>
      </c>
      <c r="Y896">
        <v>2.93</v>
      </c>
      <c r="Z896">
        <v>4.3899999999999997</v>
      </c>
      <c r="AA896">
        <v>-2.2599999999999998</v>
      </c>
      <c r="AB896">
        <v>-1.51</v>
      </c>
      <c r="AC896">
        <v>-1.0982706123247143</v>
      </c>
      <c r="AD896">
        <v>0.20607899471041247</v>
      </c>
      <c r="AE896">
        <v>1.3594565024348748</v>
      </c>
      <c r="AF896">
        <v>-0.61059989431906381</v>
      </c>
      <c r="AG896">
        <v>-1.3073446566224889</v>
      </c>
      <c r="AH896">
        <v>2.07206165393925</v>
      </c>
      <c r="AI896">
        <v>3.7419945105215069</v>
      </c>
      <c r="AJ896">
        <v>10.873171467350318</v>
      </c>
      <c r="AK896">
        <v>0.49138415156801951</v>
      </c>
      <c r="AL896">
        <v>73.571089858088499</v>
      </c>
      <c r="AM896">
        <v>36.696258013088382</v>
      </c>
      <c r="AN896">
        <v>0.05</v>
      </c>
      <c r="AO896">
        <v>1.45</v>
      </c>
    </row>
    <row r="897" spans="1:41" x14ac:dyDescent="0.3">
      <c r="A897" s="33">
        <v>44407</v>
      </c>
      <c r="B897">
        <v>1.1828000000000001</v>
      </c>
      <c r="C897">
        <v>2.9572685288581368E-3</v>
      </c>
      <c r="D897">
        <v>4.3395740841214003E-2</v>
      </c>
      <c r="E897">
        <v>0.18127502654885</v>
      </c>
      <c r="F897">
        <v>1.0193689494369</v>
      </c>
      <c r="G897">
        <v>1.715391365948</v>
      </c>
      <c r="H897">
        <v>2.3829061828878002</v>
      </c>
      <c r="I897">
        <v>3.3877017801850999</v>
      </c>
      <c r="J897">
        <v>4.4448053964446999</v>
      </c>
      <c r="K897">
        <v>-5.56</v>
      </c>
      <c r="L897">
        <v>2.2000000000000002</v>
      </c>
      <c r="M897">
        <v>2.68</v>
      </c>
      <c r="N897">
        <v>-3.81</v>
      </c>
      <c r="O897">
        <v>0.69</v>
      </c>
      <c r="P897">
        <v>-1.2650000000000001</v>
      </c>
      <c r="Q897">
        <v>0.21</v>
      </c>
      <c r="R897">
        <v>-0.96</v>
      </c>
      <c r="S897">
        <v>0.85</v>
      </c>
      <c r="T897">
        <v>-8.65</v>
      </c>
      <c r="U897">
        <v>2.4500000000000002</v>
      </c>
      <c r="V897">
        <v>3.64</v>
      </c>
      <c r="W897">
        <v>0.35</v>
      </c>
      <c r="X897">
        <v>2.97</v>
      </c>
      <c r="Y897">
        <v>0.25</v>
      </c>
      <c r="Z897">
        <v>2.92</v>
      </c>
      <c r="AA897">
        <v>0.21</v>
      </c>
      <c r="AB897">
        <v>-1.7</v>
      </c>
      <c r="AC897">
        <v>0.76279099003069284</v>
      </c>
      <c r="AD897">
        <v>-6.6714005318899368</v>
      </c>
      <c r="AE897">
        <v>0.71598419367344679</v>
      </c>
      <c r="AF897">
        <v>1.4847017517483074</v>
      </c>
      <c r="AG897">
        <v>1.2698624210511156</v>
      </c>
      <c r="AH897">
        <v>1.417638626497042</v>
      </c>
      <c r="AI897">
        <v>2.2003704030337801</v>
      </c>
      <c r="AJ897">
        <v>0.55767138193689725</v>
      </c>
      <c r="AK897">
        <v>0.29228585924687689</v>
      </c>
      <c r="AL897">
        <v>73.933118685046196</v>
      </c>
      <c r="AM897">
        <v>37.443383184615406</v>
      </c>
      <c r="AN897">
        <v>0.06</v>
      </c>
      <c r="AO897">
        <v>1.24</v>
      </c>
    </row>
    <row r="898" spans="1:41" x14ac:dyDescent="0.3">
      <c r="A898" s="33">
        <v>44439</v>
      </c>
      <c r="B898">
        <v>2.7145999999999999</v>
      </c>
      <c r="C898">
        <v>4.6472123171215074E-3</v>
      </c>
      <c r="D898">
        <v>-2.3808972675891001E-2</v>
      </c>
      <c r="E898">
        <v>-3.9562262706197004E-2</v>
      </c>
      <c r="F898">
        <v>-0.26465491875634001</v>
      </c>
      <c r="G898">
        <v>-0.43605489014806997</v>
      </c>
      <c r="H898">
        <v>-0.48367376588098998</v>
      </c>
      <c r="I898">
        <v>-0.20149699523396999</v>
      </c>
      <c r="J898">
        <v>-0.47035971464335002</v>
      </c>
      <c r="K898">
        <v>3.25</v>
      </c>
      <c r="L898">
        <v>3.02</v>
      </c>
      <c r="M898">
        <v>3.25</v>
      </c>
      <c r="N898">
        <v>4.2</v>
      </c>
      <c r="O898">
        <v>0.89</v>
      </c>
      <c r="P898">
        <v>3.36</v>
      </c>
      <c r="Q898">
        <v>-0.28000000000000003</v>
      </c>
      <c r="R898">
        <v>1.78</v>
      </c>
      <c r="S898">
        <v>0.68</v>
      </c>
      <c r="T898">
        <v>-1.1399999999999999</v>
      </c>
      <c r="U898">
        <v>0.27</v>
      </c>
      <c r="V898">
        <v>4.6399999999999997</v>
      </c>
      <c r="W898">
        <v>1.36</v>
      </c>
      <c r="X898">
        <v>3.23</v>
      </c>
      <c r="Y898">
        <v>2.4</v>
      </c>
      <c r="Z898">
        <v>2.86</v>
      </c>
      <c r="AA898">
        <v>2.86</v>
      </c>
      <c r="AB898">
        <v>2.4900000000000002</v>
      </c>
      <c r="AC898">
        <v>1.7731081734392973</v>
      </c>
      <c r="AD898">
        <v>2.6490573260598893</v>
      </c>
      <c r="AE898">
        <v>2.5335694121342511</v>
      </c>
      <c r="AF898">
        <v>-0.49781562923743028</v>
      </c>
      <c r="AG898">
        <v>-0.51689972356585567</v>
      </c>
      <c r="AH898">
        <v>-0.17682893346393502</v>
      </c>
      <c r="AI898">
        <v>4.7460844803026703E-2</v>
      </c>
      <c r="AJ898">
        <v>-7.4394697687001248</v>
      </c>
      <c r="AK898">
        <v>0.40250889881923158</v>
      </c>
      <c r="AL898">
        <v>75.34076095581807</v>
      </c>
      <c r="AM898">
        <v>37.97350061407051</v>
      </c>
      <c r="AN898">
        <v>0.04</v>
      </c>
      <c r="AO898">
        <v>1.3</v>
      </c>
    </row>
    <row r="899" spans="1:41" x14ac:dyDescent="0.3">
      <c r="A899" s="33">
        <v>44469</v>
      </c>
      <c r="B899">
        <v>-4.2243000000000004</v>
      </c>
      <c r="C899">
        <v>3.3797430700532871E-3</v>
      </c>
      <c r="D899">
        <v>2.7939127625692003E-2</v>
      </c>
      <c r="E899">
        <v>-6.4710154932186001E-2</v>
      </c>
      <c r="F899">
        <v>-0.74150897963523998</v>
      </c>
      <c r="G899">
        <v>-1.1383415683477001</v>
      </c>
      <c r="H899">
        <v>-1.5425344881148</v>
      </c>
      <c r="I899">
        <v>-2.0754283582578998</v>
      </c>
      <c r="J899">
        <v>-2.3236101056475</v>
      </c>
      <c r="K899">
        <v>-2.61</v>
      </c>
      <c r="L899">
        <v>-4.6399999999999997</v>
      </c>
      <c r="M899">
        <v>-5.18</v>
      </c>
      <c r="N899">
        <v>1.1399999999999999</v>
      </c>
      <c r="O899">
        <v>-4.4049999999999994</v>
      </c>
      <c r="P899">
        <v>-2.8149999999999999</v>
      </c>
      <c r="Q899">
        <v>-4.5599999999999996</v>
      </c>
      <c r="R899">
        <v>2.8</v>
      </c>
      <c r="S899">
        <v>-6.25</v>
      </c>
      <c r="T899">
        <v>11.06</v>
      </c>
      <c r="U899">
        <v>-4.7699999999999996</v>
      </c>
      <c r="V899">
        <v>-6.14</v>
      </c>
      <c r="W899">
        <v>-5.59</v>
      </c>
      <c r="X899">
        <v>-4.8600000000000003</v>
      </c>
      <c r="Y899">
        <v>-4.38</v>
      </c>
      <c r="Z899">
        <v>-6.02</v>
      </c>
      <c r="AA899">
        <v>-1.54</v>
      </c>
      <c r="AB899">
        <v>-3.82</v>
      </c>
      <c r="AC899">
        <v>-2.8282051789559892</v>
      </c>
      <c r="AD899">
        <v>-3.9388670308974527</v>
      </c>
      <c r="AE899">
        <v>-4.0877282008340181</v>
      </c>
      <c r="AF899">
        <v>-2.6539054787963146</v>
      </c>
      <c r="AG899">
        <v>-2.9366659339859935</v>
      </c>
      <c r="AH899">
        <v>-1.1572714688565133</v>
      </c>
      <c r="AI899">
        <v>4.933586337760909</v>
      </c>
      <c r="AJ899">
        <v>9.9225485897997743</v>
      </c>
      <c r="AK899">
        <v>0.92994556149068597</v>
      </c>
      <c r="AL899">
        <v>71.166293712583141</v>
      </c>
      <c r="AM899">
        <v>37.62034668665121</v>
      </c>
      <c r="AN899">
        <v>0.04</v>
      </c>
      <c r="AO899">
        <v>1.52</v>
      </c>
    </row>
    <row r="900" spans="1:41" x14ac:dyDescent="0.3">
      <c r="A900" s="33">
        <v>44498</v>
      </c>
      <c r="B900">
        <v>6.4650999999999996</v>
      </c>
      <c r="C900">
        <v>3.802231660010591E-3</v>
      </c>
      <c r="D900">
        <v>-6.8916508681405003E-2</v>
      </c>
      <c r="E900">
        <v>-0.39592345479872998</v>
      </c>
      <c r="F900">
        <v>-0.80199255245904</v>
      </c>
      <c r="G900">
        <v>-0.87592854550153998</v>
      </c>
      <c r="H900">
        <v>-0.48958335139220999</v>
      </c>
      <c r="I900">
        <v>5.5060665054162003E-2</v>
      </c>
      <c r="J900">
        <v>2.6981135628005002</v>
      </c>
      <c r="K900">
        <v>1.69</v>
      </c>
      <c r="L900">
        <v>7.16</v>
      </c>
      <c r="M900">
        <v>8.51</v>
      </c>
      <c r="N900">
        <v>6.22</v>
      </c>
      <c r="O900">
        <v>3.1799999999999997</v>
      </c>
      <c r="P900">
        <v>5.16</v>
      </c>
      <c r="Q900">
        <v>3.74</v>
      </c>
      <c r="R900">
        <v>30.86</v>
      </c>
      <c r="S900">
        <v>4.49</v>
      </c>
      <c r="T900">
        <v>10.36</v>
      </c>
      <c r="U900">
        <v>6.09</v>
      </c>
      <c r="V900">
        <v>8.17</v>
      </c>
      <c r="W900">
        <v>-4.2300000000000004</v>
      </c>
      <c r="X900">
        <v>5.1100000000000003</v>
      </c>
      <c r="Y900">
        <v>5.15</v>
      </c>
      <c r="Z900">
        <v>2.25</v>
      </c>
      <c r="AA900">
        <v>7.08</v>
      </c>
      <c r="AB900">
        <v>6.05</v>
      </c>
      <c r="AC900">
        <v>2.4838904888342173</v>
      </c>
      <c r="AD900">
        <v>1.0011331293538817</v>
      </c>
      <c r="AE900">
        <v>5.1297857302172289</v>
      </c>
      <c r="AF900">
        <v>-1.1617109842027462</v>
      </c>
      <c r="AG900">
        <v>-1.5410733706017865</v>
      </c>
      <c r="AH900">
        <v>0.42404797904380676</v>
      </c>
      <c r="AI900">
        <v>3.8344566825579518</v>
      </c>
      <c r="AJ900">
        <v>11.007710715235319</v>
      </c>
      <c r="AK900">
        <v>0.85553875427768489</v>
      </c>
      <c r="AL900">
        <v>75.2403531627223</v>
      </c>
      <c r="AM900">
        <v>37.253025000325316</v>
      </c>
      <c r="AN900">
        <v>0.05</v>
      </c>
      <c r="AO900">
        <v>1.55</v>
      </c>
    </row>
    <row r="901" spans="1:41" x14ac:dyDescent="0.3">
      <c r="A901" s="33">
        <v>44530</v>
      </c>
      <c r="B901">
        <v>-1.8350000000000002</v>
      </c>
      <c r="C901">
        <v>4.2247201571976589E-3</v>
      </c>
      <c r="D901">
        <v>-4.6500944141544001E-2</v>
      </c>
      <c r="E901">
        <v>-1.3447486658699001E-2</v>
      </c>
      <c r="F901">
        <v>0.29384632785478998</v>
      </c>
      <c r="G901">
        <v>0.60690915408396995</v>
      </c>
      <c r="H901">
        <v>1.2454855721237001</v>
      </c>
      <c r="I901">
        <v>1.8795159207937</v>
      </c>
      <c r="J901">
        <v>3.2450757184334003</v>
      </c>
      <c r="K901">
        <v>-5.13</v>
      </c>
      <c r="L901">
        <v>-0.89</v>
      </c>
      <c r="M901">
        <v>0.37</v>
      </c>
      <c r="N901">
        <v>-5.73</v>
      </c>
      <c r="O901">
        <v>-4.3550000000000004</v>
      </c>
      <c r="P901">
        <v>-2.42</v>
      </c>
      <c r="Q901">
        <v>-3.87</v>
      </c>
      <c r="R901">
        <v>2.04</v>
      </c>
      <c r="S901">
        <v>-1.1100000000000001</v>
      </c>
      <c r="T901">
        <v>-5.37</v>
      </c>
      <c r="U901">
        <v>0.25</v>
      </c>
      <c r="V901">
        <v>1.5</v>
      </c>
      <c r="W901">
        <v>-7.18</v>
      </c>
      <c r="X901">
        <v>-1.96</v>
      </c>
      <c r="Y901">
        <v>1.48</v>
      </c>
      <c r="Z901">
        <v>-4.29</v>
      </c>
      <c r="AA901">
        <v>-5.67</v>
      </c>
      <c r="AB901">
        <v>-5.09</v>
      </c>
      <c r="AC901">
        <v>-4.6401620793342424</v>
      </c>
      <c r="AD901">
        <v>-4.0671793282547668</v>
      </c>
      <c r="AE901">
        <v>-2.3775981893077947</v>
      </c>
      <c r="AF901">
        <v>0.21815518946304291</v>
      </c>
      <c r="AG901">
        <v>-0.16932141139175405</v>
      </c>
      <c r="AH901">
        <v>-5.3324195668713603E-2</v>
      </c>
      <c r="AI901">
        <v>-7.7815159311300235</v>
      </c>
      <c r="AJ901">
        <v>-20.790419161676642</v>
      </c>
      <c r="AK901">
        <v>0.72059081990969442</v>
      </c>
      <c r="AL901">
        <v>72.913296111291373</v>
      </c>
      <c r="AM901">
        <v>38.58262749771923</v>
      </c>
      <c r="AN901">
        <v>0.05</v>
      </c>
      <c r="AO901">
        <v>1.43</v>
      </c>
    </row>
    <row r="902" spans="1:41" x14ac:dyDescent="0.3">
      <c r="A902" s="33">
        <v>44561</v>
      </c>
      <c r="B902">
        <v>3.3341000000000003</v>
      </c>
      <c r="C902">
        <v>6.7597130362306856E-3</v>
      </c>
      <c r="D902">
        <v>-0.13735447359558001</v>
      </c>
      <c r="E902">
        <v>-0.20553061260708</v>
      </c>
      <c r="F902">
        <v>-0.42665469958923002</v>
      </c>
      <c r="G902">
        <v>-0.20495875981319001</v>
      </c>
      <c r="H902">
        <v>-0.47497866667244998</v>
      </c>
      <c r="I902">
        <v>-1.0002004616732001</v>
      </c>
      <c r="J902">
        <v>-2.3094215102706999</v>
      </c>
      <c r="K902">
        <v>-0.08</v>
      </c>
      <c r="L902">
        <v>3.51</v>
      </c>
      <c r="M902">
        <v>1.92</v>
      </c>
      <c r="N902">
        <v>2.63</v>
      </c>
      <c r="O902">
        <v>5.3250000000000002</v>
      </c>
      <c r="P902">
        <v>-3.6100000000000003</v>
      </c>
      <c r="Q902">
        <v>8.06</v>
      </c>
      <c r="R902">
        <v>-4.6900000000000004</v>
      </c>
      <c r="S902">
        <v>4.1399999999999997</v>
      </c>
      <c r="T902">
        <v>3.05</v>
      </c>
      <c r="U902">
        <v>9.4499999999999993</v>
      </c>
      <c r="V902">
        <v>1.65</v>
      </c>
      <c r="W902">
        <v>3.96</v>
      </c>
      <c r="X902">
        <v>8.5500000000000007</v>
      </c>
      <c r="Y902">
        <v>1.52</v>
      </c>
      <c r="Z902">
        <v>6.62</v>
      </c>
      <c r="AA902">
        <v>4.72</v>
      </c>
      <c r="AB902">
        <v>5.0999999999999996</v>
      </c>
      <c r="AC902">
        <v>5.1302445413203168</v>
      </c>
      <c r="AD902">
        <v>1.924979152528361</v>
      </c>
      <c r="AE902">
        <v>4.0323790533667525</v>
      </c>
      <c r="AF902">
        <v>-0.11917649084018933</v>
      </c>
      <c r="AG902">
        <v>0.10619234632549546</v>
      </c>
      <c r="AH902">
        <v>-0.11055700923818801</v>
      </c>
      <c r="AI902">
        <v>6.0217176702862751</v>
      </c>
      <c r="AJ902">
        <v>13.894768672512846</v>
      </c>
      <c r="AK902">
        <v>0.56337426284152059</v>
      </c>
      <c r="AL902">
        <v>73.621589523410663</v>
      </c>
      <c r="AM902">
        <v>38.304849873467461</v>
      </c>
      <c r="AN902">
        <v>0.06</v>
      </c>
      <c r="AO902">
        <v>1.52</v>
      </c>
    </row>
    <row r="903" spans="1:41" x14ac:dyDescent="0.3">
      <c r="A903" s="33">
        <v>44592</v>
      </c>
      <c r="B903">
        <v>-5.9821999999999997</v>
      </c>
      <c r="C903">
        <v>4.2247201571976589E-3</v>
      </c>
      <c r="D903">
        <v>-0.30998477267781999</v>
      </c>
      <c r="E903">
        <v>-0.72458122321775997</v>
      </c>
      <c r="F903">
        <v>-1.4110011128479001</v>
      </c>
      <c r="G903">
        <v>-1.8944721741620001</v>
      </c>
      <c r="H903">
        <v>-2.2542349400416</v>
      </c>
      <c r="I903">
        <v>-3.6572037182640003</v>
      </c>
      <c r="J903">
        <v>-4.4108350833895997</v>
      </c>
      <c r="K903">
        <v>-8.4600000000000009</v>
      </c>
      <c r="L903">
        <v>-5.55</v>
      </c>
      <c r="M903">
        <v>-8.2899999999999991</v>
      </c>
      <c r="N903">
        <v>5.72</v>
      </c>
      <c r="O903">
        <v>-4.2699999999999996</v>
      </c>
      <c r="P903">
        <v>-9.15</v>
      </c>
      <c r="Q903">
        <v>-0.66</v>
      </c>
      <c r="R903">
        <v>-10.31</v>
      </c>
      <c r="S903">
        <v>-5.58</v>
      </c>
      <c r="T903">
        <v>17.41</v>
      </c>
      <c r="U903">
        <v>-6.37</v>
      </c>
      <c r="V903">
        <v>-8.39</v>
      </c>
      <c r="W903">
        <v>-1.9</v>
      </c>
      <c r="X903">
        <v>-2.1</v>
      </c>
      <c r="Y903">
        <v>-8.83</v>
      </c>
      <c r="Z903">
        <v>-8.77</v>
      </c>
      <c r="AA903">
        <v>-0.69</v>
      </c>
      <c r="AB903">
        <v>-7.32</v>
      </c>
      <c r="AC903">
        <v>-4.8248309576052639</v>
      </c>
      <c r="AD903">
        <v>-1.8854295654224806</v>
      </c>
      <c r="AE903">
        <v>-4.8928708863737231</v>
      </c>
      <c r="AF903">
        <v>-2.0192854081696798</v>
      </c>
      <c r="AG903">
        <v>-1.905179710469751</v>
      </c>
      <c r="AH903">
        <v>-3.5230320724416009</v>
      </c>
      <c r="AI903">
        <v>9.8008258440612117</v>
      </c>
      <c r="AJ903">
        <v>18.35921943448826</v>
      </c>
      <c r="AK903">
        <v>0.75958780410072535</v>
      </c>
      <c r="AL903">
        <v>69.48035751928289</v>
      </c>
      <c r="AM903">
        <v>36.936758070297479</v>
      </c>
      <c r="AN903">
        <v>0.22</v>
      </c>
      <c r="AO903">
        <v>1.79</v>
      </c>
    </row>
    <row r="904" spans="1:41" x14ac:dyDescent="0.3">
      <c r="A904" s="33">
        <v>44620</v>
      </c>
      <c r="B904">
        <v>-2.1838000000000002</v>
      </c>
      <c r="C904">
        <v>2.957264216019162E-3</v>
      </c>
      <c r="D904">
        <v>-0.17449122610772999</v>
      </c>
      <c r="E904">
        <v>-0.46427494221069998</v>
      </c>
      <c r="F904">
        <v>-0.43690755687277999</v>
      </c>
      <c r="G904">
        <v>-0.24248421600719999</v>
      </c>
      <c r="H904">
        <v>-0.30208000857091999</v>
      </c>
      <c r="I904">
        <v>-1.2968248013048</v>
      </c>
      <c r="J904">
        <v>-1.3818670684402001</v>
      </c>
      <c r="K904">
        <v>0.45</v>
      </c>
      <c r="L904">
        <v>-2.94</v>
      </c>
      <c r="M904">
        <v>-3.06</v>
      </c>
      <c r="N904">
        <v>0.67</v>
      </c>
      <c r="O904">
        <v>-4.0350000000000001</v>
      </c>
      <c r="P904">
        <v>-0.255</v>
      </c>
      <c r="Q904">
        <v>-0.56000000000000005</v>
      </c>
      <c r="R904">
        <v>-7.08</v>
      </c>
      <c r="S904">
        <v>-0.16</v>
      </c>
      <c r="T904">
        <v>8.34</v>
      </c>
      <c r="U904">
        <v>-3.47</v>
      </c>
      <c r="V904">
        <v>-4.54</v>
      </c>
      <c r="W904">
        <v>0.28999999999999998</v>
      </c>
      <c r="X904">
        <v>-1.1000000000000001</v>
      </c>
      <c r="Y904">
        <v>-1.55</v>
      </c>
      <c r="Z904">
        <v>-1</v>
      </c>
      <c r="AA904">
        <v>-1.62</v>
      </c>
      <c r="AB904">
        <v>-1.98</v>
      </c>
      <c r="AC904">
        <v>-1.7582113361156337</v>
      </c>
      <c r="AD904">
        <v>-2.9768969955576985</v>
      </c>
      <c r="AE904">
        <v>-2.5524669734039662</v>
      </c>
      <c r="AF904">
        <v>-1.4546752376938366</v>
      </c>
      <c r="AG904">
        <v>-1.9264665001579417</v>
      </c>
      <c r="AH904">
        <v>-2.0293807941093478</v>
      </c>
      <c r="AI904">
        <v>5.4971795155402958</v>
      </c>
      <c r="AJ904">
        <v>7.8174069089277598</v>
      </c>
      <c r="AK904">
        <v>1.0606779482313256</v>
      </c>
      <c r="AL904">
        <v>67.232160115394692</v>
      </c>
      <c r="AM904">
        <v>35.287149225694897</v>
      </c>
      <c r="AN904">
        <v>0.35</v>
      </c>
      <c r="AO904">
        <v>1.83</v>
      </c>
    </row>
    <row r="905" spans="1:41" x14ac:dyDescent="0.3">
      <c r="A905" s="33">
        <v>44651</v>
      </c>
      <c r="B905">
        <v>3.0505999999999998</v>
      </c>
      <c r="C905">
        <v>5.9147050227803533E-3</v>
      </c>
      <c r="D905">
        <v>-0.46298622766728997</v>
      </c>
      <c r="E905">
        <v>-1.512635967514</v>
      </c>
      <c r="F905">
        <v>-3.3729665078264</v>
      </c>
      <c r="G905">
        <v>-3.8217239105068002</v>
      </c>
      <c r="H905">
        <v>-4.3483918121749001</v>
      </c>
      <c r="I905">
        <v>-5.2834625278241001</v>
      </c>
      <c r="J905">
        <v>-5.8018627349317002</v>
      </c>
      <c r="K905">
        <v>0.79</v>
      </c>
      <c r="L905">
        <v>3.54</v>
      </c>
      <c r="M905">
        <v>4.49</v>
      </c>
      <c r="N905">
        <v>-1</v>
      </c>
      <c r="O905">
        <v>-0.27500000000000002</v>
      </c>
      <c r="P905">
        <v>4.9949999999999992</v>
      </c>
      <c r="Q905">
        <v>0.43</v>
      </c>
      <c r="R905">
        <v>15.05</v>
      </c>
      <c r="S905">
        <v>1.3</v>
      </c>
      <c r="T905">
        <v>9.7899999999999991</v>
      </c>
      <c r="U905">
        <v>0.11</v>
      </c>
      <c r="V905">
        <v>3.31</v>
      </c>
      <c r="W905">
        <v>-2.44</v>
      </c>
      <c r="X905">
        <v>9.67</v>
      </c>
      <c r="Y905">
        <v>2.98</v>
      </c>
      <c r="Z905">
        <v>5.13</v>
      </c>
      <c r="AA905">
        <v>-1.06</v>
      </c>
      <c r="AB905">
        <v>4.37</v>
      </c>
      <c r="AC905">
        <v>-2.0021189411313256</v>
      </c>
      <c r="AD905">
        <v>-2.2242640416668791</v>
      </c>
      <c r="AE905">
        <v>2.2244710297886439</v>
      </c>
      <c r="AF905">
        <v>-2.7370253755135354</v>
      </c>
      <c r="AG905">
        <v>-2.1606112136652977</v>
      </c>
      <c r="AH905">
        <v>-2.2578904000767452</v>
      </c>
      <c r="AI905">
        <v>9.7469770042636341</v>
      </c>
      <c r="AJ905">
        <v>4.5771351295121221</v>
      </c>
      <c r="AK905">
        <v>0.42113975510602586</v>
      </c>
      <c r="AL905">
        <v>68.28427018670223</v>
      </c>
      <c r="AM905">
        <v>34.270798693291752</v>
      </c>
      <c r="AN905">
        <v>0.52</v>
      </c>
      <c r="AO905">
        <v>2.3199999999999998</v>
      </c>
    </row>
    <row r="906" spans="1:41" x14ac:dyDescent="0.3">
      <c r="A906" s="33">
        <v>44680</v>
      </c>
      <c r="B906">
        <v>-8.938699999999999</v>
      </c>
      <c r="C906">
        <v>3.3797487032583007E-3</v>
      </c>
      <c r="D906">
        <v>-0.22020323495574001</v>
      </c>
      <c r="E906">
        <v>-0.41469807831471001</v>
      </c>
      <c r="F906">
        <v>-2.2043732130900002</v>
      </c>
      <c r="G906">
        <v>-3.3996680759347999</v>
      </c>
      <c r="H906">
        <v>-4.9387698845793002</v>
      </c>
      <c r="I906">
        <v>-8.3956230284547004</v>
      </c>
      <c r="J906">
        <v>-10.734609496773</v>
      </c>
      <c r="K906">
        <v>-8.64</v>
      </c>
      <c r="L906">
        <v>-9.4499999999999993</v>
      </c>
      <c r="M906">
        <v>-10.93</v>
      </c>
      <c r="N906">
        <v>-6.69</v>
      </c>
      <c r="O906">
        <v>-16.695</v>
      </c>
      <c r="P906">
        <v>-11.420000000000002</v>
      </c>
      <c r="Q906">
        <v>2.2599999999999998</v>
      </c>
      <c r="R906">
        <v>-16.96</v>
      </c>
      <c r="S906">
        <v>-7.95</v>
      </c>
      <c r="T906">
        <v>-1.28</v>
      </c>
      <c r="U906">
        <v>0.47</v>
      </c>
      <c r="V906">
        <v>-12.6</v>
      </c>
      <c r="W906">
        <v>-10.61</v>
      </c>
      <c r="X906">
        <v>-3.71</v>
      </c>
      <c r="Y906">
        <v>-9.7799999999999994</v>
      </c>
      <c r="Z906">
        <v>-6.88</v>
      </c>
      <c r="AA906">
        <v>-7.98</v>
      </c>
      <c r="AB906">
        <v>-10.92</v>
      </c>
      <c r="AC906">
        <v>-3.7480309245180199</v>
      </c>
      <c r="AD906">
        <v>-5.5472552766896559</v>
      </c>
      <c r="AE906">
        <v>-7.9664725825352338</v>
      </c>
      <c r="AF906">
        <v>-5.4587067372566693</v>
      </c>
      <c r="AG906">
        <v>-5.6873917401385814</v>
      </c>
      <c r="AH906">
        <v>-6.3030184056283245</v>
      </c>
      <c r="AI906">
        <v>4.4963856956341752</v>
      </c>
      <c r="AJ906">
        <v>4.0385954441460203</v>
      </c>
      <c r="AK906">
        <v>0.89865772741752892</v>
      </c>
      <c r="AL906">
        <v>61.746478587873064</v>
      </c>
      <c r="AM906">
        <v>33.88916475591386</v>
      </c>
      <c r="AN906">
        <v>0.85</v>
      </c>
      <c r="AO906">
        <v>2.89</v>
      </c>
    </row>
    <row r="907" spans="1:41" x14ac:dyDescent="0.3">
      <c r="A907" s="33">
        <v>44712</v>
      </c>
      <c r="B907">
        <v>-0.21129999999999999</v>
      </c>
      <c r="C907">
        <v>2.9158026156017591E-2</v>
      </c>
      <c r="D907">
        <v>0.28766149565406002</v>
      </c>
      <c r="E907">
        <v>0.64885793053383001</v>
      </c>
      <c r="F907">
        <v>0.90973467970251998</v>
      </c>
      <c r="G907">
        <v>1.0426053875108001</v>
      </c>
      <c r="H907">
        <v>1.0019788326304</v>
      </c>
      <c r="I907">
        <v>-0.78612595429218002</v>
      </c>
      <c r="J907">
        <v>-1.1893268635455001</v>
      </c>
      <c r="K907">
        <v>-0.6</v>
      </c>
      <c r="L907">
        <v>-0.44</v>
      </c>
      <c r="M907">
        <v>-3.07</v>
      </c>
      <c r="N907">
        <v>6.73</v>
      </c>
      <c r="O907">
        <v>-5.1049999999999995</v>
      </c>
      <c r="P907">
        <v>0.19500000000000006</v>
      </c>
      <c r="Q907">
        <v>-1.63</v>
      </c>
      <c r="R907">
        <v>-9.0399999999999991</v>
      </c>
      <c r="S907">
        <v>-0.1</v>
      </c>
      <c r="T907">
        <v>15.52</v>
      </c>
      <c r="U907">
        <v>-0.94</v>
      </c>
      <c r="V907">
        <v>-2.11</v>
      </c>
      <c r="W907">
        <v>8.65</v>
      </c>
      <c r="X907">
        <v>4.79</v>
      </c>
      <c r="Y907">
        <v>-4.0999999999999996</v>
      </c>
      <c r="Z907">
        <v>0.96</v>
      </c>
      <c r="AA907">
        <v>2.88</v>
      </c>
      <c r="AB907">
        <v>-2.83</v>
      </c>
      <c r="AC907">
        <v>0.89211777723956498</v>
      </c>
      <c r="AD907">
        <v>0.46503698776763081</v>
      </c>
      <c r="AE907">
        <v>0.18785444476929758</v>
      </c>
      <c r="AF907">
        <v>0.88525962297802963</v>
      </c>
      <c r="AG907">
        <v>0.9928384915530053</v>
      </c>
      <c r="AH907">
        <v>1.2575905543032118</v>
      </c>
      <c r="AI907">
        <v>2.7700746609782279</v>
      </c>
      <c r="AJ907">
        <v>9.3603594989960737</v>
      </c>
      <c r="AK907">
        <v>1.2482881942895263</v>
      </c>
      <c r="AL907">
        <v>60.614802714388375</v>
      </c>
      <c r="AM907">
        <v>30.673155079545143</v>
      </c>
      <c r="AN907">
        <v>1.1599999999999999</v>
      </c>
      <c r="AO907">
        <v>2.85</v>
      </c>
    </row>
    <row r="908" spans="1:41" x14ac:dyDescent="0.3">
      <c r="A908" s="33">
        <v>44742</v>
      </c>
      <c r="B908">
        <v>-8.3998000000000008</v>
      </c>
      <c r="C908">
        <v>5.7486505567205803E-2</v>
      </c>
      <c r="D908">
        <v>-0.50495243032390003</v>
      </c>
      <c r="E908">
        <v>-0.56240788314657997</v>
      </c>
      <c r="F908">
        <v>-0.82985281732369998</v>
      </c>
      <c r="G908">
        <v>-1.0050196124999</v>
      </c>
      <c r="H908">
        <v>-1.2064134495641001</v>
      </c>
      <c r="I908">
        <v>-2.3198886399131</v>
      </c>
      <c r="J908">
        <v>-2.4067194314327001</v>
      </c>
      <c r="K908">
        <v>-6.82</v>
      </c>
      <c r="L908">
        <v>-8.0299999999999994</v>
      </c>
      <c r="M908">
        <v>-7.67</v>
      </c>
      <c r="N908">
        <v>-12.56</v>
      </c>
      <c r="O908">
        <v>-11.100000000000001</v>
      </c>
      <c r="P908">
        <v>-7.9</v>
      </c>
      <c r="Q908">
        <v>-3.91</v>
      </c>
      <c r="R908">
        <v>-11.89</v>
      </c>
      <c r="S908">
        <v>-10.01</v>
      </c>
      <c r="T908">
        <v>-16.55</v>
      </c>
      <c r="U908">
        <v>-8.3000000000000007</v>
      </c>
      <c r="V908">
        <v>-8.17</v>
      </c>
      <c r="W908">
        <v>-6.64</v>
      </c>
      <c r="X908">
        <v>-6.54</v>
      </c>
      <c r="Y908">
        <v>-7.73</v>
      </c>
      <c r="Z908">
        <v>-2.0099999999999998</v>
      </c>
      <c r="AA908">
        <v>-9.0500000000000007</v>
      </c>
      <c r="AB908">
        <v>-11.29</v>
      </c>
      <c r="AC908">
        <v>-9.2568462556266056</v>
      </c>
      <c r="AD908">
        <v>-6.5621653198325358</v>
      </c>
      <c r="AE908">
        <v>-8.3882214891117908</v>
      </c>
      <c r="AF908">
        <v>-2.2122253075184672</v>
      </c>
      <c r="AG908">
        <v>-2.6995548369624034</v>
      </c>
      <c r="AH908">
        <v>-3.3109091476029695</v>
      </c>
      <c r="AI908">
        <v>-7.90831455343376</v>
      </c>
      <c r="AJ908">
        <v>-5.787725126770404</v>
      </c>
      <c r="AK908">
        <v>-6.4407652985098984E-3</v>
      </c>
      <c r="AL908">
        <v>54.347316461486223</v>
      </c>
      <c r="AM908">
        <v>29.047721395103849</v>
      </c>
      <c r="AN908">
        <v>1.72</v>
      </c>
      <c r="AO908">
        <v>2.98</v>
      </c>
    </row>
    <row r="909" spans="1:41" x14ac:dyDescent="0.3">
      <c r="A909" s="33">
        <v>44771</v>
      </c>
      <c r="B909">
        <v>9.0350999999999999</v>
      </c>
      <c r="C909">
        <v>9.3453224911099753E-2</v>
      </c>
      <c r="D909">
        <v>0.17565600581286001</v>
      </c>
      <c r="E909">
        <v>0.43176768747630001</v>
      </c>
      <c r="F909">
        <v>2.0993499272206999</v>
      </c>
      <c r="G909">
        <v>2.7980990026995003</v>
      </c>
      <c r="H909">
        <v>3.3719372882691001</v>
      </c>
      <c r="I909">
        <v>3.0676995108581999</v>
      </c>
      <c r="J909">
        <v>3.7322078781860002</v>
      </c>
      <c r="K909">
        <v>8.2200000000000006</v>
      </c>
      <c r="L909">
        <v>9.52</v>
      </c>
      <c r="M909">
        <v>12.74</v>
      </c>
      <c r="N909">
        <v>7.08</v>
      </c>
      <c r="O909">
        <v>12.22</v>
      </c>
      <c r="P909">
        <v>5.91</v>
      </c>
      <c r="Q909">
        <v>4.1500000000000004</v>
      </c>
      <c r="R909">
        <v>27.65</v>
      </c>
      <c r="S909">
        <v>11.03</v>
      </c>
      <c r="T909">
        <v>10.47</v>
      </c>
      <c r="U909">
        <v>3.16</v>
      </c>
      <c r="V909">
        <v>11.7</v>
      </c>
      <c r="W909">
        <v>-0.04</v>
      </c>
      <c r="X909">
        <v>6.3</v>
      </c>
      <c r="Y909">
        <v>14.7</v>
      </c>
      <c r="Z909">
        <v>2.77</v>
      </c>
      <c r="AA909">
        <v>7.4</v>
      </c>
      <c r="AB909">
        <v>11.19</v>
      </c>
      <c r="AC909">
        <v>4.9929390780645733</v>
      </c>
      <c r="AD909">
        <v>-0.16225308504145275</v>
      </c>
      <c r="AE909">
        <v>7.0184126700128857</v>
      </c>
      <c r="AF909">
        <v>1.7454217633175562</v>
      </c>
      <c r="AG909">
        <v>1.2196679684827627</v>
      </c>
      <c r="AH909">
        <v>3.4507835724162383</v>
      </c>
      <c r="AI909">
        <v>0.48620278842128606</v>
      </c>
      <c r="AJ909">
        <v>-5.9855233853006728</v>
      </c>
      <c r="AK909">
        <v>7.8650199846097557E-2</v>
      </c>
      <c r="AL909">
        <v>59.151773502539818</v>
      </c>
      <c r="AM909">
        <v>29.004618317208941</v>
      </c>
      <c r="AN909">
        <v>2.41</v>
      </c>
      <c r="AO909">
        <v>2.67</v>
      </c>
    </row>
    <row r="910" spans="1:41" x14ac:dyDescent="0.3">
      <c r="A910" s="33">
        <v>44804</v>
      </c>
      <c r="B910">
        <v>-3.6233</v>
      </c>
      <c r="C910">
        <v>0.18072222238860736</v>
      </c>
      <c r="D910">
        <v>-0.26656569481256998</v>
      </c>
      <c r="E910">
        <v>-0.81122847594365999</v>
      </c>
      <c r="F910">
        <v>-2.9354444415012</v>
      </c>
      <c r="G910">
        <v>-3.7216318024828001</v>
      </c>
      <c r="H910">
        <v>-4.3289383431140998</v>
      </c>
      <c r="I910">
        <v>-4.6849107083788004</v>
      </c>
      <c r="J910">
        <v>-5.3490227363383003</v>
      </c>
      <c r="K910">
        <v>0.56999999999999995</v>
      </c>
      <c r="L910">
        <v>-3.82</v>
      </c>
      <c r="M910">
        <v>-5.05</v>
      </c>
      <c r="N910">
        <v>-2.38</v>
      </c>
      <c r="O910">
        <v>-2.2350000000000003</v>
      </c>
      <c r="P910">
        <v>-0.87</v>
      </c>
      <c r="Q910">
        <v>-1.82</v>
      </c>
      <c r="R910">
        <v>-5.81</v>
      </c>
      <c r="S910">
        <v>-4.37</v>
      </c>
      <c r="T910">
        <v>3.32</v>
      </c>
      <c r="U910">
        <v>-1.61</v>
      </c>
      <c r="V910">
        <v>-5.3</v>
      </c>
      <c r="W910">
        <v>-2.86</v>
      </c>
      <c r="X910">
        <v>0.15</v>
      </c>
      <c r="Y910">
        <v>-3.1</v>
      </c>
      <c r="Z910">
        <v>-5.03</v>
      </c>
      <c r="AA910">
        <v>-2.15</v>
      </c>
      <c r="AB910">
        <v>-3.38</v>
      </c>
      <c r="AC910">
        <v>-4.7389038965075176</v>
      </c>
      <c r="AD910">
        <v>0.45474876994184843</v>
      </c>
      <c r="AE910">
        <v>-3.6426955021226615</v>
      </c>
      <c r="AF910">
        <v>-4.0300673657275299</v>
      </c>
      <c r="AG910">
        <v>-4.0275499257017895</v>
      </c>
      <c r="AH910">
        <v>-3.1556185902214873</v>
      </c>
      <c r="AI910">
        <v>-0.32683927198153828</v>
      </c>
      <c r="AJ910">
        <v>-11.074918566775239</v>
      </c>
      <c r="AK910">
        <v>0.38345714392176156</v>
      </c>
      <c r="AL910">
        <v>56.132964782096565</v>
      </c>
      <c r="AM910">
        <v>30.698763365175299</v>
      </c>
      <c r="AN910">
        <v>2.96</v>
      </c>
      <c r="AO910">
        <v>3.15</v>
      </c>
    </row>
    <row r="911" spans="1:41" x14ac:dyDescent="0.3">
      <c r="A911" s="33">
        <v>44834</v>
      </c>
      <c r="B911">
        <v>-9.1323000000000008</v>
      </c>
      <c r="C911">
        <v>0.19642624600137992</v>
      </c>
      <c r="D911">
        <v>-0.40264661837963001</v>
      </c>
      <c r="E911">
        <v>-1.286465506448</v>
      </c>
      <c r="F911">
        <v>-3.1851731382321002</v>
      </c>
      <c r="G911">
        <v>-3.9030334997967002</v>
      </c>
      <c r="H911">
        <v>-5.0055880102805004</v>
      </c>
      <c r="I911">
        <v>-6.7944907271738</v>
      </c>
      <c r="J911">
        <v>-8.5155450185893997</v>
      </c>
      <c r="K911">
        <v>-9.44</v>
      </c>
      <c r="L911">
        <v>-8.9499999999999993</v>
      </c>
      <c r="M911">
        <v>-9.9499999999999993</v>
      </c>
      <c r="N911">
        <v>-8.18</v>
      </c>
      <c r="O911">
        <v>-11.684999999999999</v>
      </c>
      <c r="P911">
        <v>-6.45</v>
      </c>
      <c r="Q911">
        <v>-8.35</v>
      </c>
      <c r="R911">
        <v>-6.55</v>
      </c>
      <c r="S911">
        <v>-11.92</v>
      </c>
      <c r="T911">
        <v>-9.17</v>
      </c>
      <c r="U911">
        <v>-10.75</v>
      </c>
      <c r="V911">
        <v>-11.44</v>
      </c>
      <c r="W911">
        <v>-13.83</v>
      </c>
      <c r="X911">
        <v>-11.62</v>
      </c>
      <c r="Y911">
        <v>-7.63</v>
      </c>
      <c r="Z911">
        <v>-1.91</v>
      </c>
      <c r="AA911">
        <v>-7.68</v>
      </c>
      <c r="AB911">
        <v>-8.83</v>
      </c>
      <c r="AC911">
        <v>-9.3081026890180052</v>
      </c>
      <c r="AD911">
        <v>-11.673172541743959</v>
      </c>
      <c r="AE911">
        <v>-9.5307762973015357</v>
      </c>
      <c r="AF911">
        <v>-5.7188244729697857</v>
      </c>
      <c r="AG911">
        <v>-5.7301951709203713</v>
      </c>
      <c r="AH911">
        <v>-5.7690177086722638</v>
      </c>
      <c r="AI911">
        <v>-7.3747830000642995</v>
      </c>
      <c r="AJ911">
        <v>-11.299811299811303</v>
      </c>
      <c r="AK911">
        <v>0.51359751097552753</v>
      </c>
      <c r="AL911">
        <v>50.400541101487271</v>
      </c>
      <c r="AM911">
        <v>28.229884655821973</v>
      </c>
      <c r="AN911">
        <v>3.33</v>
      </c>
      <c r="AO911">
        <v>3.83</v>
      </c>
    </row>
    <row r="912" spans="1:41" x14ac:dyDescent="0.3">
      <c r="A912" s="33">
        <v>44865</v>
      </c>
      <c r="B912">
        <v>7.7394000000000007</v>
      </c>
      <c r="C912">
        <v>0.22738692000843219</v>
      </c>
      <c r="D912">
        <v>0.13715808448937999</v>
      </c>
      <c r="E912">
        <v>2.2274527411702001E-2</v>
      </c>
      <c r="F912">
        <v>-0.36918762512261</v>
      </c>
      <c r="G912">
        <v>-0.66288504679073001</v>
      </c>
      <c r="H912">
        <v>-1.4967804190095</v>
      </c>
      <c r="I912">
        <v>-4.1091828906719998</v>
      </c>
      <c r="J912">
        <v>-6.5623785235532006</v>
      </c>
      <c r="K912">
        <v>6.98</v>
      </c>
      <c r="L912">
        <v>7.87</v>
      </c>
      <c r="M912">
        <v>5.16</v>
      </c>
      <c r="N912">
        <v>13.22</v>
      </c>
      <c r="O912">
        <v>5.2850000000000001</v>
      </c>
      <c r="P912">
        <v>14.085000000000001</v>
      </c>
      <c r="Q912">
        <v>9.98</v>
      </c>
      <c r="R912">
        <v>-6.61</v>
      </c>
      <c r="S912">
        <v>14.83</v>
      </c>
      <c r="T912">
        <v>23.51</v>
      </c>
      <c r="U912">
        <v>6.91</v>
      </c>
      <c r="V912">
        <v>4.97</v>
      </c>
      <c r="W912">
        <v>10.57</v>
      </c>
      <c r="X912">
        <v>3.51</v>
      </c>
      <c r="Y912">
        <v>4.3499999999999996</v>
      </c>
      <c r="Z912">
        <v>8.8000000000000007</v>
      </c>
      <c r="AA912">
        <v>12.73</v>
      </c>
      <c r="AB912">
        <v>9.5500000000000007</v>
      </c>
      <c r="AC912">
        <v>5.386113197003306</v>
      </c>
      <c r="AD912">
        <v>-3.0915708567606948</v>
      </c>
      <c r="AE912">
        <v>6.0601317897925222</v>
      </c>
      <c r="AF912">
        <v>-0.29029072500240671</v>
      </c>
      <c r="AG912">
        <v>0.41676265901464671</v>
      </c>
      <c r="AH912">
        <v>-0.96564577329383283</v>
      </c>
      <c r="AI912">
        <v>2.4954879911148087</v>
      </c>
      <c r="AJ912">
        <v>8.296833938180459</v>
      </c>
      <c r="AK912">
        <v>0.26354397827190734</v>
      </c>
      <c r="AL912">
        <v>54.205005408623698</v>
      </c>
      <c r="AM912">
        <v>27.080766925400699</v>
      </c>
      <c r="AN912">
        <v>4.22</v>
      </c>
      <c r="AO912">
        <v>4.0999999999999996</v>
      </c>
    </row>
    <row r="913" spans="1:41" x14ac:dyDescent="0.3">
      <c r="A913" s="33">
        <v>44895</v>
      </c>
      <c r="B913">
        <v>5.2353999999999994</v>
      </c>
      <c r="C913">
        <v>0.28852901145166587</v>
      </c>
      <c r="D913">
        <v>0.20163627417897001</v>
      </c>
      <c r="E913">
        <v>0.80696841272232001</v>
      </c>
      <c r="F913">
        <v>2.6003715143794</v>
      </c>
      <c r="G913">
        <v>3.5594279005352001</v>
      </c>
      <c r="H913">
        <v>4.0789414193782001</v>
      </c>
      <c r="I913">
        <v>7.120774074851</v>
      </c>
      <c r="J913">
        <v>7.7931301110243005</v>
      </c>
      <c r="K913">
        <v>-1.48</v>
      </c>
      <c r="L913">
        <v>5.23</v>
      </c>
      <c r="M913">
        <v>4.5999999999999996</v>
      </c>
      <c r="N913">
        <v>4.97</v>
      </c>
      <c r="O913">
        <v>5.5</v>
      </c>
      <c r="P913">
        <v>2.98</v>
      </c>
      <c r="Q913">
        <v>5.3</v>
      </c>
      <c r="R913">
        <v>-8.1</v>
      </c>
      <c r="S913">
        <v>8.6300000000000008</v>
      </c>
      <c r="T913">
        <v>1.06</v>
      </c>
      <c r="U913">
        <v>9.91</v>
      </c>
      <c r="V913">
        <v>5.38</v>
      </c>
      <c r="W913">
        <v>2.15</v>
      </c>
      <c r="X913">
        <v>6.78</v>
      </c>
      <c r="Y913">
        <v>3.79</v>
      </c>
      <c r="Z913">
        <v>5.35</v>
      </c>
      <c r="AA913">
        <v>4.79</v>
      </c>
      <c r="AB913">
        <v>7.64</v>
      </c>
      <c r="AC913">
        <v>11.279055797902959</v>
      </c>
      <c r="AD913">
        <v>14.847131283986226</v>
      </c>
      <c r="AE913">
        <v>7.8021418796695663</v>
      </c>
      <c r="AF913">
        <v>5.4465837026745678</v>
      </c>
      <c r="AG913">
        <v>5.9312050675317307</v>
      </c>
      <c r="AH913">
        <v>5.7853394251720758</v>
      </c>
      <c r="AI913">
        <v>2.4076394297517956</v>
      </c>
      <c r="AJ913">
        <v>-7.002542177027971</v>
      </c>
      <c r="AK913">
        <v>5.4914146419871024E-2</v>
      </c>
      <c r="AL913">
        <v>56.332512122551208</v>
      </c>
      <c r="AM913">
        <v>28.378949016273324</v>
      </c>
      <c r="AN913">
        <v>4.37</v>
      </c>
      <c r="AO913">
        <v>3.68</v>
      </c>
    </row>
    <row r="914" spans="1:41" x14ac:dyDescent="0.3">
      <c r="A914" s="33">
        <v>44925</v>
      </c>
      <c r="B914">
        <v>-5.7119</v>
      </c>
      <c r="C914">
        <v>0.3325821592741196</v>
      </c>
      <c r="D914">
        <v>0.4018994513154</v>
      </c>
      <c r="E914">
        <v>8.4483441596005002E-2</v>
      </c>
      <c r="F914">
        <v>-0.83766917710041</v>
      </c>
      <c r="G914">
        <v>-1.5064922723972001</v>
      </c>
      <c r="H914">
        <v>-1.8565952476087</v>
      </c>
      <c r="I914">
        <v>-2.5771730491283003</v>
      </c>
      <c r="J914">
        <v>-3.5953011026084001</v>
      </c>
      <c r="K914">
        <v>-4.57</v>
      </c>
      <c r="L914">
        <v>-6.11</v>
      </c>
      <c r="M914">
        <v>-8</v>
      </c>
      <c r="N914">
        <v>-5.71</v>
      </c>
      <c r="O914">
        <v>-11.18</v>
      </c>
      <c r="P914">
        <v>-3.81</v>
      </c>
      <c r="Q914">
        <v>-2.66</v>
      </c>
      <c r="R914">
        <v>-28.07</v>
      </c>
      <c r="S914">
        <v>-2.42</v>
      </c>
      <c r="T914">
        <v>-4.2</v>
      </c>
      <c r="U914">
        <v>-2.2000000000000002</v>
      </c>
      <c r="V914">
        <v>-7.99</v>
      </c>
      <c r="W914">
        <v>-6.81</v>
      </c>
      <c r="X914">
        <v>-1.21</v>
      </c>
      <c r="Y914">
        <v>-7.93</v>
      </c>
      <c r="Z914">
        <v>-1.73</v>
      </c>
      <c r="AA914">
        <v>-5.54</v>
      </c>
      <c r="AB914">
        <v>-5.0999999999999996</v>
      </c>
      <c r="AC914">
        <v>0.10892897428813608</v>
      </c>
      <c r="AD914">
        <v>-1.351596187991444</v>
      </c>
      <c r="AE914">
        <v>-3.8951263295143868</v>
      </c>
      <c r="AF914">
        <v>-1.0028429522274784</v>
      </c>
      <c r="AG914">
        <v>-0.82342097055363439</v>
      </c>
      <c r="AH914">
        <v>-0.79922026797727419</v>
      </c>
      <c r="AI914">
        <v>-0.36042589775809875</v>
      </c>
      <c r="AJ914">
        <v>-0.39761431411531323</v>
      </c>
      <c r="AK914">
        <v>0.51671284955088215</v>
      </c>
      <c r="AL914">
        <v>53.018394855893</v>
      </c>
      <c r="AM914">
        <v>28.316901284527301</v>
      </c>
      <c r="AN914">
        <v>4.42</v>
      </c>
      <c r="AO914">
        <v>3.88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299F0B43F91E146B8761393AA50BD17" ma:contentTypeVersion="17" ma:contentTypeDescription="Opprett et nytt dokument." ma:contentTypeScope="" ma:versionID="6e13b9b3b906899d742a463620d4d4b6">
  <xsd:schema xmlns:xsd="http://www.w3.org/2001/XMLSchema" xmlns:xs="http://www.w3.org/2001/XMLSchema" xmlns:p="http://schemas.microsoft.com/office/2006/metadata/properties" xmlns:ns2="b8bc06a5-7d50-498b-9124-16abd14fa36d" xmlns:ns3="af431f8d-1740-43de-85d8-e3b3012af42e" targetNamespace="http://schemas.microsoft.com/office/2006/metadata/properties" ma:root="true" ma:fieldsID="662dcb6120ab661cd7e412d9df4267c1" ns2:_="" ns3:_="">
    <xsd:import namespace="b8bc06a5-7d50-498b-9124-16abd14fa36d"/>
    <xsd:import namespace="af431f8d-1740-43de-85d8-e3b3012af4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bc06a5-7d50-498b-9124-16abd14fa3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55554886-c2b2-42e7-ae49-e712ab45e6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31f8d-1740-43de-85d8-e3b3012af42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68b4a34-c7e2-429b-b864-1589354f90cf}" ma:internalName="TaxCatchAll" ma:showField="CatchAllData" ma:web="af431f8d-1740-43de-85d8-e3b3012af4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bc06a5-7d50-498b-9124-16abd14fa36d">
      <Terms xmlns="http://schemas.microsoft.com/office/infopath/2007/PartnerControls"/>
    </lcf76f155ced4ddcb4097134ff3c332f>
    <TaxCatchAll xmlns="af431f8d-1740-43de-85d8-e3b3012af42e" xsi:nil="true"/>
  </documentManagement>
</p:properties>
</file>

<file path=customXml/itemProps1.xml><?xml version="1.0" encoding="utf-8"?>
<ds:datastoreItem xmlns:ds="http://schemas.openxmlformats.org/officeDocument/2006/customXml" ds:itemID="{0DA765C0-C1A1-4BCB-B6B6-D625E9CFE4D8}"/>
</file>

<file path=customXml/itemProps2.xml><?xml version="1.0" encoding="utf-8"?>
<ds:datastoreItem xmlns:ds="http://schemas.openxmlformats.org/officeDocument/2006/customXml" ds:itemID="{32335EB1-8AF1-40F5-B502-07B7785D246F}"/>
</file>

<file path=customXml/itemProps3.xml><?xml version="1.0" encoding="utf-8"?>
<ds:datastoreItem xmlns:ds="http://schemas.openxmlformats.org/officeDocument/2006/customXml" ds:itemID="{E7F45A05-1FFD-4DEC-A9F3-AB3AA3793557}"/>
</file>

<file path=docMetadata/LabelInfo.xml><?xml version="1.0" encoding="utf-8"?>
<clbl:labelList xmlns:clbl="http://schemas.microsoft.com/office/2020/mipLabelMetadata">
  <clbl:label id="{4c6c704b-b6c7-44c3-9e3a-3a2a18430174}" enabled="1" method="Privileged" siteId="{adee44b2-91fc-40f1-abdd-9cc29351b5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Data</vt:lpstr>
      <vt:lpstr>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Xiouros, Costas</cp:lastModifiedBy>
  <dcterms:created xsi:type="dcterms:W3CDTF">2015-06-05T18:19:34Z</dcterms:created>
  <dcterms:modified xsi:type="dcterms:W3CDTF">2025-05-20T12:03:00Z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0x0101002299F0B43F91E146B8761393AA50BD17</vt:lpwstr>
  </property>
</Properties>
</file>