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Чек-лист + Дефекты" sheetId="2" r:id="rId5"/>
    <sheet state="visible" name="TC-1" sheetId="3" r:id="rId6"/>
    <sheet state="visible" name="TC-2" sheetId="4" r:id="rId7"/>
    <sheet state="visible" name="ТС-3" sheetId="5" r:id="rId8"/>
    <sheet state="visible" name="Дефект-1" sheetId="6" r:id="rId9"/>
    <sheet state="visible" name="Дефект-2" sheetId="7" r:id="rId10"/>
    <sheet state="visible" name="Дефект-3" sheetId="8" r:id="rId11"/>
    <sheet state="visible" name="Отчет" sheetId="9" r:id="rId12"/>
  </sheets>
  <definedNames/>
  <calcPr/>
</workbook>
</file>

<file path=xl/sharedStrings.xml><?xml version="1.0" encoding="utf-8"?>
<sst xmlns="http://schemas.openxmlformats.org/spreadsheetml/2006/main" count="567" uniqueCount="185">
  <si>
    <t>Системное тестирование проекта по дисциплине Технологии и методы программирования</t>
  </si>
  <si>
    <t>Цели доработки</t>
  </si>
  <si>
    <t>Проверить cвязь кнопок и логики, корректную отправку сообщений на сервер, обработку ответов сервера в интерфейсе, работу сигналов и слотов</t>
  </si>
  <si>
    <t>Важен критерий: задукоментированы все дефекты, исправлены все дефекты с приоритетом выше или равным High</t>
  </si>
  <si>
    <t>Область функционала</t>
  </si>
  <si>
    <t>Приоритет</t>
  </si>
  <si>
    <t>Стратегия тестирования</t>
  </si>
  <si>
    <t>Статус</t>
  </si>
  <si>
    <t>Аналитик</t>
  </si>
  <si>
    <t>Разработчик</t>
  </si>
  <si>
    <t>Тестировщик</t>
  </si>
  <si>
    <t>Регистрация</t>
  </si>
  <si>
    <t>Проверить успешность регистрации при различных входных данных</t>
  </si>
  <si>
    <t>протестирован успешно</t>
  </si>
  <si>
    <t>Залуцкий Никита</t>
  </si>
  <si>
    <t>Попрядухин Евгений</t>
  </si>
  <si>
    <t>Авторизация</t>
  </si>
  <si>
    <t>Проверить успешность авторизации при различных входных данных</t>
  </si>
  <si>
    <t>Еремина Анастасия</t>
  </si>
  <si>
    <t>Главное окно</t>
  </si>
  <si>
    <t>Полное покрытие</t>
  </si>
  <si>
    <t>протестирован, есть дефект</t>
  </si>
  <si>
    <t>Левин Илья</t>
  </si>
  <si>
    <t>Результат</t>
  </si>
  <si>
    <t>Дефект</t>
  </si>
  <si>
    <t>№</t>
  </si>
  <si>
    <t>Наименование</t>
  </si>
  <si>
    <t>Важность</t>
  </si>
  <si>
    <t>AuthRegForm</t>
  </si>
  <si>
    <t>-&gt; Reg</t>
  </si>
  <si>
    <t>m/m/m</t>
  </si>
  <si>
    <t>не зарег</t>
  </si>
  <si>
    <t>/k/k</t>
  </si>
  <si>
    <t>не зарег ,одно поле пустое</t>
  </si>
  <si>
    <t>Регистрация с неполными данными</t>
  </si>
  <si>
    <t>High</t>
  </si>
  <si>
    <t>k//k</t>
  </si>
  <si>
    <t>d/d/</t>
  </si>
  <si>
    <t>l/l/l</t>
  </si>
  <si>
    <t>уже зарег</t>
  </si>
  <si>
    <t>-&gt; Change</t>
  </si>
  <si>
    <t>-&gt; Auth</t>
  </si>
  <si>
    <t>l/l</t>
  </si>
  <si>
    <t>логин есть в базе, пароль правильный</t>
  </si>
  <si>
    <t>k/l</t>
  </si>
  <si>
    <t>/</t>
  </si>
  <si>
    <t>пустые поля</t>
  </si>
  <si>
    <t>Авторизация с неполными данными</t>
  </si>
  <si>
    <t>r/</t>
  </si>
  <si>
    <t>логина нет в базе</t>
  </si>
  <si>
    <t>MainWindow</t>
  </si>
  <si>
    <t>-&gt; Task1</t>
  </si>
  <si>
    <t>trrtegg</t>
  </si>
  <si>
    <t>pass</t>
  </si>
  <si>
    <t>пусто</t>
  </si>
  <si>
    <t>-&gt; Task2</t>
  </si>
  <si>
    <t>-&gt; Task3</t>
  </si>
  <si>
    <t>x*x - 4 0 2 0.1 100</t>
  </si>
  <si>
    <t>fail</t>
  </si>
  <si>
    <t>Падение сервера при отправке некорректных данных</t>
  </si>
  <si>
    <t>Blocker</t>
  </si>
  <si>
    <t>-&gt; Task4</t>
  </si>
  <si>
    <t>1 2 1*2=2</t>
  </si>
  <si>
    <t>-&gt; Stat</t>
  </si>
  <si>
    <t>Наименование:</t>
  </si>
  <si>
    <t>Тестирование кнопки Регистрации</t>
  </si>
  <si>
    <t>№:</t>
  </si>
  <si>
    <t>Описание:</t>
  </si>
  <si>
    <t>Тест-кейс для проверки связи между AuthRegForm::reg и FunctionsForClient::sendReg, а также реакции на "reg" в msgHandler</t>
  </si>
  <si>
    <t>Статус:</t>
  </si>
  <si>
    <t>исправлено</t>
  </si>
  <si>
    <t>Дефекты №:</t>
  </si>
  <si>
    <t>Тестировщик:</t>
  </si>
  <si>
    <t>Акбаров Назирбек</t>
  </si>
  <si>
    <t>Дата:</t>
  </si>
  <si>
    <t>Начальные условия</t>
  </si>
  <si>
    <t>Описание</t>
  </si>
  <si>
    <t>Регистрационные данные</t>
  </si>
  <si>
    <t>Параметры</t>
  </si>
  <si>
    <t>Значения</t>
  </si>
  <si>
    <t>Отметка при выполнении</t>
  </si>
  <si>
    <t>login, password, mail</t>
  </si>
  <si>
    <t xml:space="preserve">вводятся </t>
  </si>
  <si>
    <t>-</t>
  </si>
  <si>
    <t>шагов</t>
  </si>
  <si>
    <t>Число шагов по статусам:</t>
  </si>
  <si>
    <t>% Complete:</t>
  </si>
  <si>
    <t>Шаг</t>
  </si>
  <si>
    <t>Действие</t>
  </si>
  <si>
    <t>Входные значения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</si>
  <si>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</si>
  <si>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</si>
  <si>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</si>
  <si>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</si>
  <si>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</si>
  <si>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</si>
  <si>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Открыть окно регистрации</t>
  </si>
  <si>
    <t>Открывается окно регистрации</t>
  </si>
  <si>
    <t>x</t>
  </si>
  <si>
    <t>Ввести логин, пароль, email</t>
  </si>
  <si>
    <t>Данные корректно отображаются в окне</t>
  </si>
  <si>
    <t>Нажать кнопку Reg</t>
  </si>
  <si>
    <t>Отправляется сообщение "reg&amp;логин&amp;пароль&amp;email" на сервер</t>
  </si>
  <si>
    <t>Сервер отвечает "reg\n"</t>
  </si>
  <si>
    <t xml:space="preserve">
Переход на главное меню</t>
  </si>
  <si>
    <t>Пользователь отбражается в базе данных</t>
  </si>
  <si>
    <t>Оставить одно поле незаполненным</t>
  </si>
  <si>
    <t>Сервер уведомляет об ошибке</t>
  </si>
  <si>
    <t xml:space="preserve">
Остается окно регистрации</t>
  </si>
  <si>
    <t>Пользователь НЕ отбражается в базе данных</t>
  </si>
  <si>
    <t>Тестирование кнопки Auth (Авторизация)</t>
  </si>
  <si>
    <t>Тест-кейс для проверки связи между AuthRegForm::auth → FunctionsForClient::sendAuth, работы сигнала on_auth_ok()</t>
  </si>
  <si>
    <t>Власова Мария</t>
  </si>
  <si>
    <t>Аутентификационные данные</t>
  </si>
  <si>
    <t>login, password</t>
  </si>
  <si>
    <t>Открыть окно аутентификации</t>
  </si>
  <si>
    <t>Открывается окно аутентификации</t>
  </si>
  <si>
    <t>Ввести логин, пароль существующего пользователя (не существующего/неправильный пароль)</t>
  </si>
  <si>
    <t>Нажать кнопку Auth</t>
  </si>
  <si>
    <t>Отправляется сообщение "auth&amp;логин&amp;пароль" на сервер</t>
  </si>
  <si>
    <t>Сервер отвечает "auth\n"(выдает ошибку)</t>
  </si>
  <si>
    <t>Сервер отвечает "auth\n"(Выдает ошибку)</t>
  </si>
  <si>
    <t xml:space="preserve">
Пользователь снова видит форму с введенными данными</t>
  </si>
  <si>
    <t>"Ввести" пустые поля</t>
  </si>
  <si>
    <t>Отправляется сообщение "auth&amp;&amp;" на сервер</t>
  </si>
  <si>
    <t>Сервер выдает ошибку</t>
  </si>
  <si>
    <t>Переход на главное окно</t>
  </si>
  <si>
    <t>Тестирование кнопок</t>
  </si>
  <si>
    <t>Тестирование кнопок в MainWindow на кликабельность + некорректные данные</t>
  </si>
  <si>
    <t>Ильина Александра</t>
  </si>
  <si>
    <t>в зависисимости от задания</t>
  </si>
  <si>
    <t>вводятся</t>
  </si>
  <si>
    <t>Открыть главное окно</t>
  </si>
  <si>
    <t>Открывается главное окно</t>
  </si>
  <si>
    <t>Ввести корректные данные (Task 1/2/3/4)</t>
  </si>
  <si>
    <t>данные для задачи</t>
  </si>
  <si>
    <t>Нажать кнопку Task 1/2/3/4</t>
  </si>
  <si>
    <t>Отправляется сообщение "taskX&amp;login&amp;данные" на сервер</t>
  </si>
  <si>
    <t>Сервер отвечает клиенту</t>
  </si>
  <si>
    <t xml:space="preserve">
Пользователь снова видит ответ в окне клиента</t>
  </si>
  <si>
    <t>Нажать кнопку Stat</t>
  </si>
  <si>
    <t>Отправляется сообщение "stat&amp;login" на сервер</t>
  </si>
  <si>
    <t>Ввести некорректные данные (Task 1/2/3/4)</t>
  </si>
  <si>
    <t>Отправляется сообщение "taskX&amp;данные" на сервер</t>
  </si>
  <si>
    <t>Сервер отвечает клиенту (кроме task3)</t>
  </si>
  <si>
    <t>В зависимости от задания корректный ответ/отсутсвие реакции/уведомление о некорректных данных</t>
  </si>
  <si>
    <t xml:space="preserve">При отправке пустых полей в task3 падает сервер </t>
  </si>
  <si>
    <t>Название</t>
  </si>
  <si>
    <t>№ тест-кейса</t>
  </si>
  <si>
    <t>Finished</t>
  </si>
  <si>
    <t xml:space="preserve">Проект </t>
  </si>
  <si>
    <t>Клиент-серверное ПО</t>
  </si>
  <si>
    <t xml:space="preserve">Компонент </t>
  </si>
  <si>
    <t xml:space="preserve">Статус </t>
  </si>
  <si>
    <t>Fixed</t>
  </si>
  <si>
    <t xml:space="preserve">Номер версии </t>
  </si>
  <si>
    <t>Важность:</t>
  </si>
  <si>
    <t>Приоритет:</t>
  </si>
  <si>
    <t>Клиент предоставляет серверу неполные данные</t>
  </si>
  <si>
    <t>Вложения</t>
  </si>
  <si>
    <t>--&gt;</t>
  </si>
  <si>
    <t>Аутентификация с неполными данными</t>
  </si>
  <si>
    <t>Тестирование кнопки Аутентификации</t>
  </si>
  <si>
    <t>Тест-кейс для проверки связи между AuthRegForm::auth и FunctionsForClient::sendAuth, а также реакции на "auth" в msgHandler</t>
  </si>
  <si>
    <t>Начальные условия:</t>
  </si>
  <si>
    <t>исправлено -&gt;</t>
  </si>
  <si>
    <t>Отчет о ...</t>
  </si>
  <si>
    <t>Тестировании проекта по дисциплине ТИМП</t>
  </si>
  <si>
    <t>Версия</t>
  </si>
  <si>
    <t>Сроки проведения тестирования</t>
  </si>
  <si>
    <t>24.4.2025-28.04.2025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</si>
  <si>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</si>
  <si>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</si>
  <si>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</si>
  <si>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</si>
  <si>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</si>
  <si>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</si>
  <si>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Blocker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</si>
  <si>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</si>
  <si>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</si>
  <si>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</si>
  <si>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</si>
  <si>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</si>
  <si>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</si>
  <si>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После исправления дефектов проект может быть запущен в прод т к достигнуты метрики окончания тестирования (исправлены все дефекты приоритета не ниже High) однако рекомендуются доп тесты для более полного покрытия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</si>
</sst>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21">
    <font>
      <sz val="10.0"/>
      <color rgb="FF000000"/>
      <name val="Arial"/>
      <scheme val="minor"/>
    </font>
    <font>
      <sz val="11.0"/>
      <color theme="1"/>
      <name val="Calibri"/>
    </font>
    <font>
      <b/>
      <sz val="15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/>
    <font>
      <color theme="1"/>
      <name val="Arial"/>
    </font>
    <font>
      <b/>
      <sz val="11.0"/>
      <color theme="1"/>
      <name val="Calibri"/>
    </font>
    <font>
      <sz val="11.0"/>
      <color theme="1"/>
      <name val="Arial"/>
    </font>
    <font>
      <b/>
      <color theme="1"/>
      <name val="Calibri"/>
    </font>
    <font>
      <color theme="1"/>
      <name val="Calibri"/>
    </font>
    <font>
      <i/>
      <sz val="11.0"/>
      <color theme="1"/>
      <name val="Calibri"/>
    </font>
    <font>
      <b/>
      <color theme="1"/>
      <name val="Arial"/>
    </font>
    <font>
      <b/>
      <color theme="1"/>
      <name val="Arial"/>
      <scheme val="minor"/>
    </font>
    <font>
      <b/>
      <color theme="1"/>
      <name val="Times New Roman"/>
    </font>
    <font>
      <sz val="9.0"/>
      <color theme="1"/>
      <name val="Calibri"/>
    </font>
    <font>
      <sz val="15.0"/>
      <color theme="1"/>
      <name val="Arial"/>
    </font>
    <font>
      <sz val="21.0"/>
      <color theme="1"/>
      <name val="Arial"/>
    </font>
    <font>
      <b/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5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2" fillId="3" fontId="5" numFmtId="0" xfId="0" applyAlignment="1" applyBorder="1" applyFill="1" applyFont="1">
      <alignment shrinkToFit="0" vertical="bottom" wrapText="1"/>
    </xf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horizontal="center" shrinkToFit="0" wrapText="1"/>
    </xf>
    <xf borderId="3" fillId="2" fontId="4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readingOrder="0" shrinkToFit="0" vertical="bottom" wrapText="1"/>
    </xf>
    <xf borderId="2" fillId="2" fontId="4" numFmtId="0" xfId="0" applyAlignment="1" applyBorder="1" applyFont="1">
      <alignment shrinkToFit="0" vertical="top" wrapText="1"/>
    </xf>
    <xf borderId="2" fillId="2" fontId="4" numFmtId="0" xfId="0" applyAlignment="1" applyBorder="1" applyFont="1">
      <alignment horizontal="center" readingOrder="0" shrinkToFit="0" wrapText="1"/>
    </xf>
    <xf borderId="4" fillId="4" fontId="6" numFmtId="0" xfId="0" applyAlignment="1" applyBorder="1" applyFill="1" applyFont="1">
      <alignment horizontal="center" vertical="bottom"/>
    </xf>
    <xf borderId="5" fillId="4" fontId="1" numFmtId="0" xfId="0" applyAlignment="1" applyBorder="1" applyFont="1">
      <alignment vertical="bottom"/>
    </xf>
    <xf borderId="6" fillId="4" fontId="1" numFmtId="0" xfId="0" applyAlignment="1" applyBorder="1" applyFont="1">
      <alignment vertical="bottom"/>
    </xf>
    <xf borderId="2" fillId="4" fontId="6" numFmtId="0" xfId="0" applyAlignment="1" applyBorder="1" applyFont="1">
      <alignment horizontal="center" vertical="bottom"/>
    </xf>
    <xf borderId="7" fillId="4" fontId="6" numFmtId="0" xfId="0" applyAlignment="1" applyBorder="1" applyFont="1">
      <alignment horizontal="center" vertical="bottom"/>
    </xf>
    <xf borderId="8" fillId="0" fontId="7" numFmtId="0" xfId="0" applyBorder="1" applyFont="1"/>
    <xf borderId="9" fillId="0" fontId="7" numFmtId="0" xfId="0" applyBorder="1" applyFont="1"/>
    <xf borderId="10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2" fillId="4" fontId="6" numFmtId="164" xfId="0" applyAlignment="1" applyBorder="1" applyFont="1" applyNumberFormat="1">
      <alignment horizontal="center" vertical="bottom"/>
    </xf>
    <xf borderId="2" fillId="4" fontId="6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8" numFmtId="0" xfId="0" applyBorder="1" applyFont="1"/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shrinkToFit="0" wrapText="1"/>
    </xf>
    <xf borderId="2" fillId="5" fontId="1" numFmtId="0" xfId="0" applyAlignment="1" applyBorder="1" applyFill="1" applyFont="1">
      <alignment vertical="bottom"/>
    </xf>
    <xf borderId="0" fillId="2" fontId="9" numFmtId="0" xfId="0" applyAlignment="1" applyFont="1">
      <alignment horizontal="center"/>
    </xf>
    <xf borderId="0" fillId="2" fontId="10" numFmtId="0" xfId="0" applyAlignment="1" applyFont="1">
      <alignment horizontal="center"/>
    </xf>
    <xf borderId="13" fillId="6" fontId="1" numFmtId="0" xfId="0" applyAlignment="1" applyBorder="1" applyFill="1" applyFont="1">
      <alignment horizontal="center" vertical="center"/>
    </xf>
    <xf borderId="13" fillId="0" fontId="1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2" fillId="7" fontId="1" numFmtId="0" xfId="0" applyAlignment="1" applyBorder="1" applyFill="1" applyFont="1">
      <alignment vertical="bottom"/>
    </xf>
    <xf borderId="0" fillId="2" fontId="8" numFmtId="0" xfId="0" applyAlignment="1" applyFont="1">
      <alignment horizontal="center" vertical="bottom"/>
    </xf>
    <xf borderId="0" fillId="2" fontId="11" numFmtId="0" xfId="0" applyAlignment="1" applyFont="1">
      <alignment horizontal="center" shrinkToFit="0" wrapText="1"/>
    </xf>
    <xf borderId="0" fillId="2" fontId="8" numFmtId="0" xfId="0" applyFont="1"/>
    <xf borderId="0" fillId="2" fontId="12" numFmtId="0" xfId="0" applyAlignment="1" applyFont="1">
      <alignment horizontal="center" shrinkToFit="0" wrapText="1"/>
    </xf>
    <xf borderId="2" fillId="6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2" fontId="12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shrinkToFit="0" vertical="bottom" wrapText="1"/>
    </xf>
    <xf borderId="2" fillId="2" fontId="8" numFmtId="0" xfId="0" applyAlignment="1" applyBorder="1" applyFont="1">
      <alignment vertical="bottom"/>
    </xf>
    <xf borderId="2" fillId="5" fontId="8" numFmtId="0" xfId="0" applyAlignment="1" applyBorder="1" applyFont="1">
      <alignment vertical="bottom"/>
    </xf>
    <xf borderId="2" fillId="2" fontId="13" numFmtId="0" xfId="0" applyAlignment="1" applyBorder="1" applyFont="1">
      <alignment horizontal="center" vertical="bottom"/>
    </xf>
    <xf borderId="2" fillId="6" fontId="8" numFmtId="0" xfId="0" applyAlignment="1" applyBorder="1" applyFont="1">
      <alignment horizontal="center" vertical="bottom"/>
    </xf>
    <xf borderId="2" fillId="0" fontId="1" numFmtId="0" xfId="0" applyAlignment="1" applyBorder="1" applyFont="1">
      <alignment shrinkToFit="0" vertical="top" wrapText="1"/>
    </xf>
    <xf borderId="0" fillId="2" fontId="8" numFmtId="0" xfId="0" applyAlignment="1" applyFont="1">
      <alignment horizontal="center" shrinkToFit="0" wrapText="1"/>
    </xf>
    <xf borderId="16" fillId="8" fontId="8" numFmtId="0" xfId="0" applyAlignment="1" applyBorder="1" applyFill="1" applyFont="1">
      <alignment shrinkToFit="0" wrapText="1"/>
    </xf>
    <xf borderId="17" fillId="8" fontId="11" numFmtId="0" xfId="0" applyAlignment="1" applyBorder="1" applyFont="1">
      <alignment horizontal="center" shrinkToFit="0" wrapText="1"/>
    </xf>
    <xf borderId="17" fillId="0" fontId="12" numFmtId="0" xfId="0" applyAlignment="1" applyBorder="1" applyFont="1">
      <alignment horizontal="left" shrinkToFit="0" wrapText="1"/>
    </xf>
    <xf borderId="18" fillId="8" fontId="8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shrinkToFit="0" wrapText="1"/>
    </xf>
    <xf borderId="19" fillId="8" fontId="8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20" fillId="8" fontId="8" numFmtId="0" xfId="0" applyAlignment="1" applyBorder="1" applyFont="1">
      <alignment shrinkToFit="0" wrapText="1"/>
    </xf>
    <xf borderId="21" fillId="8" fontId="11" numFmtId="0" xfId="0" applyAlignment="1" applyBorder="1" applyFont="1">
      <alignment horizontal="center" shrinkToFit="0" wrapText="1"/>
    </xf>
    <xf borderId="21" fillId="0" fontId="12" numFmtId="0" xfId="0" applyAlignment="1" applyBorder="1" applyFont="1">
      <alignment horizontal="left" shrinkToFit="0" wrapText="1"/>
    </xf>
    <xf borderId="11" fillId="8" fontId="8" numFmtId="0" xfId="0" applyAlignment="1" applyBorder="1" applyFont="1">
      <alignment shrinkToFit="0" wrapText="1"/>
    </xf>
    <xf borderId="12" fillId="8" fontId="1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shrinkToFit="0" wrapText="1"/>
    </xf>
    <xf borderId="22" fillId="8" fontId="8" numFmtId="0" xfId="0" applyAlignment="1" applyBorder="1" applyFont="1">
      <alignment shrinkToFit="0" wrapText="1"/>
    </xf>
    <xf borderId="23" fillId="0" fontId="7" numFmtId="0" xfId="0" applyBorder="1" applyFont="1"/>
    <xf borderId="12" fillId="0" fontId="7" numFmtId="0" xfId="0" applyBorder="1" applyFont="1"/>
    <xf borderId="24" fillId="8" fontId="8" numFmtId="0" xfId="0" applyAlignment="1" applyBorder="1" applyFont="1">
      <alignment shrinkToFit="0" wrapText="1"/>
    </xf>
    <xf borderId="25" fillId="8" fontId="11" numFmtId="0" xfId="0" applyAlignment="1" applyBorder="1" applyFont="1">
      <alignment horizontal="center" shrinkToFit="0" wrapText="1"/>
    </xf>
    <xf borderId="25" fillId="0" fontId="1" numFmtId="0" xfId="0" applyAlignment="1" applyBorder="1" applyFont="1">
      <alignment horizontal="center" shrinkToFit="0" wrapText="1"/>
    </xf>
    <xf borderId="26" fillId="8" fontId="8" numFmtId="0" xfId="0" applyAlignment="1" applyBorder="1" applyFont="1">
      <alignment shrinkToFit="0" wrapText="1"/>
    </xf>
    <xf borderId="27" fillId="8" fontId="8" numFmtId="0" xfId="0" applyAlignment="1" applyBorder="1" applyFont="1">
      <alignment shrinkToFit="0" wrapText="1"/>
    </xf>
    <xf borderId="25" fillId="0" fontId="8" numFmtId="0" xfId="0" applyAlignment="1" applyBorder="1" applyFont="1">
      <alignment shrinkToFit="0" wrapText="1"/>
    </xf>
    <xf borderId="25" fillId="0" fontId="12" numFmtId="165" xfId="0" applyAlignment="1" applyBorder="1" applyFont="1" applyNumberFormat="1">
      <alignment horizontal="center" shrinkToFit="0" wrapText="1"/>
    </xf>
    <xf borderId="24" fillId="0" fontId="8" numFmtId="0" xfId="0" applyAlignment="1" applyBorder="1" applyFont="1">
      <alignment shrinkToFit="0" vertical="bottom" wrapText="1"/>
    </xf>
    <xf borderId="11" fillId="8" fontId="11" numFmtId="0" xfId="0" applyAlignment="1" applyBorder="1" applyFont="1">
      <alignment horizontal="center" shrinkToFit="0" wrapText="1"/>
    </xf>
    <xf borderId="11" fillId="0" fontId="7" numFmtId="0" xfId="0" applyBorder="1" applyFont="1"/>
    <xf borderId="28" fillId="0" fontId="7" numFmtId="0" xfId="0" applyBorder="1" applyFont="1"/>
    <xf borderId="10" fillId="0" fontId="8" numFmtId="0" xfId="0" applyAlignment="1" applyBorder="1" applyFont="1">
      <alignment horizontal="center" shrinkToFit="0" wrapText="1"/>
    </xf>
    <xf borderId="11" fillId="0" fontId="8" numFmtId="0" xfId="0" applyAlignment="1" applyBorder="1" applyFont="1">
      <alignment horizontal="center" shrinkToFit="0" wrapText="1"/>
    </xf>
    <xf borderId="23" fillId="0" fontId="12" numFmtId="0" xfId="0" applyAlignment="1" applyBorder="1" applyFont="1">
      <alignment horizontal="center" shrinkToFit="0" wrapText="1"/>
    </xf>
    <xf borderId="11" fillId="0" fontId="12" numFmtId="0" xfId="0" applyAlignment="1" applyBorder="1" applyFont="1">
      <alignment horizontal="center" shrinkToFit="0" wrapText="1"/>
    </xf>
    <xf borderId="27" fillId="0" fontId="12" numFmtId="0" xfId="0" applyAlignment="1" applyBorder="1" applyFont="1">
      <alignment horizontal="center" shrinkToFit="0" wrapText="1"/>
    </xf>
    <xf borderId="26" fillId="0" fontId="7" numFmtId="0" xfId="0" applyBorder="1" applyFont="1"/>
    <xf borderId="24" fillId="0" fontId="12" numFmtId="0" xfId="0" applyAlignment="1" applyBorder="1" applyFont="1">
      <alignment horizontal="center" shrinkToFit="0" wrapText="1"/>
    </xf>
    <xf borderId="25" fillId="0" fontId="7" numFmtId="0" xfId="0" applyBorder="1" applyFont="1"/>
    <xf borderId="29" fillId="8" fontId="11" numFmtId="0" xfId="0" applyAlignment="1" applyBorder="1" applyFont="1">
      <alignment horizontal="center" shrinkToFit="0" vertical="bottom" wrapText="1"/>
    </xf>
    <xf borderId="30" fillId="8" fontId="11" numFmtId="0" xfId="0" applyAlignment="1" applyBorder="1" applyFont="1">
      <alignment shrinkToFit="0" vertical="bottom" wrapText="1"/>
    </xf>
    <xf borderId="31" fillId="8" fontId="11" numFmtId="0" xfId="0" applyAlignment="1" applyBorder="1" applyFont="1">
      <alignment horizontal="right" shrinkToFit="0" vertical="bottom" wrapText="1"/>
    </xf>
    <xf borderId="30" fillId="0" fontId="7" numFmtId="0" xfId="0" applyBorder="1" applyFont="1"/>
    <xf borderId="30" fillId="8" fontId="11" numFmtId="0" xfId="0" applyAlignment="1" applyBorder="1" applyFont="1">
      <alignment horizontal="center" shrinkToFit="0" vertical="bottom" wrapText="1"/>
    </xf>
    <xf borderId="30" fillId="8" fontId="11" numFmtId="0" xfId="0" applyAlignment="1" applyBorder="1" applyFont="1">
      <alignment horizontal="right" shrinkToFit="0" vertical="bottom" wrapText="1"/>
    </xf>
    <xf borderId="32" fillId="8" fontId="11" numFmtId="9" xfId="0" applyAlignment="1" applyBorder="1" applyFont="1" applyNumberFormat="1">
      <alignment horizontal="right" shrinkToFit="0" vertical="bottom" wrapText="1"/>
    </xf>
    <xf borderId="33" fillId="8" fontId="11" numFmtId="0" xfId="0" applyAlignment="1" applyBorder="1" applyFont="1">
      <alignment horizontal="center" shrinkToFit="0" wrapText="1"/>
    </xf>
    <xf borderId="26" fillId="8" fontId="11" numFmtId="0" xfId="0" applyAlignment="1" applyBorder="1" applyFont="1">
      <alignment horizontal="center" shrinkToFit="0" wrapText="1"/>
    </xf>
    <xf borderId="34" fillId="0" fontId="12" numFmtId="0" xfId="0" applyAlignment="1" applyBorder="1" applyFont="1">
      <alignment horizontal="center" shrinkToFit="0" vertical="center" wrapText="1"/>
    </xf>
    <xf borderId="12" fillId="0" fontId="12" numFmtId="0" xfId="0" applyAlignment="1" applyBorder="1" applyFont="1">
      <alignment horizontal="left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left" shrinkToFit="0" vertical="center" wrapText="1"/>
    </xf>
    <xf borderId="28" fillId="0" fontId="8" numFmtId="0" xfId="0" applyAlignment="1" applyBorder="1" applyFont="1">
      <alignment horizontal="center" shrinkToFit="0" vertical="center" wrapText="1"/>
    </xf>
    <xf borderId="21" fillId="0" fontId="12" numFmtId="0" xfId="0" applyAlignment="1" applyBorder="1" applyFont="1">
      <alignment horizontal="left" shrinkToFit="0" vertical="center" wrapText="1"/>
    </xf>
    <xf borderId="21" fillId="0" fontId="7" numFmtId="0" xfId="0" applyBorder="1" applyFont="1"/>
    <xf borderId="2" fillId="0" fontId="11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left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8" numFmtId="0" xfId="0" applyFont="1"/>
    <xf borderId="13" fillId="0" fontId="12" numFmtId="0" xfId="0" applyAlignment="1" applyBorder="1" applyFont="1">
      <alignment horizontal="left" shrinkToFit="0" vertical="center" wrapText="1"/>
    </xf>
    <xf borderId="17" fillId="0" fontId="12" numFmtId="0" xfId="0" applyAlignment="1" applyBorder="1" applyFont="1">
      <alignment horizontal="center" shrinkToFit="0" wrapText="1"/>
    </xf>
    <xf borderId="21" fillId="0" fontId="12" numFmtId="0" xfId="0" applyAlignment="1" applyBorder="1" applyFont="1">
      <alignment horizontal="center" shrinkToFit="0" wrapText="1"/>
    </xf>
    <xf borderId="0" fillId="0" fontId="15" numFmtId="0" xfId="0" applyFont="1"/>
    <xf borderId="34" fillId="0" fontId="12" numFmtId="0" xfId="0" applyAlignment="1" applyBorder="1" applyFont="1">
      <alignment horizontal="center" shrinkToFit="0" wrapText="1"/>
    </xf>
    <xf borderId="12" fillId="0" fontId="12" numFmtId="0" xfId="0" applyAlignment="1" applyBorder="1" applyFont="1">
      <alignment horizontal="left" shrinkToFit="0" wrapText="1"/>
    </xf>
    <xf borderId="0" fillId="0" fontId="12" numFmtId="0" xfId="0" applyAlignment="1" applyFont="1">
      <alignment horizontal="center" shrinkToFit="0" wrapText="1"/>
    </xf>
    <xf borderId="0" fillId="0" fontId="8" numFmtId="0" xfId="0" applyAlignment="1" applyFont="1">
      <alignment shrinkToFit="0" wrapText="1"/>
    </xf>
    <xf borderId="33" fillId="8" fontId="11" numFmtId="0" xfId="0" applyAlignment="1" applyBorder="1" applyFont="1">
      <alignment horizontal="center" shrinkToFit="0" vertical="bottom" wrapText="1"/>
    </xf>
    <xf borderId="25" fillId="8" fontId="11" numFmtId="0" xfId="0" applyAlignment="1" applyBorder="1" applyFont="1">
      <alignment horizontal="center" shrinkToFit="0" vertical="bottom" wrapText="1"/>
    </xf>
    <xf borderId="26" fillId="8" fontId="11" numFmtId="0" xfId="0" applyAlignment="1" applyBorder="1" applyFont="1">
      <alignment horizontal="center" shrinkToFit="0" vertical="bottom" wrapText="1"/>
    </xf>
    <xf borderId="12" fillId="0" fontId="12" numFmtId="0" xfId="0" applyAlignment="1" applyBorder="1" applyFont="1">
      <alignment shrinkToFit="0" wrapText="1"/>
    </xf>
    <xf borderId="12" fillId="0" fontId="8" numFmtId="0" xfId="0" applyBorder="1" applyFont="1"/>
    <xf borderId="12" fillId="0" fontId="8" numFmtId="0" xfId="0" applyAlignment="1" applyBorder="1" applyFont="1">
      <alignment vertical="center"/>
    </xf>
    <xf borderId="28" fillId="0" fontId="8" numFmtId="0" xfId="0" applyBorder="1" applyFont="1"/>
    <xf borderId="34" fillId="0" fontId="12" numFmtId="0" xfId="0" applyAlignment="1" applyBorder="1" applyFont="1">
      <alignment horizontal="center" shrinkToFit="0" vertical="bottom" wrapText="1"/>
    </xf>
    <xf borderId="12" fillId="0" fontId="12" numFmtId="0" xfId="0" applyAlignment="1" applyBorder="1" applyFont="1">
      <alignment shrinkToFit="0" vertical="bottom" wrapText="1"/>
    </xf>
    <xf borderId="13" fillId="0" fontId="12" numFmtId="0" xfId="0" applyAlignment="1" applyBorder="1" applyFont="1">
      <alignment shrinkToFit="0" wrapText="1"/>
    </xf>
    <xf borderId="12" fillId="0" fontId="14" numFmtId="0" xfId="0" applyAlignment="1" applyBorder="1" applyFont="1">
      <alignment horizontal="center" vertical="center"/>
    </xf>
    <xf borderId="28" fillId="0" fontId="8" numFmtId="0" xfId="0" applyAlignment="1" applyBorder="1" applyFont="1">
      <alignment horizontal="center" vertical="center"/>
    </xf>
    <xf borderId="2" fillId="0" fontId="14" numFmtId="0" xfId="0" applyAlignment="1" applyBorder="1" applyFont="1">
      <alignment horizontal="center" vertical="center"/>
    </xf>
    <xf borderId="2" fillId="8" fontId="16" numFmtId="0" xfId="0" applyAlignment="1" applyBorder="1" applyFont="1">
      <alignment horizontal="right" vertical="bottom"/>
    </xf>
    <xf borderId="35" fillId="0" fontId="1" numFmtId="0" xfId="0" applyAlignment="1" applyBorder="1" applyFont="1">
      <alignment shrinkToFit="0" vertical="bottom" wrapText="1"/>
    </xf>
    <xf borderId="35" fillId="0" fontId="7" numFmtId="0" xfId="0" applyBorder="1" applyFont="1"/>
    <xf borderId="36" fillId="0" fontId="7" numFmtId="0" xfId="0" applyBorder="1" applyFont="1"/>
    <xf borderId="0" fillId="0" fontId="8" numFmtId="0" xfId="0" applyAlignment="1" applyFont="1">
      <alignment vertical="bottom"/>
    </xf>
    <xf borderId="21" fillId="0" fontId="8" numFmtId="0" xfId="0" applyAlignment="1" applyBorder="1" applyFont="1">
      <alignment vertical="bottom"/>
    </xf>
    <xf borderId="15" fillId="8" fontId="16" numFmtId="0" xfId="0" applyAlignment="1" applyBorder="1" applyFont="1">
      <alignment horizontal="right" vertical="bottom"/>
    </xf>
    <xf borderId="12" fillId="0" fontId="1" numFmtId="0" xfId="0" applyAlignment="1" applyBorder="1" applyFont="1">
      <alignment horizontal="right" vertical="bottom"/>
    </xf>
    <xf borderId="12" fillId="8" fontId="16" numFmtId="0" xfId="0" applyAlignment="1" applyBorder="1" applyFont="1">
      <alignment horizontal="right" vertical="bottom"/>
    </xf>
    <xf borderId="12" fillId="0" fontId="1" numFmtId="0" xfId="0" applyAlignment="1" applyBorder="1" applyFont="1">
      <alignment shrinkToFit="0" vertical="bottom" wrapText="1"/>
    </xf>
    <xf borderId="12" fillId="0" fontId="17" numFmtId="0" xfId="0" applyAlignment="1" applyBorder="1" applyFont="1">
      <alignment vertical="bottom"/>
    </xf>
    <xf borderId="12" fillId="8" fontId="16" numFmtId="0" xfId="0" applyAlignment="1" applyBorder="1" applyFont="1">
      <alignment horizontal="center" vertical="bottom"/>
    </xf>
    <xf borderId="12" fillId="8" fontId="16" numFmtId="0" xfId="0" applyAlignment="1" applyBorder="1" applyFont="1">
      <alignment vertical="bottom"/>
    </xf>
    <xf borderId="14" fillId="8" fontId="16" numFmtId="0" xfId="0" applyAlignment="1" applyBorder="1" applyFont="1">
      <alignment horizontal="right" vertical="top"/>
    </xf>
    <xf borderId="0" fillId="0" fontId="14" numFmtId="0" xfId="0" applyAlignment="1" applyFont="1">
      <alignment shrinkToFit="0" vertical="top" wrapText="1"/>
    </xf>
    <xf borderId="12" fillId="8" fontId="8" numFmtId="0" xfId="0" applyAlignment="1" applyBorder="1" applyFont="1">
      <alignment vertical="bottom"/>
    </xf>
    <xf borderId="11" fillId="0" fontId="8" numFmtId="0" xfId="0" applyAlignment="1" applyBorder="1" applyFont="1">
      <alignment vertical="bottom"/>
    </xf>
    <xf borderId="12" fillId="0" fontId="8" numFmtId="0" xfId="0" applyAlignment="1" applyBorder="1" applyFont="1">
      <alignment vertical="bottom"/>
    </xf>
    <xf borderId="11" fillId="0" fontId="8" numFmtId="0" xfId="0" applyBorder="1" applyFont="1"/>
    <xf borderId="0" fillId="0" fontId="18" numFmtId="0" xfId="0" applyFont="1"/>
    <xf borderId="0" fillId="0" fontId="18" numFmtId="0" xfId="0" applyAlignment="1" applyFont="1">
      <alignment horizontal="center" vertical="center"/>
    </xf>
    <xf borderId="37" fillId="0" fontId="1" numFmtId="0" xfId="0" applyAlignment="1" applyBorder="1" applyFont="1">
      <alignment shrinkToFit="0" vertical="top" wrapText="1"/>
    </xf>
    <xf borderId="35" fillId="8" fontId="8" numFmtId="0" xfId="0" applyAlignment="1" applyBorder="1" applyFont="1">
      <alignment vertical="bottom"/>
    </xf>
    <xf borderId="36" fillId="8" fontId="16" numFmtId="0" xfId="0" applyAlignment="1" applyBorder="1" applyFont="1">
      <alignment vertical="bottom"/>
    </xf>
    <xf borderId="36" fillId="8" fontId="8" numFmtId="0" xfId="0" applyAlignment="1" applyBorder="1" applyFont="1">
      <alignment vertical="bottom"/>
    </xf>
    <xf borderId="21" fillId="8" fontId="8" numFmtId="0" xfId="0" applyAlignment="1" applyBorder="1" applyFont="1">
      <alignment vertical="bottom"/>
    </xf>
    <xf borderId="21" fillId="8" fontId="16" numFmtId="0" xfId="0" applyAlignment="1" applyBorder="1" applyFont="1">
      <alignment horizontal="right" vertical="top"/>
    </xf>
    <xf borderId="11" fillId="8" fontId="8" numFmtId="0" xfId="0" applyAlignment="1" applyBorder="1" applyFont="1">
      <alignment vertical="bottom"/>
    </xf>
    <xf borderId="11" fillId="8" fontId="16" numFmtId="0" xfId="0" applyAlignment="1" applyBorder="1" applyFont="1">
      <alignment shrinkToFit="0" vertical="bottom" wrapText="0"/>
    </xf>
    <xf borderId="0" fillId="0" fontId="19" numFmtId="0" xfId="0" applyFont="1"/>
    <xf borderId="38" fillId="0" fontId="20" numFmtId="0" xfId="0" applyAlignment="1" applyBorder="1" applyFont="1">
      <alignment horizontal="center" shrinkToFit="0" vertical="bottom" wrapText="1"/>
    </xf>
    <xf borderId="39" fillId="0" fontId="8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shrinkToFit="0" wrapText="1"/>
    </xf>
    <xf borderId="34" fillId="0" fontId="1" numFmtId="0" xfId="0" applyAlignment="1" applyBorder="1" applyFont="1">
      <alignment horizontal="center" shrinkToFit="0" vertical="bottom" wrapText="1"/>
    </xf>
    <xf borderId="40" fillId="0" fontId="1" numFmtId="0" xfId="0" applyAlignment="1" applyBorder="1" applyFont="1">
      <alignment horizontal="center" shrinkToFit="0" vertical="bottom" wrapText="1"/>
    </xf>
    <xf borderId="41" fillId="0" fontId="1" numFmtId="0" xfId="0" applyAlignment="1" applyBorder="1" applyFont="1">
      <alignment horizontal="center" shrinkToFit="0" vertical="bottom" wrapText="1"/>
    </xf>
    <xf borderId="42" fillId="0" fontId="1" numFmtId="0" xfId="0" applyAlignment="1" applyBorder="1" applyFont="1">
      <alignment horizontal="center" shrinkToFit="0" vertical="bottom" wrapText="1"/>
    </xf>
    <xf borderId="43" fillId="0" fontId="1" numFmtId="0" xfId="0" applyAlignment="1" applyBorder="1" applyFont="1">
      <alignment horizontal="center" shrinkToFit="0" vertical="bottom" wrapText="1"/>
    </xf>
    <xf borderId="44" fillId="0" fontId="8" numFmtId="0" xfId="0" applyAlignment="1" applyBorder="1" applyFont="1">
      <alignment horizontal="center" readingOrder="0" shrinkToFit="0" vertical="bottom" wrapText="1"/>
    </xf>
    <xf borderId="45" fillId="0" fontId="8" numFmtId="0" xfId="0" applyAlignment="1" applyBorder="1" applyFont="1">
      <alignment horizontal="center" shrinkToFit="0" vertical="bottom" wrapText="1"/>
    </xf>
    <xf borderId="46" fillId="0" fontId="8" numFmtId="0" xfId="0" applyAlignment="1" applyBorder="1" applyFont="1">
      <alignment horizontal="center" readingOrder="0" shrinkToFit="0" vertical="bottom" wrapText="1"/>
    </xf>
    <xf borderId="41" fillId="0" fontId="8" numFmtId="0" xfId="0" applyAlignment="1" applyBorder="1" applyFont="1">
      <alignment horizontal="center" shrinkToFit="0" vertical="bottom" wrapText="1"/>
    </xf>
    <xf borderId="42" fillId="0" fontId="8" numFmtId="0" xfId="0" applyAlignment="1" applyBorder="1" applyFont="1">
      <alignment horizontal="center" readingOrder="0" shrinkToFit="0" vertical="bottom" wrapText="1"/>
    </xf>
    <xf borderId="47" fillId="0" fontId="8" numFmtId="0" xfId="0" applyAlignment="1" applyBorder="1" applyFont="1">
      <alignment horizontal="center" shrinkToFit="0" vertical="bottom" wrapText="1"/>
    </xf>
    <xf borderId="48" fillId="0" fontId="8" numFmtId="0" xfId="0" applyAlignment="1" applyBorder="1" applyFont="1">
      <alignment horizontal="center" readingOrder="0" shrinkToFit="0" vertical="bottom" wrapText="1"/>
    </xf>
    <xf borderId="17" fillId="0" fontId="1" numFmtId="0" xfId="0" applyAlignment="1" applyBorder="1" applyFont="1">
      <alignment horizontal="center" shrinkToFit="0" vertical="bottom" wrapText="1"/>
    </xf>
    <xf borderId="49" fillId="0" fontId="8" numFmtId="0" xfId="0" applyAlignment="1" applyBorder="1" applyFont="1">
      <alignment horizontal="center" shrinkToFit="0" vertical="bottom" wrapText="1"/>
    </xf>
    <xf borderId="12" fillId="0" fontId="1" numFmtId="0" xfId="0" applyAlignment="1" applyBorder="1" applyFont="1">
      <alignment horizontal="center" shrinkToFit="0" vertical="bottom" wrapText="1"/>
    </xf>
    <xf borderId="28" fillId="0" fontId="1" numFmtId="9" xfId="0" applyAlignment="1" applyBorder="1" applyFont="1" applyNumberFormat="1">
      <alignment horizontal="center" shrinkToFit="0" vertical="bottom" wrapText="1"/>
    </xf>
    <xf borderId="33" fillId="0" fontId="1" numFmtId="0" xfId="0" applyAlignment="1" applyBorder="1" applyFont="1">
      <alignment horizontal="center" shrinkToFit="0" vertical="bottom" wrapText="1"/>
    </xf>
    <xf borderId="25" fillId="0" fontId="1" numFmtId="0" xfId="0" applyAlignment="1" applyBorder="1" applyFont="1">
      <alignment horizontal="center" shrinkToFit="0" vertical="bottom" wrapText="1"/>
    </xf>
    <xf borderId="26" fillId="0" fontId="1" numFmtId="9" xfId="0" applyAlignment="1" applyBorder="1" applyFont="1" applyNumberFormat="1">
      <alignment horizontal="center" shrinkToFit="0" vertical="bottom" wrapText="1"/>
    </xf>
    <xf borderId="49" fillId="0" fontId="1" numFmtId="0" xfId="0" applyAlignment="1" applyBorder="1" applyFont="1">
      <alignment horizontal="center" shrinkToFit="0" vertical="bottom" wrapText="1"/>
    </xf>
    <xf borderId="28" fillId="0" fontId="1" numFmtId="0" xfId="0" applyAlignment="1" applyBorder="1" applyFont="1">
      <alignment horizontal="center" shrinkToFit="0" vertical="bottom" wrapText="1"/>
    </xf>
    <xf borderId="26" fillId="0" fontId="1" numFmtId="0" xfId="0" applyAlignment="1" applyBorder="1" applyFont="1">
      <alignment horizontal="center" shrinkToFit="0" vertical="bottom" wrapText="1"/>
    </xf>
    <xf borderId="50" fillId="0" fontId="20" numFmtId="0" xfId="0" applyAlignment="1" applyBorder="1" applyFont="1">
      <alignment horizontal="center" shrinkToFit="0" vertical="bottom" wrapText="1"/>
    </xf>
    <xf borderId="51" fillId="0" fontId="1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314325</xdr:colOff>
      <xdr:row>1</xdr:row>
      <xdr:rowOff>342900</xdr:rowOff>
    </xdr:from>
    <xdr:ext cx="4876800" cy="400050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200025</xdr:colOff>
      <xdr:row>1</xdr:row>
      <xdr:rowOff>342900</xdr:rowOff>
    </xdr:from>
    <xdr:ext cx="4876800" cy="3962400"/>
    <xdr:pic>
      <xdr:nvPicPr>
        <xdr:cNvPr id="0" name="image6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923925</xdr:colOff>
      <xdr:row>2</xdr:row>
      <xdr:rowOff>466725</xdr:rowOff>
    </xdr:from>
    <xdr:ext cx="4876800" cy="21240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8</xdr:row>
      <xdr:rowOff>57150</xdr:rowOff>
    </xdr:from>
    <xdr:ext cx="3638550" cy="12096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942975</xdr:colOff>
      <xdr:row>20</xdr:row>
      <xdr:rowOff>161925</xdr:rowOff>
    </xdr:from>
    <xdr:ext cx="6229350" cy="1114425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20</xdr:row>
      <xdr:rowOff>180975</xdr:rowOff>
    </xdr:from>
    <xdr:ext cx="5638800" cy="12192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16</xdr:row>
      <xdr:rowOff>123825</xdr:rowOff>
    </xdr:from>
    <xdr:ext cx="4876800" cy="2524125"/>
    <xdr:pic>
      <xdr:nvPicPr>
        <xdr:cNvPr id="0" name="image7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20.0"/>
    <col customWidth="1" min="3" max="3" width="50.25"/>
    <col customWidth="1" min="4" max="4" width="31.38"/>
    <col customWidth="1" min="5" max="5" width="25.5"/>
    <col customWidth="1" min="6" max="6" width="21.5"/>
    <col customWidth="1" min="7" max="7" width="30.75"/>
  </cols>
  <sheetData>
    <row r="1" ht="15.75" customHeight="1">
      <c r="A1" s="1"/>
      <c r="B1" s="2" t="s">
        <v>0</v>
      </c>
      <c r="C1" s="1"/>
      <c r="D1" s="1"/>
      <c r="E1" s="1"/>
      <c r="F1" s="1"/>
      <c r="G1" s="1"/>
      <c r="H1" s="1"/>
    </row>
    <row r="2" ht="15.75" customHeight="1">
      <c r="A2" s="1"/>
      <c r="B2" s="3"/>
      <c r="C2" s="1"/>
      <c r="D2" s="1"/>
      <c r="E2" s="1"/>
      <c r="F2" s="1"/>
      <c r="G2" s="1"/>
      <c r="H2" s="1"/>
    </row>
    <row r="3" ht="15.75" customHeight="1">
      <c r="A3" s="1"/>
      <c r="B3" s="4" t="s">
        <v>1</v>
      </c>
      <c r="C3" s="1"/>
      <c r="D3" s="1"/>
      <c r="E3" s="1"/>
      <c r="F3" s="1"/>
      <c r="G3" s="1"/>
      <c r="H3" s="1"/>
    </row>
    <row r="4" ht="15.75" customHeight="1">
      <c r="A4" s="1"/>
      <c r="B4" s="5" t="s">
        <v>2</v>
      </c>
      <c r="C4" s="1"/>
      <c r="D4" s="1"/>
      <c r="E4" s="1"/>
      <c r="F4" s="1"/>
      <c r="G4" s="1"/>
      <c r="H4" s="1"/>
    </row>
    <row r="5" ht="15.75" customHeight="1">
      <c r="A5" s="1"/>
      <c r="B5" s="1"/>
      <c r="C5" s="1"/>
      <c r="D5" s="1"/>
      <c r="E5" s="1"/>
      <c r="F5" s="1"/>
      <c r="G5" s="1"/>
      <c r="H5" s="1"/>
    </row>
    <row r="6" ht="15.75" customHeight="1">
      <c r="A6" s="1"/>
      <c r="B6" s="5" t="s">
        <v>3</v>
      </c>
      <c r="C6" s="1"/>
      <c r="D6" s="1"/>
      <c r="E6" s="1"/>
      <c r="F6" s="1"/>
      <c r="G6" s="1"/>
      <c r="H6" s="1"/>
    </row>
    <row r="7" ht="15.75" customHeight="1">
      <c r="A7" s="1"/>
      <c r="B7" s="1"/>
      <c r="C7" s="1"/>
      <c r="D7" s="1"/>
      <c r="E7" s="1"/>
      <c r="F7" s="1"/>
      <c r="G7" s="1"/>
      <c r="H7" s="1"/>
    </row>
    <row r="8" ht="15.75" customHeight="1">
      <c r="A8" s="1"/>
      <c r="B8" s="5"/>
      <c r="C8" s="1"/>
      <c r="D8" s="1"/>
      <c r="E8" s="1"/>
      <c r="F8" s="1"/>
      <c r="G8" s="1"/>
      <c r="H8" s="1"/>
    </row>
    <row r="9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</row>
    <row r="10">
      <c r="A10" s="7" t="s">
        <v>11</v>
      </c>
      <c r="B10" s="8">
        <v>1.0</v>
      </c>
      <c r="C10" s="7" t="s">
        <v>12</v>
      </c>
      <c r="D10" s="9" t="s">
        <v>13</v>
      </c>
      <c r="E10" s="10" t="s">
        <v>14</v>
      </c>
      <c r="F10" s="11" t="s">
        <v>15</v>
      </c>
      <c r="G10" s="10" t="s">
        <v>14</v>
      </c>
    </row>
    <row r="11">
      <c r="A11" s="12" t="s">
        <v>16</v>
      </c>
      <c r="B11" s="8">
        <v>1.0</v>
      </c>
      <c r="C11" s="7" t="s">
        <v>17</v>
      </c>
      <c r="D11" s="9" t="s">
        <v>13</v>
      </c>
      <c r="E11" s="10" t="s">
        <v>18</v>
      </c>
      <c r="F11" s="11" t="s">
        <v>15</v>
      </c>
      <c r="G11" s="10" t="s">
        <v>18</v>
      </c>
    </row>
    <row r="12">
      <c r="A12" s="12" t="s">
        <v>19</v>
      </c>
      <c r="B12" s="13">
        <v>1.0</v>
      </c>
      <c r="C12" s="7" t="s">
        <v>20</v>
      </c>
      <c r="D12" s="9" t="s">
        <v>21</v>
      </c>
      <c r="E12" s="10" t="s">
        <v>22</v>
      </c>
      <c r="F12" s="11" t="s">
        <v>15</v>
      </c>
      <c r="G12" s="10" t="s">
        <v>22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23.63"/>
    <col customWidth="1" min="10" max="10" width="15.75"/>
  </cols>
  <sheetData>
    <row r="1" ht="15.75" customHeight="1">
      <c r="A1" s="14"/>
      <c r="B1" s="15"/>
      <c r="C1" s="15"/>
      <c r="D1" s="15"/>
      <c r="E1" s="16"/>
      <c r="F1" s="17" t="s">
        <v>23</v>
      </c>
      <c r="G1" s="3"/>
      <c r="H1" s="3"/>
      <c r="I1" s="18" t="s">
        <v>24</v>
      </c>
      <c r="J1" s="19"/>
      <c r="K1" s="20"/>
    </row>
    <row r="2" ht="15.75" customHeight="1">
      <c r="A2" s="21"/>
      <c r="B2" s="22"/>
      <c r="C2" s="22"/>
      <c r="D2" s="22"/>
      <c r="E2" s="23"/>
      <c r="F2" s="24">
        <v>45773.0</v>
      </c>
      <c r="G2" s="3"/>
      <c r="H2" s="3"/>
      <c r="I2" s="25" t="s">
        <v>25</v>
      </c>
      <c r="J2" s="25" t="s">
        <v>26</v>
      </c>
      <c r="K2" s="25" t="s">
        <v>27</v>
      </c>
    </row>
    <row r="3" ht="15.75" customHeight="1">
      <c r="A3" s="26" t="s">
        <v>28</v>
      </c>
      <c r="B3" s="27"/>
      <c r="C3" s="27"/>
      <c r="D3" s="27"/>
      <c r="E3" s="27"/>
      <c r="G3" s="3"/>
      <c r="H3" s="3"/>
      <c r="I3" s="27"/>
      <c r="J3" s="27"/>
      <c r="K3" s="27"/>
    </row>
    <row r="4" ht="15.75" customHeight="1">
      <c r="A4" s="28"/>
      <c r="B4" s="29" t="s">
        <v>29</v>
      </c>
      <c r="C4" s="29" t="s">
        <v>30</v>
      </c>
      <c r="D4" s="30" t="s">
        <v>31</v>
      </c>
      <c r="E4" s="29"/>
      <c r="F4" s="31"/>
      <c r="G4" s="32"/>
      <c r="H4" s="33"/>
      <c r="I4" s="27"/>
      <c r="J4" s="27"/>
      <c r="K4" s="27"/>
    </row>
    <row r="5" ht="15.75" customHeight="1">
      <c r="A5" s="28"/>
      <c r="B5" s="29" t="s">
        <v>29</v>
      </c>
      <c r="C5" s="29" t="s">
        <v>32</v>
      </c>
      <c r="D5" s="30" t="s">
        <v>33</v>
      </c>
      <c r="E5" s="29"/>
      <c r="F5" s="34">
        <v>1.0</v>
      </c>
      <c r="G5" s="32"/>
      <c r="H5" s="33"/>
      <c r="I5" s="35">
        <v>1.0</v>
      </c>
      <c r="J5" s="35" t="s">
        <v>34</v>
      </c>
      <c r="K5" s="35" t="s">
        <v>35</v>
      </c>
    </row>
    <row r="6" ht="15.75" customHeight="1">
      <c r="A6" s="28"/>
      <c r="B6" s="29" t="s">
        <v>29</v>
      </c>
      <c r="C6" s="29" t="s">
        <v>36</v>
      </c>
      <c r="D6" s="30" t="s">
        <v>33</v>
      </c>
      <c r="E6" s="29"/>
      <c r="F6" s="36"/>
      <c r="G6" s="32"/>
      <c r="H6" s="33"/>
      <c r="I6" s="36"/>
      <c r="J6" s="36"/>
      <c r="K6" s="36"/>
    </row>
    <row r="7" ht="15.75" customHeight="1">
      <c r="A7" s="28"/>
      <c r="B7" s="29" t="s">
        <v>29</v>
      </c>
      <c r="C7" s="29" t="s">
        <v>37</v>
      </c>
      <c r="D7" s="30" t="s">
        <v>33</v>
      </c>
      <c r="E7" s="29"/>
      <c r="F7" s="37"/>
      <c r="G7" s="32"/>
      <c r="H7" s="33"/>
      <c r="I7" s="37"/>
      <c r="J7" s="37"/>
      <c r="K7" s="37"/>
    </row>
    <row r="8">
      <c r="A8" s="28"/>
      <c r="B8" s="29" t="s">
        <v>29</v>
      </c>
      <c r="C8" s="29" t="s">
        <v>38</v>
      </c>
      <c r="D8" s="30" t="s">
        <v>39</v>
      </c>
      <c r="E8" s="29"/>
      <c r="F8" s="38"/>
      <c r="G8" s="32"/>
      <c r="H8" s="33"/>
      <c r="I8" s="27"/>
      <c r="J8" s="27"/>
      <c r="K8" s="27"/>
    </row>
    <row r="9" ht="15.75" customHeight="1">
      <c r="A9" s="28"/>
      <c r="B9" s="29" t="s">
        <v>40</v>
      </c>
      <c r="C9" s="29"/>
      <c r="D9" s="30"/>
      <c r="E9" s="29"/>
      <c r="F9" s="31"/>
      <c r="G9" s="32"/>
      <c r="H9" s="39"/>
      <c r="I9" s="27"/>
      <c r="J9" s="27"/>
      <c r="K9" s="27"/>
    </row>
    <row r="10" ht="15.75" customHeight="1">
      <c r="A10" s="28"/>
      <c r="B10" s="29" t="s">
        <v>40</v>
      </c>
      <c r="C10" s="29"/>
      <c r="D10" s="30"/>
      <c r="E10" s="29"/>
      <c r="F10" s="31"/>
      <c r="G10" s="32"/>
      <c r="H10" s="39"/>
      <c r="I10" s="27"/>
      <c r="J10" s="27"/>
      <c r="K10" s="27"/>
    </row>
    <row r="11" ht="15.75" customHeight="1">
      <c r="A11" s="28"/>
      <c r="B11" s="29" t="s">
        <v>41</v>
      </c>
      <c r="C11" s="29" t="s">
        <v>42</v>
      </c>
      <c r="D11" s="30" t="s">
        <v>43</v>
      </c>
      <c r="E11" s="29"/>
      <c r="F11" s="31"/>
      <c r="G11" s="40"/>
      <c r="I11" s="27"/>
      <c r="J11" s="27"/>
      <c r="K11" s="27"/>
      <c r="L11" s="41"/>
      <c r="M11" s="41"/>
      <c r="N11" s="41"/>
      <c r="O11" s="41"/>
    </row>
    <row r="12" ht="15.75" customHeight="1">
      <c r="A12" s="28"/>
      <c r="B12" s="29" t="s">
        <v>41</v>
      </c>
      <c r="C12" s="29" t="s">
        <v>44</v>
      </c>
      <c r="D12" s="30" t="s">
        <v>43</v>
      </c>
      <c r="E12" s="29"/>
      <c r="F12" s="31"/>
      <c r="G12" s="42"/>
      <c r="I12" s="27"/>
      <c r="J12" s="27"/>
      <c r="K12" s="27"/>
    </row>
    <row r="13" ht="15.75" customHeight="1">
      <c r="A13" s="28"/>
      <c r="B13" s="29" t="s">
        <v>41</v>
      </c>
      <c r="C13" s="29" t="s">
        <v>45</v>
      </c>
      <c r="D13" s="30" t="s">
        <v>46</v>
      </c>
      <c r="E13" s="29"/>
      <c r="F13" s="43">
        <v>2.0</v>
      </c>
      <c r="G13" s="42"/>
      <c r="I13" s="44">
        <v>2.0</v>
      </c>
      <c r="J13" s="45" t="s">
        <v>47</v>
      </c>
      <c r="K13" s="44" t="s">
        <v>35</v>
      </c>
    </row>
    <row r="14" ht="15.75" customHeight="1">
      <c r="A14" s="28"/>
      <c r="B14" s="29" t="s">
        <v>41</v>
      </c>
      <c r="C14" s="29" t="s">
        <v>48</v>
      </c>
      <c r="D14" s="30" t="s">
        <v>49</v>
      </c>
      <c r="E14" s="29"/>
      <c r="F14" s="31"/>
      <c r="G14" s="42"/>
      <c r="I14" s="27"/>
      <c r="J14" s="27"/>
      <c r="K14" s="27"/>
    </row>
    <row r="15" ht="15.75" customHeight="1">
      <c r="A15" s="26" t="s">
        <v>50</v>
      </c>
      <c r="B15" s="27"/>
      <c r="C15" s="27"/>
      <c r="D15" s="27"/>
      <c r="E15" s="27"/>
      <c r="G15" s="42"/>
      <c r="I15" s="27"/>
      <c r="J15" s="27"/>
      <c r="K15" s="27"/>
    </row>
    <row r="16" ht="15.75" customHeight="1">
      <c r="A16" s="46"/>
      <c r="B16" s="47" t="s">
        <v>51</v>
      </c>
      <c r="C16" s="47" t="s">
        <v>52</v>
      </c>
      <c r="D16" s="48" t="s">
        <v>53</v>
      </c>
      <c r="E16" s="49"/>
      <c r="F16" s="50"/>
      <c r="G16" s="42"/>
      <c r="I16" s="27"/>
      <c r="J16" s="27"/>
      <c r="K16" s="27"/>
    </row>
    <row r="17" ht="15.75" customHeight="1">
      <c r="A17" s="46"/>
      <c r="B17" s="47" t="s">
        <v>51</v>
      </c>
      <c r="C17" s="51" t="s">
        <v>54</v>
      </c>
      <c r="D17" s="48" t="s">
        <v>53</v>
      </c>
      <c r="E17" s="49"/>
      <c r="F17" s="50"/>
      <c r="G17" s="42"/>
      <c r="I17" s="27"/>
      <c r="J17" s="27"/>
      <c r="K17" s="27"/>
    </row>
    <row r="18" ht="15.75" customHeight="1">
      <c r="A18" s="46"/>
      <c r="B18" s="47" t="s">
        <v>55</v>
      </c>
      <c r="C18" s="47" t="s">
        <v>52</v>
      </c>
      <c r="D18" s="48" t="s">
        <v>53</v>
      </c>
      <c r="E18" s="49"/>
      <c r="F18" s="50"/>
      <c r="G18" s="40"/>
      <c r="I18" s="27"/>
      <c r="J18" s="27"/>
      <c r="K18" s="27"/>
    </row>
    <row r="19" ht="15.75" customHeight="1">
      <c r="A19" s="46"/>
      <c r="B19" s="47" t="s">
        <v>55</v>
      </c>
      <c r="C19" s="51" t="s">
        <v>54</v>
      </c>
      <c r="D19" s="48" t="s">
        <v>53</v>
      </c>
      <c r="E19" s="49"/>
      <c r="F19" s="50"/>
      <c r="G19" s="42"/>
      <c r="I19" s="27"/>
      <c r="J19" s="27"/>
      <c r="K19" s="27"/>
    </row>
    <row r="20" ht="15.75" customHeight="1">
      <c r="A20" s="46"/>
      <c r="B20" s="47" t="s">
        <v>56</v>
      </c>
      <c r="C20" s="47" t="s">
        <v>57</v>
      </c>
      <c r="D20" s="48" t="s">
        <v>53</v>
      </c>
      <c r="E20" s="49"/>
      <c r="F20" s="50"/>
      <c r="G20" s="42"/>
      <c r="I20" s="27"/>
      <c r="J20" s="27"/>
      <c r="K20" s="27"/>
    </row>
    <row r="21" ht="15.75" customHeight="1">
      <c r="A21" s="46"/>
      <c r="B21" s="47" t="s">
        <v>56</v>
      </c>
      <c r="C21" s="51" t="s">
        <v>54</v>
      </c>
      <c r="D21" s="48" t="s">
        <v>58</v>
      </c>
      <c r="E21" s="49"/>
      <c r="F21" s="52">
        <v>3.0</v>
      </c>
      <c r="G21" s="40"/>
      <c r="I21" s="44">
        <v>3.0</v>
      </c>
      <c r="J21" s="53" t="s">
        <v>59</v>
      </c>
      <c r="K21" s="44" t="s">
        <v>60</v>
      </c>
    </row>
    <row r="22" ht="15.75" customHeight="1">
      <c r="A22" s="46"/>
      <c r="B22" s="47" t="s">
        <v>61</v>
      </c>
      <c r="C22" s="47" t="s">
        <v>62</v>
      </c>
      <c r="D22" s="48" t="s">
        <v>53</v>
      </c>
      <c r="E22" s="49"/>
      <c r="F22" s="50"/>
      <c r="G22" s="54"/>
      <c r="I22" s="27"/>
      <c r="J22" s="27"/>
      <c r="K22" s="27"/>
    </row>
    <row r="23" ht="15.75" customHeight="1">
      <c r="A23" s="46"/>
      <c r="B23" s="47" t="s">
        <v>51</v>
      </c>
      <c r="C23" s="51" t="s">
        <v>54</v>
      </c>
      <c r="D23" s="48" t="s">
        <v>53</v>
      </c>
      <c r="E23" s="49"/>
      <c r="F23" s="50"/>
      <c r="G23" s="54"/>
      <c r="I23" s="27"/>
      <c r="J23" s="27"/>
      <c r="K23" s="27"/>
    </row>
    <row r="24" ht="15.75" customHeight="1">
      <c r="A24" s="46"/>
      <c r="B24" s="47" t="s">
        <v>63</v>
      </c>
      <c r="C24" s="47"/>
      <c r="D24" s="48" t="s">
        <v>53</v>
      </c>
      <c r="E24" s="49"/>
      <c r="F24" s="50"/>
      <c r="I24" s="27"/>
      <c r="J24" s="27"/>
      <c r="K24" s="27"/>
    </row>
    <row r="25" ht="15.75" customHeight="1">
      <c r="A25" s="46"/>
      <c r="B25" s="47" t="s">
        <v>63</v>
      </c>
      <c r="C25" s="51"/>
      <c r="D25" s="48" t="s">
        <v>53</v>
      </c>
      <c r="E25" s="49"/>
      <c r="F25" s="50"/>
      <c r="I25" s="27"/>
      <c r="J25" s="27"/>
      <c r="K25" s="27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I1:K1"/>
    <mergeCell ref="F5:F7"/>
    <mergeCell ref="I5:I7"/>
    <mergeCell ref="J5:J7"/>
    <mergeCell ref="K5:K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2.38"/>
    <col customWidth="1" min="3" max="3" width="26.63"/>
    <col customWidth="1" min="4" max="6" width="12.63"/>
  </cols>
  <sheetData>
    <row r="1" ht="15.75" customHeight="1">
      <c r="A1" s="55"/>
      <c r="B1" s="56" t="s">
        <v>64</v>
      </c>
      <c r="C1" s="57" t="s">
        <v>65</v>
      </c>
      <c r="D1" s="58"/>
      <c r="E1" s="58"/>
      <c r="F1" s="56" t="s">
        <v>66</v>
      </c>
      <c r="G1" s="59">
        <v>1.0</v>
      </c>
      <c r="H1" s="60"/>
      <c r="I1" s="61"/>
      <c r="J1" s="61"/>
    </row>
    <row r="2" ht="27.75" customHeight="1">
      <c r="A2" s="62"/>
      <c r="B2" s="63" t="s">
        <v>67</v>
      </c>
      <c r="C2" s="64" t="s">
        <v>68</v>
      </c>
      <c r="D2" s="65"/>
      <c r="E2" s="65"/>
      <c r="F2" s="66" t="s">
        <v>69</v>
      </c>
      <c r="G2" s="67" t="s">
        <v>70</v>
      </c>
      <c r="H2" s="68"/>
      <c r="I2" s="61"/>
      <c r="J2" s="61"/>
    </row>
    <row r="3" ht="36.75" customHeight="1">
      <c r="A3" s="69"/>
      <c r="B3" s="70"/>
      <c r="C3" s="70"/>
      <c r="D3" s="71"/>
      <c r="E3" s="71"/>
      <c r="F3" s="72" t="s">
        <v>71</v>
      </c>
      <c r="G3" s="73">
        <v>1.0</v>
      </c>
      <c r="H3" s="74"/>
      <c r="I3" s="61"/>
      <c r="J3" s="61"/>
    </row>
    <row r="4" ht="15.75" customHeight="1">
      <c r="A4" s="75"/>
      <c r="B4" s="72" t="s">
        <v>72</v>
      </c>
      <c r="C4" s="76" t="s">
        <v>73</v>
      </c>
      <c r="D4" s="71"/>
      <c r="E4" s="71"/>
      <c r="F4" s="72" t="s">
        <v>74</v>
      </c>
      <c r="G4" s="77">
        <v>45773.0</v>
      </c>
      <c r="H4" s="74"/>
      <c r="I4" s="61"/>
      <c r="J4" s="61"/>
    </row>
    <row r="5" ht="15.75" customHeight="1">
      <c r="A5" s="78"/>
      <c r="B5" s="78"/>
      <c r="C5" s="78"/>
      <c r="D5" s="78"/>
      <c r="E5" s="78"/>
      <c r="F5" s="78"/>
      <c r="G5" s="61"/>
      <c r="H5" s="61"/>
      <c r="I5" s="61"/>
      <c r="J5" s="61"/>
    </row>
    <row r="6" ht="15.75" customHeight="1">
      <c r="A6" s="79" t="s">
        <v>75</v>
      </c>
      <c r="B6" s="80"/>
      <c r="C6" s="80"/>
      <c r="D6" s="80"/>
      <c r="E6" s="80"/>
      <c r="F6" s="81"/>
      <c r="G6" s="61"/>
      <c r="H6" s="61"/>
      <c r="I6" s="61"/>
      <c r="J6" s="61"/>
    </row>
    <row r="7" ht="15.75" customHeight="1">
      <c r="A7" s="82" t="s">
        <v>76</v>
      </c>
      <c r="B7" s="70"/>
      <c r="C7" s="83" t="s">
        <v>77</v>
      </c>
      <c r="D7" s="80"/>
      <c r="E7" s="80"/>
      <c r="F7" s="81"/>
      <c r="G7" s="61"/>
      <c r="H7" s="61"/>
      <c r="I7" s="61"/>
      <c r="J7" s="61"/>
    </row>
    <row r="8" ht="15.75" customHeight="1">
      <c r="A8" s="84" t="s">
        <v>78</v>
      </c>
      <c r="B8" s="81"/>
      <c r="C8" s="85" t="s">
        <v>79</v>
      </c>
      <c r="D8" s="70"/>
      <c r="E8" s="85" t="s">
        <v>80</v>
      </c>
      <c r="F8" s="81"/>
      <c r="G8" s="61"/>
      <c r="H8" s="61"/>
      <c r="I8" s="61"/>
      <c r="J8" s="61"/>
    </row>
    <row r="9" ht="15.75" customHeight="1">
      <c r="A9" s="86" t="s">
        <v>81</v>
      </c>
      <c r="B9" s="87"/>
      <c r="C9" s="88" t="s">
        <v>82</v>
      </c>
      <c r="D9" s="89"/>
      <c r="E9" s="88" t="s">
        <v>83</v>
      </c>
      <c r="F9" s="87"/>
      <c r="G9" s="61"/>
      <c r="H9" s="61"/>
      <c r="I9" s="61"/>
      <c r="J9" s="61"/>
      <c r="K9" s="41"/>
      <c r="L9" s="41"/>
      <c r="M9" s="41"/>
      <c r="N9" s="41"/>
      <c r="O9" s="41"/>
      <c r="P9" s="41"/>
      <c r="Q9" s="41"/>
    </row>
    <row r="10" ht="15.7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1"/>
      <c r="L10" s="41"/>
      <c r="M10" s="41"/>
      <c r="N10" s="41"/>
      <c r="O10" s="41"/>
      <c r="P10" s="41"/>
      <c r="Q10" s="41"/>
    </row>
    <row r="11" ht="15.75" customHeight="1">
      <c r="A11" s="78"/>
      <c r="B11" s="78"/>
      <c r="C11" s="78"/>
      <c r="D11" s="78"/>
      <c r="E11" s="78"/>
      <c r="F11" s="78"/>
      <c r="G11" s="78"/>
      <c r="H11" s="78"/>
      <c r="I11" s="61"/>
      <c r="J11" s="61"/>
      <c r="K11" s="41"/>
      <c r="L11" s="41"/>
      <c r="M11" s="41"/>
      <c r="N11" s="41"/>
      <c r="O11" s="41"/>
      <c r="P11" s="41"/>
      <c r="Q11" s="41"/>
    </row>
    <row r="12" ht="15.75" customHeight="1">
      <c r="A12" s="90">
        <f>COUNTA(A14:A19)</f>
        <v>6</v>
      </c>
      <c r="B12" s="91" t="s">
        <v>84</v>
      </c>
      <c r="C12" s="92" t="s">
        <v>85</v>
      </c>
      <c r="D12" s="93"/>
      <c r="E12" s="94">
        <f t="shared" ref="E12:G12" si="1">COUNTIF(E14:E19,"x")</f>
        <v>6</v>
      </c>
      <c r="F12" s="94">
        <f t="shared" si="1"/>
        <v>0</v>
      </c>
      <c r="G12" s="94">
        <f t="shared" si="1"/>
        <v>0</v>
      </c>
      <c r="H12" s="95" t="s">
        <v>86</v>
      </c>
      <c r="I12" s="96">
        <f>(E12+F12+G12)/A12</f>
        <v>1</v>
      </c>
      <c r="J12" s="61"/>
      <c r="K12" s="42"/>
      <c r="L12" s="40"/>
    </row>
    <row r="13" ht="15.75" customHeight="1">
      <c r="A13" s="97" t="s">
        <v>87</v>
      </c>
      <c r="B13" s="72" t="s">
        <v>88</v>
      </c>
      <c r="C13" s="72" t="s">
        <v>89</v>
      </c>
      <c r="D13" s="72" t="s">
        <v>90</v>
      </c>
      <c r="E13" s="72" t="s">
        <v>91</v>
      </c>
      <c r="F13" s="72" t="s">
        <v>92</v>
      </c>
      <c r="G13" s="72" t="s">
        <v>93</v>
      </c>
      <c r="H13" s="72" t="s">
        <v>94</v>
      </c>
      <c r="I13" s="98" t="s">
        <v>95</v>
      </c>
      <c r="J13" s="61"/>
      <c r="K13" s="42"/>
      <c r="L13" s="40"/>
      <c r="M13" s="42"/>
      <c r="N13" s="42"/>
      <c r="O13" s="42"/>
      <c r="P13" s="42"/>
      <c r="Q13" s="42"/>
    </row>
    <row r="14" ht="15.75" customHeight="1">
      <c r="A14" s="99">
        <v>1.0</v>
      </c>
      <c r="B14" s="100" t="s">
        <v>96</v>
      </c>
      <c r="C14" s="100"/>
      <c r="D14" s="100" t="s">
        <v>97</v>
      </c>
      <c r="E14" s="101" t="s">
        <v>98</v>
      </c>
      <c r="F14" s="102"/>
      <c r="G14" s="102"/>
      <c r="H14" s="100" t="s">
        <v>97</v>
      </c>
      <c r="I14" s="103"/>
      <c r="J14" s="61"/>
      <c r="K14" s="42"/>
      <c r="L14" s="40"/>
      <c r="M14" s="42"/>
      <c r="N14" s="42"/>
      <c r="O14" s="42"/>
      <c r="P14" s="42"/>
      <c r="Q14" s="42"/>
    </row>
    <row r="15" ht="15.75" customHeight="1">
      <c r="A15" s="99">
        <v>2.0</v>
      </c>
      <c r="B15" s="100" t="s">
        <v>99</v>
      </c>
      <c r="C15" s="100" t="s">
        <v>81</v>
      </c>
      <c r="D15" s="100" t="s">
        <v>100</v>
      </c>
      <c r="E15" s="101" t="s">
        <v>98</v>
      </c>
      <c r="F15" s="102"/>
      <c r="G15" s="102"/>
      <c r="H15" s="100" t="s">
        <v>100</v>
      </c>
      <c r="I15" s="103"/>
      <c r="J15" s="61"/>
      <c r="K15" s="42"/>
      <c r="L15" s="40"/>
      <c r="M15" s="42"/>
      <c r="N15" s="42"/>
      <c r="O15" s="42"/>
      <c r="P15" s="42"/>
      <c r="Q15" s="42"/>
    </row>
    <row r="16" ht="15.75" customHeight="1">
      <c r="A16" s="99">
        <v>3.0</v>
      </c>
      <c r="B16" s="104" t="s">
        <v>101</v>
      </c>
      <c r="C16" s="100"/>
      <c r="D16" s="100" t="s">
        <v>102</v>
      </c>
      <c r="E16" s="101" t="s">
        <v>98</v>
      </c>
      <c r="F16" s="102"/>
      <c r="G16" s="102"/>
      <c r="H16" s="100" t="s">
        <v>102</v>
      </c>
      <c r="I16" s="103"/>
      <c r="J16" s="61"/>
      <c r="K16" s="42"/>
      <c r="L16" s="40"/>
      <c r="M16" s="42"/>
      <c r="N16" s="42"/>
      <c r="O16" s="42"/>
      <c r="P16" s="42"/>
      <c r="Q16" s="42"/>
    </row>
    <row r="17" ht="15.75" customHeight="1">
      <c r="A17" s="99">
        <v>4.0</v>
      </c>
      <c r="B17" s="105"/>
      <c r="C17" s="100"/>
      <c r="D17" s="100" t="s">
        <v>103</v>
      </c>
      <c r="E17" s="101" t="s">
        <v>98</v>
      </c>
      <c r="F17" s="102"/>
      <c r="G17" s="102"/>
      <c r="H17" s="100" t="s">
        <v>103</v>
      </c>
      <c r="I17" s="103"/>
      <c r="J17" s="61"/>
      <c r="K17" s="42"/>
      <c r="L17" s="40"/>
      <c r="M17" s="42"/>
      <c r="N17" s="42"/>
      <c r="O17" s="42"/>
      <c r="P17" s="42"/>
      <c r="Q17" s="42"/>
    </row>
    <row r="18" ht="15.75" customHeight="1">
      <c r="A18" s="99">
        <v>5.0</v>
      </c>
      <c r="B18" s="105"/>
      <c r="C18" s="100"/>
      <c r="D18" s="100" t="s">
        <v>104</v>
      </c>
      <c r="E18" s="106" t="s">
        <v>98</v>
      </c>
      <c r="F18" s="107"/>
      <c r="G18" s="102"/>
      <c r="H18" s="100" t="s">
        <v>104</v>
      </c>
      <c r="I18" s="103"/>
      <c r="J18" s="61"/>
      <c r="K18" s="42"/>
      <c r="L18" s="40"/>
      <c r="M18" s="42"/>
      <c r="N18" s="42"/>
      <c r="O18" s="42"/>
      <c r="P18" s="42"/>
      <c r="Q18" s="42"/>
    </row>
    <row r="19" ht="15.75" customHeight="1">
      <c r="A19" s="108">
        <v>6.0</v>
      </c>
      <c r="B19" s="70"/>
      <c r="C19" s="100"/>
      <c r="D19" s="100" t="s">
        <v>105</v>
      </c>
      <c r="E19" s="101" t="s">
        <v>98</v>
      </c>
      <c r="F19" s="102"/>
      <c r="G19" s="102"/>
      <c r="H19" s="100" t="s">
        <v>105</v>
      </c>
      <c r="I19" s="103"/>
      <c r="J19" s="61"/>
      <c r="K19" s="42"/>
      <c r="L19" s="40"/>
      <c r="M19" s="42"/>
      <c r="N19" s="42"/>
      <c r="O19" s="42"/>
      <c r="P19" s="42"/>
      <c r="Q19" s="42"/>
    </row>
    <row r="20" ht="15.75" customHeight="1"/>
    <row r="21" ht="15.75" customHeight="1">
      <c r="A21" s="90">
        <f>COUNTA(A23:A33)</f>
        <v>6</v>
      </c>
      <c r="B21" s="91" t="s">
        <v>84</v>
      </c>
      <c r="C21" s="92" t="s">
        <v>85</v>
      </c>
      <c r="D21" s="93"/>
      <c r="E21" s="94">
        <f t="shared" ref="E21:G21" si="2">COUNTIF(E23:E28,"x")</f>
        <v>3</v>
      </c>
      <c r="F21" s="94">
        <f t="shared" si="2"/>
        <v>3</v>
      </c>
      <c r="G21" s="94">
        <f t="shared" si="2"/>
        <v>0</v>
      </c>
      <c r="H21" s="95" t="s">
        <v>86</v>
      </c>
      <c r="I21" s="96">
        <f>(E21+F21+G21)/A21</f>
        <v>1</v>
      </c>
    </row>
    <row r="22" ht="15.75" customHeight="1">
      <c r="A22" s="97" t="s">
        <v>87</v>
      </c>
      <c r="B22" s="72" t="s">
        <v>88</v>
      </c>
      <c r="C22" s="72" t="s">
        <v>89</v>
      </c>
      <c r="D22" s="72" t="s">
        <v>90</v>
      </c>
      <c r="E22" s="72" t="s">
        <v>91</v>
      </c>
      <c r="F22" s="72" t="s">
        <v>92</v>
      </c>
      <c r="G22" s="72" t="s">
        <v>93</v>
      </c>
      <c r="H22" s="72" t="s">
        <v>94</v>
      </c>
      <c r="I22" s="98" t="s">
        <v>95</v>
      </c>
    </row>
    <row r="23" ht="15.75" customHeight="1">
      <c r="A23" s="99">
        <v>1.0</v>
      </c>
      <c r="B23" s="100" t="s">
        <v>96</v>
      </c>
      <c r="C23" s="100"/>
      <c r="D23" s="100" t="s">
        <v>97</v>
      </c>
      <c r="E23" s="101" t="s">
        <v>98</v>
      </c>
      <c r="F23" s="102"/>
      <c r="G23" s="102"/>
      <c r="H23" s="100" t="s">
        <v>97</v>
      </c>
      <c r="I23" s="103"/>
    </row>
    <row r="24" ht="15.75" customHeight="1">
      <c r="A24" s="99">
        <v>2.0</v>
      </c>
      <c r="B24" s="100" t="s">
        <v>106</v>
      </c>
      <c r="C24" s="100" t="s">
        <v>81</v>
      </c>
      <c r="D24" s="100" t="s">
        <v>100</v>
      </c>
      <c r="E24" s="101" t="s">
        <v>98</v>
      </c>
      <c r="F24" s="102"/>
      <c r="G24" s="102"/>
      <c r="H24" s="100" t="s">
        <v>100</v>
      </c>
      <c r="I24" s="103"/>
    </row>
    <row r="25" ht="15.75" customHeight="1">
      <c r="A25" s="99">
        <v>3.0</v>
      </c>
      <c r="B25" s="104" t="s">
        <v>101</v>
      </c>
      <c r="C25" s="100"/>
      <c r="D25" s="100" t="s">
        <v>102</v>
      </c>
      <c r="E25" s="101" t="s">
        <v>98</v>
      </c>
      <c r="F25" s="102"/>
      <c r="G25" s="102"/>
      <c r="H25" s="100" t="s">
        <v>102</v>
      </c>
      <c r="I25" s="103"/>
    </row>
    <row r="26" ht="15.75" customHeight="1">
      <c r="A26" s="99">
        <v>4.0</v>
      </c>
      <c r="B26" s="105"/>
      <c r="C26" s="100"/>
      <c r="D26" s="100" t="s">
        <v>107</v>
      </c>
      <c r="E26" s="101"/>
      <c r="F26" s="109" t="s">
        <v>98</v>
      </c>
      <c r="G26" s="102"/>
      <c r="H26" s="100" t="s">
        <v>103</v>
      </c>
      <c r="I26" s="103">
        <v>1.0</v>
      </c>
    </row>
    <row r="27" ht="15.75" customHeight="1">
      <c r="A27" s="99">
        <v>5.0</v>
      </c>
      <c r="B27" s="105"/>
      <c r="C27" s="100"/>
      <c r="D27" s="100" t="s">
        <v>108</v>
      </c>
      <c r="E27" s="106"/>
      <c r="F27" s="109" t="s">
        <v>98</v>
      </c>
      <c r="G27" s="102"/>
      <c r="H27" s="100" t="s">
        <v>104</v>
      </c>
      <c r="I27" s="103">
        <v>1.0</v>
      </c>
    </row>
    <row r="28" ht="15.75" customHeight="1">
      <c r="A28" s="108">
        <v>6.0</v>
      </c>
      <c r="B28" s="70"/>
      <c r="C28" s="100"/>
      <c r="D28" s="100" t="s">
        <v>109</v>
      </c>
      <c r="E28" s="101"/>
      <c r="F28" s="110" t="s">
        <v>98</v>
      </c>
      <c r="G28" s="102"/>
      <c r="H28" s="100" t="s">
        <v>105</v>
      </c>
      <c r="I28" s="103">
        <v>1.0</v>
      </c>
    </row>
    <row r="29" ht="15.75" customHeight="1">
      <c r="F29" s="11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J38" s="11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8:D8"/>
    <mergeCell ref="E8:F8"/>
    <mergeCell ref="C12:D12"/>
    <mergeCell ref="L12:Q12"/>
    <mergeCell ref="A9:B9"/>
    <mergeCell ref="C9:D9"/>
    <mergeCell ref="E9:F9"/>
    <mergeCell ref="B16:B19"/>
    <mergeCell ref="C21:D21"/>
    <mergeCell ref="B25:B28"/>
    <mergeCell ref="A2:A3"/>
    <mergeCell ref="B2:B3"/>
    <mergeCell ref="C2:C3"/>
    <mergeCell ref="A6:F6"/>
    <mergeCell ref="A7:B7"/>
    <mergeCell ref="C7:F7"/>
    <mergeCell ref="A8:B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88"/>
    <col customWidth="1" min="3" max="3" width="28.13"/>
    <col customWidth="1" min="4" max="4" width="12.25"/>
    <col customWidth="1" min="5" max="6" width="12.63"/>
    <col customWidth="1" min="8" max="8" width="12.25"/>
  </cols>
  <sheetData>
    <row r="1" ht="15.75" customHeight="1">
      <c r="A1" s="55"/>
      <c r="B1" s="56" t="s">
        <v>64</v>
      </c>
      <c r="C1" s="57" t="s">
        <v>110</v>
      </c>
      <c r="D1" s="58"/>
      <c r="E1" s="58"/>
      <c r="F1" s="56" t="s">
        <v>66</v>
      </c>
      <c r="G1" s="59">
        <v>2.0</v>
      </c>
      <c r="H1" s="60"/>
      <c r="I1" s="61"/>
      <c r="J1" s="61"/>
    </row>
    <row r="2" ht="27.75" customHeight="1">
      <c r="A2" s="62"/>
      <c r="B2" s="63" t="s">
        <v>67</v>
      </c>
      <c r="C2" s="64" t="s">
        <v>111</v>
      </c>
      <c r="D2" s="65"/>
      <c r="E2" s="65"/>
      <c r="F2" s="66" t="s">
        <v>69</v>
      </c>
      <c r="G2" s="67" t="s">
        <v>70</v>
      </c>
      <c r="H2" s="68"/>
      <c r="I2" s="61"/>
      <c r="J2" s="61"/>
    </row>
    <row r="3" ht="36.75" customHeight="1">
      <c r="A3" s="69"/>
      <c r="B3" s="70"/>
      <c r="C3" s="70"/>
      <c r="D3" s="71"/>
      <c r="E3" s="71"/>
      <c r="F3" s="72" t="s">
        <v>71</v>
      </c>
      <c r="G3" s="73">
        <v>2.0</v>
      </c>
      <c r="H3" s="74"/>
      <c r="I3" s="61"/>
      <c r="J3" s="61"/>
    </row>
    <row r="4" ht="15.75" customHeight="1">
      <c r="A4" s="75"/>
      <c r="B4" s="72" t="s">
        <v>72</v>
      </c>
      <c r="C4" s="76" t="s">
        <v>112</v>
      </c>
      <c r="D4" s="71"/>
      <c r="E4" s="71"/>
      <c r="F4" s="72" t="s">
        <v>74</v>
      </c>
      <c r="G4" s="77">
        <v>45773.0</v>
      </c>
      <c r="H4" s="74"/>
      <c r="I4" s="61"/>
      <c r="J4" s="61"/>
    </row>
    <row r="5" ht="15.75" customHeight="1">
      <c r="A5" s="78"/>
      <c r="B5" s="78"/>
      <c r="C5" s="78"/>
      <c r="D5" s="78"/>
      <c r="E5" s="78"/>
      <c r="F5" s="78"/>
      <c r="G5" s="61"/>
      <c r="H5" s="61"/>
      <c r="I5" s="61"/>
      <c r="J5" s="61"/>
    </row>
    <row r="6" ht="15.75" customHeight="1">
      <c r="A6" s="79" t="s">
        <v>75</v>
      </c>
      <c r="B6" s="80"/>
      <c r="C6" s="80"/>
      <c r="D6" s="80"/>
      <c r="E6" s="80"/>
      <c r="F6" s="81"/>
      <c r="G6" s="61"/>
      <c r="H6" s="61"/>
      <c r="I6" s="61"/>
      <c r="J6" s="61"/>
    </row>
    <row r="7" ht="15.75" customHeight="1">
      <c r="A7" s="82" t="s">
        <v>76</v>
      </c>
      <c r="B7" s="70"/>
      <c r="C7" s="83" t="s">
        <v>113</v>
      </c>
      <c r="D7" s="80"/>
      <c r="E7" s="80"/>
      <c r="F7" s="81"/>
      <c r="G7" s="61"/>
      <c r="H7" s="61"/>
      <c r="I7" s="61"/>
      <c r="J7" s="61"/>
    </row>
    <row r="8" ht="15.75" customHeight="1">
      <c r="A8" s="84" t="s">
        <v>78</v>
      </c>
      <c r="B8" s="81"/>
      <c r="C8" s="85" t="s">
        <v>79</v>
      </c>
      <c r="D8" s="70"/>
      <c r="E8" s="85" t="s">
        <v>80</v>
      </c>
      <c r="F8" s="81"/>
      <c r="G8" s="61"/>
      <c r="H8" s="61"/>
      <c r="I8" s="61"/>
      <c r="J8" s="61"/>
    </row>
    <row r="9" ht="15.75" customHeight="1">
      <c r="A9" s="86" t="s">
        <v>114</v>
      </c>
      <c r="B9" s="87"/>
      <c r="C9" s="88" t="s">
        <v>82</v>
      </c>
      <c r="D9" s="89"/>
      <c r="E9" s="88" t="s">
        <v>83</v>
      </c>
      <c r="F9" s="87"/>
      <c r="G9" s="61"/>
      <c r="H9" s="61"/>
      <c r="I9" s="61"/>
      <c r="J9" s="61"/>
      <c r="K9" s="41"/>
      <c r="L9" s="41"/>
      <c r="M9" s="41"/>
      <c r="N9" s="41"/>
      <c r="O9" s="41"/>
      <c r="P9" s="41"/>
      <c r="Q9" s="41"/>
    </row>
    <row r="10" ht="15.7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1"/>
      <c r="L10" s="41"/>
      <c r="M10" s="41"/>
      <c r="N10" s="41"/>
      <c r="O10" s="41"/>
      <c r="P10" s="41"/>
      <c r="Q10" s="41"/>
    </row>
    <row r="11" ht="15.75" customHeight="1">
      <c r="A11" s="78"/>
      <c r="B11" s="78"/>
      <c r="C11" s="78"/>
      <c r="D11" s="78"/>
      <c r="E11" s="78"/>
      <c r="F11" s="78"/>
      <c r="G11" s="78"/>
      <c r="H11" s="78"/>
      <c r="I11" s="61"/>
      <c r="J11" s="61"/>
      <c r="K11" s="41"/>
      <c r="L11" s="41"/>
      <c r="M11" s="41"/>
      <c r="N11" s="41"/>
      <c r="O11" s="41"/>
      <c r="P11" s="41"/>
      <c r="Q11" s="41"/>
    </row>
    <row r="12" ht="15.75" customHeight="1">
      <c r="A12" s="90">
        <f>COUNTA(A14:A18)</f>
        <v>5</v>
      </c>
      <c r="B12" s="91" t="s">
        <v>84</v>
      </c>
      <c r="C12" s="92" t="s">
        <v>85</v>
      </c>
      <c r="D12" s="93"/>
      <c r="E12" s="94">
        <f t="shared" ref="E12:G12" si="1">COUNTIF(E14:E18,"x")</f>
        <v>5</v>
      </c>
      <c r="F12" s="94">
        <f t="shared" si="1"/>
        <v>0</v>
      </c>
      <c r="G12" s="94">
        <f t="shared" si="1"/>
        <v>0</v>
      </c>
      <c r="H12" s="95" t="s">
        <v>86</v>
      </c>
      <c r="I12" s="96">
        <f>(E12+F12+G12)/A12</f>
        <v>1</v>
      </c>
      <c r="J12" s="61"/>
      <c r="K12" s="42"/>
      <c r="L12" s="40"/>
    </row>
    <row r="13" ht="15.75" customHeight="1">
      <c r="A13" s="97" t="s">
        <v>87</v>
      </c>
      <c r="B13" s="72" t="s">
        <v>88</v>
      </c>
      <c r="C13" s="72" t="s">
        <v>89</v>
      </c>
      <c r="D13" s="72" t="s">
        <v>90</v>
      </c>
      <c r="E13" s="72" t="s">
        <v>91</v>
      </c>
      <c r="F13" s="72" t="s">
        <v>92</v>
      </c>
      <c r="G13" s="72" t="s">
        <v>93</v>
      </c>
      <c r="H13" s="72" t="s">
        <v>94</v>
      </c>
      <c r="I13" s="98" t="s">
        <v>95</v>
      </c>
      <c r="J13" s="61"/>
      <c r="K13" s="42"/>
      <c r="L13" s="40"/>
      <c r="M13" s="42"/>
      <c r="N13" s="42"/>
      <c r="O13" s="42"/>
      <c r="P13" s="42"/>
      <c r="Q13" s="42"/>
    </row>
    <row r="14" ht="15.75" customHeight="1">
      <c r="A14" s="99">
        <v>1.0</v>
      </c>
      <c r="B14" s="100" t="s">
        <v>115</v>
      </c>
      <c r="C14" s="100"/>
      <c r="D14" s="100" t="s">
        <v>116</v>
      </c>
      <c r="E14" s="101" t="s">
        <v>98</v>
      </c>
      <c r="F14" s="102"/>
      <c r="G14" s="102"/>
      <c r="H14" s="100" t="s">
        <v>116</v>
      </c>
      <c r="I14" s="103"/>
      <c r="J14" s="61"/>
      <c r="K14" s="42"/>
      <c r="L14" s="40"/>
      <c r="M14" s="42"/>
      <c r="N14" s="42"/>
      <c r="O14" s="42"/>
      <c r="P14" s="42"/>
      <c r="Q14" s="42"/>
    </row>
    <row r="15" ht="15.75" customHeight="1">
      <c r="A15" s="99">
        <v>2.0</v>
      </c>
      <c r="B15" s="100" t="s">
        <v>117</v>
      </c>
      <c r="C15" s="100" t="s">
        <v>114</v>
      </c>
      <c r="D15" s="100" t="s">
        <v>100</v>
      </c>
      <c r="E15" s="101" t="s">
        <v>98</v>
      </c>
      <c r="F15" s="102"/>
      <c r="G15" s="102"/>
      <c r="H15" s="100" t="s">
        <v>100</v>
      </c>
      <c r="I15" s="103"/>
      <c r="J15" s="61"/>
      <c r="K15" s="42"/>
      <c r="L15" s="40"/>
      <c r="M15" s="42"/>
      <c r="N15" s="42"/>
      <c r="O15" s="42"/>
      <c r="P15" s="42"/>
      <c r="Q15" s="42"/>
    </row>
    <row r="16" ht="15.75" customHeight="1">
      <c r="A16" s="99">
        <v>3.0</v>
      </c>
      <c r="B16" s="113" t="s">
        <v>118</v>
      </c>
      <c r="C16" s="100"/>
      <c r="D16" s="100" t="s">
        <v>119</v>
      </c>
      <c r="E16" s="101" t="s">
        <v>98</v>
      </c>
      <c r="F16" s="102"/>
      <c r="G16" s="102"/>
      <c r="H16" s="100" t="s">
        <v>119</v>
      </c>
      <c r="I16" s="103"/>
      <c r="J16" s="61"/>
      <c r="K16" s="42"/>
      <c r="L16" s="40"/>
      <c r="M16" s="42"/>
      <c r="N16" s="42"/>
      <c r="O16" s="42"/>
      <c r="P16" s="42"/>
      <c r="Q16" s="42"/>
    </row>
    <row r="17" ht="15.75" customHeight="1">
      <c r="A17" s="99">
        <v>4.0</v>
      </c>
      <c r="B17" s="36"/>
      <c r="C17" s="100"/>
      <c r="D17" s="100" t="s">
        <v>120</v>
      </c>
      <c r="E17" s="101" t="s">
        <v>98</v>
      </c>
      <c r="F17" s="102"/>
      <c r="G17" s="102"/>
      <c r="H17" s="100" t="s">
        <v>121</v>
      </c>
      <c r="I17" s="103"/>
      <c r="J17" s="61"/>
    </row>
    <row r="18" ht="15.75" customHeight="1">
      <c r="A18" s="99">
        <v>5.0</v>
      </c>
      <c r="B18" s="37"/>
      <c r="C18" s="100"/>
      <c r="D18" s="100" t="s">
        <v>122</v>
      </c>
      <c r="E18" s="106" t="s">
        <v>98</v>
      </c>
      <c r="F18" s="107"/>
      <c r="G18" s="102"/>
      <c r="H18" s="100" t="s">
        <v>122</v>
      </c>
      <c r="I18" s="103"/>
      <c r="J18" s="61"/>
    </row>
    <row r="19" ht="15.7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</row>
    <row r="20" ht="15.75" customHeight="1">
      <c r="A20" s="90">
        <f>COUNTA(A22:A32)</f>
        <v>4</v>
      </c>
      <c r="B20" s="91" t="s">
        <v>84</v>
      </c>
      <c r="C20" s="92" t="s">
        <v>85</v>
      </c>
      <c r="D20" s="93"/>
      <c r="E20" s="94">
        <f t="shared" ref="E20:G20" si="2">COUNTIF(E22:E25,"x")</f>
        <v>2</v>
      </c>
      <c r="F20" s="94">
        <f t="shared" si="2"/>
        <v>2</v>
      </c>
      <c r="G20" s="94">
        <f t="shared" si="2"/>
        <v>0</v>
      </c>
      <c r="H20" s="95" t="s">
        <v>86</v>
      </c>
      <c r="I20" s="96">
        <f>(E20+F20+G20)/A20</f>
        <v>1</v>
      </c>
      <c r="J20" s="61"/>
    </row>
    <row r="21" ht="15.75" customHeight="1">
      <c r="A21" s="97" t="s">
        <v>87</v>
      </c>
      <c r="B21" s="72" t="s">
        <v>88</v>
      </c>
      <c r="C21" s="72" t="s">
        <v>89</v>
      </c>
      <c r="D21" s="72" t="s">
        <v>90</v>
      </c>
      <c r="E21" s="72" t="s">
        <v>91</v>
      </c>
      <c r="F21" s="72" t="s">
        <v>92</v>
      </c>
      <c r="G21" s="72" t="s">
        <v>93</v>
      </c>
      <c r="H21" s="72" t="s">
        <v>94</v>
      </c>
      <c r="I21" s="98" t="s">
        <v>95</v>
      </c>
    </row>
    <row r="22" ht="15.75" customHeight="1">
      <c r="A22" s="99">
        <v>1.0</v>
      </c>
      <c r="B22" s="100" t="s">
        <v>115</v>
      </c>
      <c r="C22" s="100"/>
      <c r="D22" s="100" t="s">
        <v>116</v>
      </c>
      <c r="E22" s="101" t="s">
        <v>98</v>
      </c>
      <c r="F22" s="102"/>
      <c r="G22" s="102"/>
      <c r="H22" s="100" t="s">
        <v>116</v>
      </c>
      <c r="I22" s="103"/>
    </row>
    <row r="23" ht="15.75" customHeight="1">
      <c r="A23" s="99">
        <v>2.0</v>
      </c>
      <c r="B23" s="100" t="s">
        <v>123</v>
      </c>
      <c r="C23" s="100" t="s">
        <v>114</v>
      </c>
      <c r="D23" s="100" t="s">
        <v>100</v>
      </c>
      <c r="E23" s="101" t="s">
        <v>98</v>
      </c>
      <c r="F23" s="102"/>
      <c r="G23" s="102"/>
      <c r="H23" s="100" t="s">
        <v>100</v>
      </c>
      <c r="I23" s="103"/>
    </row>
    <row r="24" ht="15.75" customHeight="1">
      <c r="A24" s="99">
        <v>3.0</v>
      </c>
      <c r="B24" s="113" t="s">
        <v>118</v>
      </c>
      <c r="C24" s="100"/>
      <c r="D24" s="100" t="s">
        <v>124</v>
      </c>
      <c r="E24" s="28"/>
      <c r="F24" s="101" t="s">
        <v>98</v>
      </c>
      <c r="G24" s="102"/>
      <c r="H24" s="100" t="s">
        <v>124</v>
      </c>
      <c r="I24" s="103">
        <v>2.0</v>
      </c>
    </row>
    <row r="25" ht="15.75" customHeight="1">
      <c r="A25" s="99">
        <v>4.0</v>
      </c>
      <c r="B25" s="37"/>
      <c r="C25" s="100"/>
      <c r="D25" s="100" t="s">
        <v>125</v>
      </c>
      <c r="E25" s="106"/>
      <c r="F25" s="101" t="s">
        <v>98</v>
      </c>
      <c r="G25" s="102"/>
      <c r="H25" s="100" t="s">
        <v>126</v>
      </c>
      <c r="I25" s="103">
        <v>2.0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8:D8"/>
    <mergeCell ref="E8:F8"/>
    <mergeCell ref="C12:D12"/>
    <mergeCell ref="L12:Q12"/>
    <mergeCell ref="A9:B9"/>
    <mergeCell ref="C9:D9"/>
    <mergeCell ref="E9:F9"/>
    <mergeCell ref="B16:B18"/>
    <mergeCell ref="C20:D20"/>
    <mergeCell ref="B24:B25"/>
    <mergeCell ref="A2:A3"/>
    <mergeCell ref="B2:B3"/>
    <mergeCell ref="C2:C3"/>
    <mergeCell ref="A6:F6"/>
    <mergeCell ref="A7:B7"/>
    <mergeCell ref="C7:F7"/>
    <mergeCell ref="A8:B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9.25"/>
    <col customWidth="1" min="4" max="6" width="12.63"/>
  </cols>
  <sheetData>
    <row r="1" ht="15.75" customHeight="1">
      <c r="A1" s="55"/>
      <c r="B1" s="56" t="s">
        <v>64</v>
      </c>
      <c r="C1" s="114" t="s">
        <v>127</v>
      </c>
      <c r="D1" s="58"/>
      <c r="E1" s="58"/>
      <c r="F1" s="56" t="s">
        <v>66</v>
      </c>
      <c r="G1" s="59">
        <v>3.0</v>
      </c>
      <c r="H1" s="60"/>
      <c r="I1" s="61"/>
      <c r="J1" s="61"/>
    </row>
    <row r="2" ht="27.75" customHeight="1">
      <c r="A2" s="62"/>
      <c r="B2" s="63" t="s">
        <v>67</v>
      </c>
      <c r="C2" s="115" t="s">
        <v>128</v>
      </c>
      <c r="D2" s="65"/>
      <c r="E2" s="65"/>
      <c r="F2" s="66" t="s">
        <v>69</v>
      </c>
      <c r="G2" s="67" t="s">
        <v>70</v>
      </c>
      <c r="H2" s="68"/>
      <c r="I2" s="61"/>
      <c r="J2" s="61"/>
    </row>
    <row r="3" ht="36.75" customHeight="1">
      <c r="A3" s="69"/>
      <c r="B3" s="70"/>
      <c r="C3" s="70"/>
      <c r="D3" s="71"/>
      <c r="E3" s="71"/>
      <c r="F3" s="72" t="s">
        <v>71</v>
      </c>
      <c r="G3" s="73">
        <v>3.0</v>
      </c>
      <c r="H3" s="74"/>
      <c r="I3" s="61"/>
      <c r="J3" s="61"/>
    </row>
    <row r="4" ht="15.75" customHeight="1">
      <c r="A4" s="75"/>
      <c r="B4" s="72" t="s">
        <v>72</v>
      </c>
      <c r="C4" s="76" t="s">
        <v>129</v>
      </c>
      <c r="D4" s="71"/>
      <c r="E4" s="71"/>
      <c r="F4" s="72" t="s">
        <v>74</v>
      </c>
      <c r="G4" s="77">
        <v>45773.0</v>
      </c>
      <c r="H4" s="74"/>
      <c r="I4" s="61"/>
      <c r="J4" s="61"/>
    </row>
    <row r="5" ht="15.75" customHeight="1">
      <c r="A5" s="78"/>
      <c r="B5" s="78"/>
      <c r="C5" s="78"/>
      <c r="D5" s="78"/>
      <c r="E5" s="78"/>
      <c r="F5" s="78"/>
      <c r="G5" s="61"/>
      <c r="H5" s="61"/>
      <c r="I5" s="61"/>
      <c r="J5" s="61"/>
      <c r="K5" s="116"/>
    </row>
    <row r="6" ht="15.75" customHeight="1">
      <c r="A6" s="79" t="s">
        <v>75</v>
      </c>
      <c r="B6" s="80"/>
      <c r="C6" s="80"/>
      <c r="D6" s="80"/>
      <c r="E6" s="80"/>
      <c r="F6" s="81"/>
      <c r="G6" s="61"/>
      <c r="H6" s="61"/>
      <c r="I6" s="61"/>
      <c r="J6" s="61"/>
    </row>
    <row r="7" ht="15.75" customHeight="1">
      <c r="A7" s="82" t="s">
        <v>76</v>
      </c>
      <c r="B7" s="70"/>
      <c r="C7" s="83"/>
      <c r="D7" s="80"/>
      <c r="E7" s="80"/>
      <c r="F7" s="81"/>
      <c r="G7" s="61"/>
      <c r="H7" s="61"/>
      <c r="I7" s="61"/>
      <c r="J7" s="61"/>
    </row>
    <row r="8" ht="15.75" customHeight="1">
      <c r="A8" s="84" t="s">
        <v>78</v>
      </c>
      <c r="B8" s="81"/>
      <c r="C8" s="85" t="s">
        <v>79</v>
      </c>
      <c r="D8" s="70"/>
      <c r="E8" s="85" t="s">
        <v>80</v>
      </c>
      <c r="F8" s="81"/>
      <c r="G8" s="61"/>
      <c r="H8" s="61"/>
      <c r="I8" s="61"/>
      <c r="J8" s="61"/>
    </row>
    <row r="9" ht="15.75" customHeight="1">
      <c r="A9" s="86" t="s">
        <v>130</v>
      </c>
      <c r="B9" s="87"/>
      <c r="C9" s="88" t="s">
        <v>131</v>
      </c>
      <c r="D9" s="89"/>
      <c r="E9" s="88" t="s">
        <v>83</v>
      </c>
      <c r="F9" s="87"/>
      <c r="G9" s="61"/>
      <c r="H9" s="61"/>
      <c r="I9" s="61"/>
      <c r="J9" s="61"/>
      <c r="K9" s="41"/>
      <c r="L9" s="41"/>
      <c r="M9" s="41"/>
      <c r="N9" s="41"/>
      <c r="O9" s="41"/>
      <c r="P9" s="41"/>
      <c r="Q9" s="41"/>
    </row>
    <row r="10" ht="15.7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41"/>
      <c r="L10" s="41"/>
      <c r="M10" s="41"/>
      <c r="N10" s="41"/>
      <c r="O10" s="41"/>
      <c r="P10" s="41"/>
      <c r="Q10" s="41"/>
    </row>
    <row r="11" ht="15.75" customHeight="1">
      <c r="A11" s="78"/>
      <c r="B11" s="78"/>
      <c r="C11" s="78"/>
      <c r="D11" s="78"/>
      <c r="E11" s="78"/>
      <c r="F11" s="78"/>
      <c r="G11" s="78"/>
      <c r="H11" s="78"/>
      <c r="I11" s="61"/>
      <c r="J11" s="61"/>
      <c r="K11" s="41"/>
      <c r="L11" s="41"/>
      <c r="M11" s="41"/>
      <c r="N11" s="41"/>
      <c r="O11" s="41"/>
      <c r="P11" s="41"/>
      <c r="Q11" s="41"/>
    </row>
    <row r="12" ht="15.75" customHeight="1">
      <c r="A12" s="90">
        <f>COUNTA(A14:A18)</f>
        <v>5</v>
      </c>
      <c r="B12" s="91" t="s">
        <v>84</v>
      </c>
      <c r="C12" s="92" t="s">
        <v>85</v>
      </c>
      <c r="D12" s="93"/>
      <c r="E12" s="94">
        <f t="shared" ref="E12:G12" si="1">COUNTIF(E14:E21,"x")</f>
        <v>5</v>
      </c>
      <c r="F12" s="94">
        <f t="shared" si="1"/>
        <v>0</v>
      </c>
      <c r="G12" s="94">
        <f t="shared" si="1"/>
        <v>0</v>
      </c>
      <c r="H12" s="95" t="s">
        <v>86</v>
      </c>
      <c r="I12" s="96">
        <f>(E12+F12+G12)/A12</f>
        <v>1</v>
      </c>
      <c r="J12" s="61"/>
      <c r="K12" s="42"/>
      <c r="L12" s="40"/>
    </row>
    <row r="13" ht="15.75" customHeight="1">
      <c r="A13" s="97" t="s">
        <v>87</v>
      </c>
      <c r="B13" s="72" t="s">
        <v>88</v>
      </c>
      <c r="C13" s="72" t="s">
        <v>89</v>
      </c>
      <c r="D13" s="72" t="s">
        <v>90</v>
      </c>
      <c r="E13" s="72" t="s">
        <v>91</v>
      </c>
      <c r="F13" s="72" t="s">
        <v>92</v>
      </c>
      <c r="G13" s="72" t="s">
        <v>93</v>
      </c>
      <c r="H13" s="72" t="s">
        <v>94</v>
      </c>
      <c r="I13" s="98" t="s">
        <v>95</v>
      </c>
      <c r="J13" s="61"/>
      <c r="K13" s="42"/>
      <c r="L13" s="40"/>
      <c r="M13" s="42"/>
      <c r="N13" s="42"/>
      <c r="O13" s="42"/>
      <c r="P13" s="42"/>
      <c r="Q13" s="42"/>
    </row>
    <row r="14" ht="15.75" customHeight="1">
      <c r="A14" s="99">
        <v>1.0</v>
      </c>
      <c r="B14" s="100" t="s">
        <v>132</v>
      </c>
      <c r="C14" s="100"/>
      <c r="D14" s="100" t="s">
        <v>133</v>
      </c>
      <c r="E14" s="101" t="s">
        <v>98</v>
      </c>
      <c r="F14" s="102"/>
      <c r="G14" s="102"/>
      <c r="H14" s="100" t="s">
        <v>133</v>
      </c>
      <c r="I14" s="103"/>
      <c r="J14" s="61"/>
      <c r="K14" s="42"/>
      <c r="L14" s="40"/>
      <c r="M14" s="42"/>
      <c r="N14" s="42"/>
      <c r="O14" s="42"/>
      <c r="P14" s="42"/>
      <c r="Q14" s="42"/>
    </row>
    <row r="15" ht="15.75" customHeight="1">
      <c r="A15" s="117">
        <v>2.0</v>
      </c>
      <c r="B15" s="118" t="s">
        <v>134</v>
      </c>
      <c r="C15" s="100" t="s">
        <v>135</v>
      </c>
      <c r="D15" s="100" t="s">
        <v>100</v>
      </c>
      <c r="E15" s="101" t="s">
        <v>98</v>
      </c>
      <c r="F15" s="102"/>
      <c r="G15" s="102"/>
      <c r="H15" s="100" t="s">
        <v>100</v>
      </c>
      <c r="I15" s="103"/>
      <c r="J15" s="61"/>
      <c r="K15" s="42"/>
      <c r="L15" s="40"/>
      <c r="M15" s="42"/>
      <c r="N15" s="42"/>
      <c r="O15" s="42"/>
      <c r="P15" s="42"/>
      <c r="Q15" s="42"/>
    </row>
    <row r="16" ht="15.75" customHeight="1">
      <c r="A16" s="99">
        <v>3.0</v>
      </c>
      <c r="B16" s="113" t="s">
        <v>136</v>
      </c>
      <c r="C16" s="100"/>
      <c r="D16" s="100" t="s">
        <v>137</v>
      </c>
      <c r="E16" s="101" t="s">
        <v>98</v>
      </c>
      <c r="F16" s="102"/>
      <c r="G16" s="102"/>
      <c r="H16" s="100" t="s">
        <v>137</v>
      </c>
      <c r="I16" s="103"/>
      <c r="J16" s="61"/>
      <c r="K16" s="42"/>
      <c r="L16" s="40"/>
      <c r="M16" s="42"/>
      <c r="N16" s="42"/>
      <c r="O16" s="42"/>
      <c r="P16" s="42"/>
      <c r="Q16" s="42"/>
    </row>
    <row r="17" ht="15.75" customHeight="1">
      <c r="A17" s="99">
        <v>4.0</v>
      </c>
      <c r="B17" s="36"/>
      <c r="C17" s="100"/>
      <c r="D17" s="100" t="s">
        <v>138</v>
      </c>
      <c r="E17" s="101" t="s">
        <v>98</v>
      </c>
      <c r="F17" s="102"/>
      <c r="G17" s="102"/>
      <c r="H17" s="100" t="s">
        <v>138</v>
      </c>
      <c r="I17" s="103"/>
      <c r="J17" s="61"/>
      <c r="K17" s="41"/>
      <c r="L17" s="41"/>
      <c r="M17" s="41"/>
      <c r="N17" s="41"/>
      <c r="O17" s="41"/>
      <c r="P17" s="41"/>
      <c r="Q17" s="41"/>
    </row>
    <row r="18" ht="15.75" customHeight="1">
      <c r="A18" s="99">
        <v>5.0</v>
      </c>
      <c r="B18" s="37"/>
      <c r="C18" s="100"/>
      <c r="D18" s="100" t="s">
        <v>139</v>
      </c>
      <c r="E18" s="106" t="s">
        <v>98</v>
      </c>
      <c r="F18" s="107"/>
      <c r="G18" s="102"/>
      <c r="H18" s="100" t="s">
        <v>139</v>
      </c>
      <c r="I18" s="103"/>
      <c r="J18" s="61"/>
    </row>
    <row r="19" ht="15.75" customHeight="1">
      <c r="A19" s="119"/>
      <c r="B19" s="119"/>
      <c r="C19" s="119"/>
      <c r="D19" s="119"/>
      <c r="E19" s="119"/>
      <c r="F19" s="120"/>
      <c r="G19" s="120"/>
      <c r="H19" s="119"/>
      <c r="I19" s="120"/>
      <c r="J19" s="61"/>
    </row>
    <row r="20" ht="15.75" customHeight="1">
      <c r="A20" s="90">
        <f>COUNTA(A22:A25)</f>
        <v>4</v>
      </c>
      <c r="B20" s="91" t="s">
        <v>84</v>
      </c>
      <c r="C20" s="92" t="s">
        <v>85</v>
      </c>
      <c r="D20" s="93"/>
      <c r="E20" s="94">
        <f t="shared" ref="E20:G20" si="2">COUNTIF(E22:E28,"x")</f>
        <v>4</v>
      </c>
      <c r="F20" s="94">
        <f t="shared" si="2"/>
        <v>0</v>
      </c>
      <c r="G20" s="94">
        <f t="shared" si="2"/>
        <v>0</v>
      </c>
      <c r="H20" s="95" t="s">
        <v>86</v>
      </c>
      <c r="I20" s="96">
        <f>(E20+F20+G20)/A20</f>
        <v>1</v>
      </c>
      <c r="J20" s="61"/>
    </row>
    <row r="21" ht="15.75" customHeight="1">
      <c r="A21" s="97" t="s">
        <v>87</v>
      </c>
      <c r="B21" s="72" t="s">
        <v>88</v>
      </c>
      <c r="C21" s="72" t="s">
        <v>89</v>
      </c>
      <c r="D21" s="72" t="s">
        <v>90</v>
      </c>
      <c r="E21" s="72" t="s">
        <v>91</v>
      </c>
      <c r="F21" s="72" t="s">
        <v>92</v>
      </c>
      <c r="G21" s="72" t="s">
        <v>93</v>
      </c>
      <c r="H21" s="72" t="s">
        <v>94</v>
      </c>
      <c r="I21" s="98" t="s">
        <v>95</v>
      </c>
      <c r="J21" s="61"/>
    </row>
    <row r="22" ht="15.75" customHeight="1">
      <c r="A22" s="99">
        <v>1.0</v>
      </c>
      <c r="B22" s="100" t="s">
        <v>132</v>
      </c>
      <c r="C22" s="100"/>
      <c r="D22" s="100" t="s">
        <v>133</v>
      </c>
      <c r="E22" s="101" t="s">
        <v>98</v>
      </c>
      <c r="F22" s="102"/>
      <c r="G22" s="102"/>
      <c r="H22" s="100" t="s">
        <v>133</v>
      </c>
      <c r="I22" s="103"/>
      <c r="J22" s="61"/>
    </row>
    <row r="23" ht="15.75" customHeight="1">
      <c r="A23" s="99">
        <v>2.0</v>
      </c>
      <c r="B23" s="113" t="s">
        <v>140</v>
      </c>
      <c r="C23" s="100"/>
      <c r="D23" s="100" t="s">
        <v>141</v>
      </c>
      <c r="E23" s="101" t="s">
        <v>98</v>
      </c>
      <c r="F23" s="102"/>
      <c r="G23" s="102"/>
      <c r="H23" s="100" t="s">
        <v>141</v>
      </c>
      <c r="I23" s="103"/>
    </row>
    <row r="24" ht="15.75" customHeight="1">
      <c r="A24" s="99">
        <v>3.0</v>
      </c>
      <c r="B24" s="36"/>
      <c r="C24" s="100"/>
      <c r="D24" s="100" t="s">
        <v>138</v>
      </c>
      <c r="E24" s="101" t="s">
        <v>98</v>
      </c>
      <c r="F24" s="102"/>
      <c r="G24" s="102"/>
      <c r="H24" s="100" t="s">
        <v>138</v>
      </c>
      <c r="I24" s="103"/>
    </row>
    <row r="25" ht="15.75" customHeight="1">
      <c r="A25" s="99">
        <v>4.0</v>
      </c>
      <c r="B25" s="37"/>
      <c r="C25" s="100"/>
      <c r="D25" s="100" t="s">
        <v>139</v>
      </c>
      <c r="E25" s="106" t="s">
        <v>98</v>
      </c>
      <c r="F25" s="107"/>
      <c r="G25" s="102"/>
      <c r="H25" s="100" t="s">
        <v>139</v>
      </c>
      <c r="I25" s="103"/>
    </row>
    <row r="26" ht="15.75" customHeight="1"/>
    <row r="27" ht="15.75" customHeight="1">
      <c r="A27" s="90">
        <f>COUNTA(A29:A43)</f>
        <v>5</v>
      </c>
      <c r="B27" s="91" t="s">
        <v>84</v>
      </c>
      <c r="C27" s="92" t="s">
        <v>85</v>
      </c>
      <c r="D27" s="93"/>
      <c r="E27" s="94">
        <f t="shared" ref="E27:G27" si="3">COUNTIF(E29:E36,"x")</f>
        <v>3</v>
      </c>
      <c r="F27" s="94">
        <f t="shared" si="3"/>
        <v>2</v>
      </c>
      <c r="G27" s="94">
        <f t="shared" si="3"/>
        <v>0</v>
      </c>
      <c r="H27" s="95" t="s">
        <v>86</v>
      </c>
      <c r="I27" s="96">
        <f>(E27+F27+G27)/A27</f>
        <v>1</v>
      </c>
    </row>
    <row r="28" ht="15.75" customHeight="1">
      <c r="A28" s="121" t="s">
        <v>87</v>
      </c>
      <c r="B28" s="122" t="s">
        <v>88</v>
      </c>
      <c r="C28" s="122" t="s">
        <v>89</v>
      </c>
      <c r="D28" s="122" t="s">
        <v>90</v>
      </c>
      <c r="E28" s="122" t="s">
        <v>91</v>
      </c>
      <c r="F28" s="122" t="s">
        <v>92</v>
      </c>
      <c r="G28" s="122" t="s">
        <v>93</v>
      </c>
      <c r="H28" s="122" t="s">
        <v>94</v>
      </c>
      <c r="I28" s="123" t="s">
        <v>95</v>
      </c>
    </row>
    <row r="29" ht="15.75" customHeight="1">
      <c r="A29" s="117">
        <v>1.0</v>
      </c>
      <c r="B29" s="124" t="s">
        <v>132</v>
      </c>
      <c r="C29" s="125"/>
      <c r="D29" s="124" t="s">
        <v>133</v>
      </c>
      <c r="E29" s="101" t="s">
        <v>98</v>
      </c>
      <c r="F29" s="126"/>
      <c r="G29" s="125"/>
      <c r="H29" s="124" t="s">
        <v>133</v>
      </c>
      <c r="I29" s="127"/>
    </row>
    <row r="30" ht="15.75" customHeight="1">
      <c r="A30" s="128">
        <v>2.0</v>
      </c>
      <c r="B30" s="129" t="s">
        <v>142</v>
      </c>
      <c r="C30" s="100" t="s">
        <v>46</v>
      </c>
      <c r="D30" s="124" t="s">
        <v>100</v>
      </c>
      <c r="E30" s="101" t="s">
        <v>98</v>
      </c>
      <c r="F30" s="126"/>
      <c r="G30" s="125"/>
      <c r="H30" s="124" t="s">
        <v>100</v>
      </c>
      <c r="I30" s="127"/>
    </row>
    <row r="31" ht="15.75" customHeight="1">
      <c r="A31" s="117">
        <v>3.0</v>
      </c>
      <c r="B31" s="130" t="s">
        <v>136</v>
      </c>
      <c r="C31" s="125"/>
      <c r="D31" s="124" t="s">
        <v>143</v>
      </c>
      <c r="E31" s="101" t="s">
        <v>98</v>
      </c>
      <c r="F31" s="126"/>
      <c r="G31" s="125"/>
      <c r="H31" s="124" t="s">
        <v>143</v>
      </c>
      <c r="I31" s="127"/>
    </row>
    <row r="32" ht="15.75" customHeight="1">
      <c r="A32" s="117">
        <v>4.0</v>
      </c>
      <c r="B32" s="36"/>
      <c r="C32" s="125"/>
      <c r="D32" s="124" t="s">
        <v>138</v>
      </c>
      <c r="E32" s="101"/>
      <c r="F32" s="131" t="s">
        <v>98</v>
      </c>
      <c r="G32" s="125"/>
      <c r="H32" s="124" t="s">
        <v>144</v>
      </c>
      <c r="I32" s="132">
        <v>3.0</v>
      </c>
    </row>
    <row r="33" ht="15.75" customHeight="1">
      <c r="A33" s="117">
        <v>5.0</v>
      </c>
      <c r="B33" s="37"/>
      <c r="C33" s="125"/>
      <c r="D33" s="124" t="s">
        <v>145</v>
      </c>
      <c r="E33" s="106"/>
      <c r="F33" s="133" t="s">
        <v>98</v>
      </c>
      <c r="G33" s="125"/>
      <c r="H33" s="100" t="s">
        <v>146</v>
      </c>
      <c r="I33" s="132">
        <v>3.0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8:D8"/>
    <mergeCell ref="E8:F8"/>
    <mergeCell ref="C12:D12"/>
    <mergeCell ref="L12:Q12"/>
    <mergeCell ref="A9:B9"/>
    <mergeCell ref="C9:D9"/>
    <mergeCell ref="E9:F9"/>
    <mergeCell ref="B16:B18"/>
    <mergeCell ref="C20:D20"/>
    <mergeCell ref="B23:B25"/>
    <mergeCell ref="C27:D27"/>
    <mergeCell ref="B31:B33"/>
    <mergeCell ref="A2:A3"/>
    <mergeCell ref="B2:B3"/>
    <mergeCell ref="C2:C3"/>
    <mergeCell ref="A6:F6"/>
    <mergeCell ref="A7:B7"/>
    <mergeCell ref="C7:F7"/>
    <mergeCell ref="A8:B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34" t="s">
        <v>147</v>
      </c>
      <c r="B1" s="135" t="s">
        <v>34</v>
      </c>
      <c r="C1" s="136"/>
      <c r="D1" s="137"/>
      <c r="E1" s="138"/>
      <c r="F1" s="139"/>
      <c r="G1" s="55"/>
      <c r="H1" s="56" t="s">
        <v>64</v>
      </c>
      <c r="I1" s="57" t="s">
        <v>65</v>
      </c>
      <c r="J1" s="58"/>
      <c r="K1" s="58"/>
      <c r="L1" s="56" t="s">
        <v>66</v>
      </c>
      <c r="M1" s="59">
        <v>1.0</v>
      </c>
      <c r="N1" s="60"/>
    </row>
    <row r="2" ht="15.75" customHeight="1">
      <c r="A2" s="140" t="s">
        <v>95</v>
      </c>
      <c r="B2" s="141">
        <v>1.0</v>
      </c>
      <c r="C2" s="142" t="s">
        <v>148</v>
      </c>
      <c r="D2" s="143">
        <v>1.0</v>
      </c>
      <c r="E2" s="138"/>
      <c r="F2" s="139"/>
      <c r="G2" s="62"/>
      <c r="H2" s="63" t="s">
        <v>67</v>
      </c>
      <c r="I2" s="64" t="s">
        <v>68</v>
      </c>
      <c r="J2" s="65"/>
      <c r="K2" s="65"/>
      <c r="L2" s="66" t="s">
        <v>69</v>
      </c>
      <c r="M2" s="67" t="s">
        <v>149</v>
      </c>
      <c r="N2" s="68"/>
    </row>
    <row r="3" ht="15.75" customHeight="1">
      <c r="A3" s="140" t="s">
        <v>150</v>
      </c>
      <c r="B3" s="23" t="s">
        <v>151</v>
      </c>
      <c r="C3" s="142" t="s">
        <v>152</v>
      </c>
      <c r="D3" s="144" t="s">
        <v>28</v>
      </c>
      <c r="E3" s="138"/>
      <c r="F3" s="139"/>
      <c r="G3" s="69"/>
      <c r="H3" s="70"/>
      <c r="I3" s="70"/>
      <c r="J3" s="71"/>
      <c r="K3" s="71"/>
      <c r="L3" s="72" t="s">
        <v>71</v>
      </c>
      <c r="M3" s="73">
        <v>1.0</v>
      </c>
      <c r="N3" s="74"/>
    </row>
    <row r="4" ht="15.75" customHeight="1">
      <c r="A4" s="140" t="s">
        <v>153</v>
      </c>
      <c r="B4" s="23" t="s">
        <v>154</v>
      </c>
      <c r="C4" s="142" t="s">
        <v>155</v>
      </c>
      <c r="D4" s="23">
        <v>1.0</v>
      </c>
      <c r="E4" s="138"/>
      <c r="F4" s="139"/>
      <c r="G4" s="75"/>
      <c r="H4" s="72" t="s">
        <v>72</v>
      </c>
      <c r="I4" s="76" t="s">
        <v>73</v>
      </c>
      <c r="J4" s="71"/>
      <c r="K4" s="71"/>
      <c r="L4" s="72" t="s">
        <v>74</v>
      </c>
      <c r="M4" s="77">
        <v>45773.0</v>
      </c>
      <c r="N4" s="74"/>
    </row>
    <row r="5" ht="15.75" customHeight="1">
      <c r="A5" s="134" t="s">
        <v>156</v>
      </c>
      <c r="B5" s="26" t="s">
        <v>35</v>
      </c>
      <c r="C5" s="134" t="s">
        <v>157</v>
      </c>
      <c r="D5" s="26" t="s">
        <v>35</v>
      </c>
      <c r="E5" s="138"/>
      <c r="F5" s="139"/>
      <c r="G5" s="145" t="s">
        <v>87</v>
      </c>
      <c r="H5" s="146" t="s">
        <v>88</v>
      </c>
      <c r="I5" s="146" t="s">
        <v>90</v>
      </c>
      <c r="J5" s="145" t="s">
        <v>91</v>
      </c>
      <c r="K5" s="145" t="s">
        <v>92</v>
      </c>
      <c r="L5" s="145" t="s">
        <v>93</v>
      </c>
      <c r="M5" s="146" t="s">
        <v>94</v>
      </c>
      <c r="N5" s="146" t="s">
        <v>95</v>
      </c>
    </row>
    <row r="6" ht="15.75" customHeight="1">
      <c r="A6" s="147" t="s">
        <v>76</v>
      </c>
      <c r="B6" s="148" t="s">
        <v>158</v>
      </c>
      <c r="D6" s="105"/>
      <c r="E6" s="138"/>
      <c r="F6" s="139"/>
      <c r="G6" s="99">
        <v>1.0</v>
      </c>
      <c r="H6" s="100" t="s">
        <v>96</v>
      </c>
      <c r="I6" s="100" t="s">
        <v>97</v>
      </c>
      <c r="J6" s="101" t="s">
        <v>98</v>
      </c>
      <c r="K6" s="102"/>
      <c r="L6" s="102"/>
      <c r="M6" s="100" t="s">
        <v>97</v>
      </c>
      <c r="N6" s="103"/>
    </row>
    <row r="7" ht="15.75" customHeight="1">
      <c r="A7" s="149"/>
      <c r="B7" s="150"/>
      <c r="C7" s="150"/>
      <c r="D7" s="151"/>
      <c r="E7" s="138"/>
      <c r="F7" s="139"/>
      <c r="G7" s="99">
        <v>2.0</v>
      </c>
      <c r="H7" s="100" t="s">
        <v>106</v>
      </c>
      <c r="I7" s="100" t="s">
        <v>100</v>
      </c>
      <c r="J7" s="101" t="s">
        <v>98</v>
      </c>
      <c r="K7" s="102"/>
      <c r="L7" s="102"/>
      <c r="M7" s="100" t="s">
        <v>100</v>
      </c>
      <c r="N7" s="103"/>
    </row>
    <row r="8" ht="15.75" customHeight="1">
      <c r="A8" s="149"/>
      <c r="B8" s="150"/>
      <c r="C8" s="150"/>
      <c r="D8" s="151"/>
      <c r="E8" s="138"/>
      <c r="F8" s="139"/>
      <c r="G8" s="99">
        <v>3.0</v>
      </c>
      <c r="H8" s="104" t="s">
        <v>101</v>
      </c>
      <c r="I8" s="100" t="s">
        <v>102</v>
      </c>
      <c r="J8" s="101" t="s">
        <v>98</v>
      </c>
      <c r="K8" s="102"/>
      <c r="L8" s="102"/>
      <c r="M8" s="100" t="s">
        <v>102</v>
      </c>
      <c r="N8" s="103"/>
    </row>
    <row r="9" ht="15.75" customHeight="1">
      <c r="A9" s="140" t="s">
        <v>159</v>
      </c>
      <c r="B9" s="152"/>
      <c r="C9" s="80"/>
      <c r="D9" s="70"/>
      <c r="E9" s="138"/>
      <c r="F9" s="138"/>
      <c r="G9" s="99">
        <v>4.0</v>
      </c>
      <c r="H9" s="105"/>
      <c r="I9" s="100" t="s">
        <v>107</v>
      </c>
      <c r="J9" s="101"/>
      <c r="K9" s="109" t="s">
        <v>98</v>
      </c>
      <c r="L9" s="102"/>
      <c r="M9" s="100" t="s">
        <v>103</v>
      </c>
      <c r="N9" s="103">
        <v>1.0</v>
      </c>
    </row>
    <row r="10" ht="15.75" customHeight="1">
      <c r="G10" s="99">
        <v>5.0</v>
      </c>
      <c r="H10" s="105"/>
      <c r="I10" s="100" t="s">
        <v>108</v>
      </c>
      <c r="J10" s="106"/>
      <c r="K10" s="109" t="s">
        <v>98</v>
      </c>
      <c r="L10" s="102"/>
      <c r="M10" s="100" t="s">
        <v>104</v>
      </c>
      <c r="N10" s="103">
        <v>1.0</v>
      </c>
    </row>
    <row r="11" ht="15.75" customHeight="1">
      <c r="A11" s="42"/>
      <c r="B11" s="40"/>
      <c r="C11" s="42"/>
      <c r="D11" s="42"/>
      <c r="E11" s="42"/>
      <c r="F11" s="42"/>
      <c r="G11" s="108">
        <v>6.0</v>
      </c>
      <c r="H11" s="70"/>
      <c r="I11" s="100" t="s">
        <v>109</v>
      </c>
      <c r="J11" s="101"/>
      <c r="K11" s="110" t="s">
        <v>98</v>
      </c>
      <c r="L11" s="102"/>
      <c r="M11" s="100" t="s">
        <v>105</v>
      </c>
      <c r="N11" s="103">
        <v>1.0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D22" s="153" t="s">
        <v>70</v>
      </c>
      <c r="F22" s="154" t="s">
        <v>160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D1"/>
    <mergeCell ref="G2:G3"/>
    <mergeCell ref="H2:H3"/>
    <mergeCell ref="I2:I3"/>
    <mergeCell ref="B6:D6"/>
    <mergeCell ref="H8:H11"/>
    <mergeCell ref="B9:D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34" t="s">
        <v>147</v>
      </c>
      <c r="B1" s="135" t="s">
        <v>161</v>
      </c>
      <c r="C1" s="136"/>
      <c r="D1" s="137"/>
      <c r="E1" s="138"/>
      <c r="F1" s="139"/>
      <c r="G1" s="55"/>
      <c r="H1" s="56" t="s">
        <v>64</v>
      </c>
      <c r="I1" s="57" t="s">
        <v>162</v>
      </c>
      <c r="J1" s="58"/>
      <c r="K1" s="58"/>
      <c r="L1" s="56" t="s">
        <v>66</v>
      </c>
      <c r="M1" s="59">
        <v>1.0</v>
      </c>
      <c r="N1" s="60"/>
    </row>
    <row r="2" ht="15.75" customHeight="1">
      <c r="A2" s="140" t="s">
        <v>95</v>
      </c>
      <c r="B2" s="141">
        <v>1.0</v>
      </c>
      <c r="C2" s="142" t="s">
        <v>148</v>
      </c>
      <c r="D2" s="143">
        <v>1.0</v>
      </c>
      <c r="E2" s="138"/>
      <c r="F2" s="139"/>
      <c r="G2" s="62"/>
      <c r="H2" s="63" t="s">
        <v>67</v>
      </c>
      <c r="I2" s="64" t="s">
        <v>163</v>
      </c>
      <c r="J2" s="65"/>
      <c r="K2" s="65"/>
      <c r="L2" s="66" t="s">
        <v>69</v>
      </c>
      <c r="M2" s="67" t="s">
        <v>70</v>
      </c>
      <c r="N2" s="68"/>
    </row>
    <row r="3" ht="15.75" customHeight="1">
      <c r="A3" s="140" t="s">
        <v>150</v>
      </c>
      <c r="B3" s="23" t="s">
        <v>151</v>
      </c>
      <c r="C3" s="142" t="s">
        <v>152</v>
      </c>
      <c r="D3" s="144" t="s">
        <v>28</v>
      </c>
      <c r="E3" s="138"/>
      <c r="F3" s="139"/>
      <c r="G3" s="69"/>
      <c r="H3" s="70"/>
      <c r="I3" s="70"/>
      <c r="J3" s="71"/>
      <c r="K3" s="71"/>
      <c r="L3" s="72" t="s">
        <v>71</v>
      </c>
      <c r="M3" s="73">
        <v>1.0</v>
      </c>
      <c r="N3" s="74"/>
    </row>
    <row r="4" ht="15.75" customHeight="1">
      <c r="A4" s="140" t="s">
        <v>153</v>
      </c>
      <c r="B4" s="23" t="s">
        <v>154</v>
      </c>
      <c r="C4" s="142" t="s">
        <v>155</v>
      </c>
      <c r="D4" s="23">
        <v>1.0</v>
      </c>
      <c r="E4" s="138"/>
      <c r="F4" s="139"/>
      <c r="G4" s="75"/>
      <c r="H4" s="72" t="s">
        <v>72</v>
      </c>
      <c r="I4" s="76" t="s">
        <v>112</v>
      </c>
      <c r="J4" s="71"/>
      <c r="K4" s="71"/>
      <c r="L4" s="72" t="s">
        <v>74</v>
      </c>
      <c r="M4" s="77">
        <v>45773.0</v>
      </c>
      <c r="N4" s="74"/>
    </row>
    <row r="5" ht="15.75" customHeight="1">
      <c r="A5" s="134" t="s">
        <v>156</v>
      </c>
      <c r="B5" s="26" t="s">
        <v>35</v>
      </c>
      <c r="C5" s="134" t="s">
        <v>157</v>
      </c>
      <c r="D5" s="26" t="s">
        <v>35</v>
      </c>
      <c r="E5" s="138"/>
      <c r="F5" s="139"/>
      <c r="G5" s="145" t="s">
        <v>87</v>
      </c>
      <c r="H5" s="146" t="s">
        <v>88</v>
      </c>
      <c r="I5" s="146" t="s">
        <v>90</v>
      </c>
      <c r="J5" s="145" t="s">
        <v>91</v>
      </c>
      <c r="K5" s="145" t="s">
        <v>92</v>
      </c>
      <c r="L5" s="145" t="s">
        <v>93</v>
      </c>
      <c r="M5" s="146" t="s">
        <v>94</v>
      </c>
      <c r="N5" s="146" t="s">
        <v>95</v>
      </c>
    </row>
    <row r="6" ht="15.75" customHeight="1">
      <c r="A6" s="147" t="s">
        <v>76</v>
      </c>
      <c r="B6" s="148" t="s">
        <v>158</v>
      </c>
      <c r="D6" s="105"/>
      <c r="E6" s="138"/>
      <c r="F6" s="139"/>
      <c r="G6" s="99">
        <v>1.0</v>
      </c>
      <c r="H6" s="100" t="s">
        <v>115</v>
      </c>
      <c r="I6" s="100" t="s">
        <v>116</v>
      </c>
      <c r="J6" s="101" t="s">
        <v>98</v>
      </c>
      <c r="K6" s="102"/>
      <c r="L6" s="102"/>
      <c r="M6" s="100" t="s">
        <v>116</v>
      </c>
      <c r="N6" s="103"/>
    </row>
    <row r="7" ht="15.75" customHeight="1">
      <c r="A7" s="149"/>
      <c r="B7" s="150"/>
      <c r="C7" s="150"/>
      <c r="D7" s="151"/>
      <c r="E7" s="138"/>
      <c r="F7" s="139"/>
      <c r="G7" s="99">
        <v>2.0</v>
      </c>
      <c r="H7" s="100" t="s">
        <v>123</v>
      </c>
      <c r="I7" s="100" t="s">
        <v>100</v>
      </c>
      <c r="J7" s="101" t="s">
        <v>98</v>
      </c>
      <c r="K7" s="102"/>
      <c r="L7" s="102"/>
      <c r="M7" s="100" t="s">
        <v>100</v>
      </c>
      <c r="N7" s="103"/>
    </row>
    <row r="8" ht="15.75" customHeight="1">
      <c r="A8" s="149"/>
      <c r="B8" s="150"/>
      <c r="C8" s="150"/>
      <c r="D8" s="151"/>
      <c r="E8" s="138"/>
      <c r="F8" s="139"/>
      <c r="G8" s="99">
        <v>3.0</v>
      </c>
      <c r="H8" s="113" t="s">
        <v>118</v>
      </c>
      <c r="I8" s="100" t="s">
        <v>124</v>
      </c>
      <c r="J8" s="28"/>
      <c r="K8" s="101" t="s">
        <v>98</v>
      </c>
      <c r="L8" s="102"/>
      <c r="M8" s="100" t="s">
        <v>124</v>
      </c>
      <c r="N8" s="103">
        <v>2.0</v>
      </c>
    </row>
    <row r="9" ht="15.75" customHeight="1">
      <c r="A9" s="140" t="s">
        <v>159</v>
      </c>
      <c r="B9" s="152"/>
      <c r="C9" s="80"/>
      <c r="D9" s="70"/>
      <c r="E9" s="138"/>
      <c r="F9" s="138"/>
      <c r="G9" s="99">
        <v>4.0</v>
      </c>
      <c r="H9" s="37"/>
      <c r="I9" s="100" t="s">
        <v>125</v>
      </c>
      <c r="J9" s="106"/>
      <c r="K9" s="101" t="s">
        <v>98</v>
      </c>
      <c r="L9" s="102"/>
      <c r="M9" s="100" t="s">
        <v>126</v>
      </c>
      <c r="N9" s="103">
        <v>2.0</v>
      </c>
    </row>
    <row r="10" ht="15.75" customHeight="1"/>
    <row r="11" ht="15.75" customHeight="1">
      <c r="A11" s="42"/>
      <c r="B11" s="40"/>
      <c r="C11" s="42"/>
      <c r="D11" s="42"/>
      <c r="E11" s="42"/>
      <c r="F11" s="4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D22" s="153" t="s">
        <v>70</v>
      </c>
      <c r="F22" s="154" t="s">
        <v>160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D1"/>
    <mergeCell ref="G2:G3"/>
    <mergeCell ref="H2:H3"/>
    <mergeCell ref="I2:I3"/>
    <mergeCell ref="B6:D6"/>
    <mergeCell ref="H8:H9"/>
    <mergeCell ref="B9:D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34" t="s">
        <v>147</v>
      </c>
      <c r="B1" s="155" t="s">
        <v>59</v>
      </c>
      <c r="C1" s="136"/>
      <c r="D1" s="137"/>
      <c r="E1" s="138"/>
      <c r="F1" s="139"/>
      <c r="G1" s="156"/>
      <c r="H1" s="157" t="s">
        <v>64</v>
      </c>
      <c r="I1" s="114" t="s">
        <v>127</v>
      </c>
      <c r="J1" s="158"/>
      <c r="K1" s="158"/>
      <c r="L1" s="157" t="s">
        <v>66</v>
      </c>
      <c r="M1" s="59">
        <v>3.0</v>
      </c>
      <c r="N1" s="158"/>
    </row>
    <row r="2" ht="15.75" customHeight="1">
      <c r="A2" s="140" t="s">
        <v>95</v>
      </c>
      <c r="B2" s="141">
        <v>3.0</v>
      </c>
      <c r="C2" s="142" t="s">
        <v>148</v>
      </c>
      <c r="D2" s="143">
        <v>3.0</v>
      </c>
      <c r="E2" s="138"/>
      <c r="F2" s="139"/>
      <c r="G2" s="159"/>
      <c r="H2" s="160" t="s">
        <v>67</v>
      </c>
      <c r="I2" s="115" t="s">
        <v>128</v>
      </c>
      <c r="J2" s="149"/>
      <c r="K2" s="149"/>
      <c r="L2" s="142" t="s">
        <v>69</v>
      </c>
      <c r="M2" s="67" t="s">
        <v>70</v>
      </c>
      <c r="N2" s="149"/>
    </row>
    <row r="3" ht="15.75" customHeight="1">
      <c r="A3" s="140" t="s">
        <v>150</v>
      </c>
      <c r="B3" s="23" t="s">
        <v>151</v>
      </c>
      <c r="C3" s="142" t="s">
        <v>152</v>
      </c>
      <c r="D3" s="144" t="s">
        <v>50</v>
      </c>
      <c r="E3" s="138"/>
      <c r="F3" s="139"/>
      <c r="G3" s="70"/>
      <c r="H3" s="70"/>
      <c r="I3" s="70"/>
      <c r="J3" s="149"/>
      <c r="K3" s="149"/>
      <c r="L3" s="142" t="s">
        <v>71</v>
      </c>
      <c r="M3" s="73">
        <v>3.0</v>
      </c>
      <c r="N3" s="149"/>
    </row>
    <row r="4" ht="15.75" customHeight="1">
      <c r="A4" s="140" t="s">
        <v>153</v>
      </c>
      <c r="B4" s="23" t="s">
        <v>154</v>
      </c>
      <c r="C4" s="142" t="s">
        <v>155</v>
      </c>
      <c r="D4" s="23">
        <v>1.0</v>
      </c>
      <c r="E4" s="138"/>
      <c r="F4" s="139"/>
      <c r="G4" s="161"/>
      <c r="H4" s="142" t="s">
        <v>72</v>
      </c>
      <c r="I4" s="76" t="s">
        <v>129</v>
      </c>
      <c r="J4" s="149"/>
      <c r="K4" s="149"/>
      <c r="L4" s="142" t="s">
        <v>74</v>
      </c>
      <c r="M4" s="77">
        <v>45773.0</v>
      </c>
      <c r="N4" s="149"/>
    </row>
    <row r="5" ht="15.75" customHeight="1">
      <c r="A5" s="134" t="s">
        <v>156</v>
      </c>
      <c r="B5" s="26" t="s">
        <v>60</v>
      </c>
      <c r="C5" s="134" t="s">
        <v>157</v>
      </c>
      <c r="D5" s="26" t="s">
        <v>35</v>
      </c>
      <c r="E5" s="138"/>
      <c r="F5" s="139"/>
      <c r="G5" s="161"/>
      <c r="H5" s="162" t="s">
        <v>164</v>
      </c>
      <c r="I5" s="150"/>
      <c r="J5" s="150"/>
      <c r="K5" s="150"/>
      <c r="L5" s="150"/>
      <c r="M5" s="150"/>
      <c r="N5" s="150"/>
    </row>
    <row r="6" ht="15.75" customHeight="1">
      <c r="A6" s="147" t="s">
        <v>76</v>
      </c>
      <c r="B6" s="148" t="s">
        <v>158</v>
      </c>
      <c r="D6" s="105"/>
      <c r="E6" s="138"/>
      <c r="F6" s="139"/>
      <c r="G6" s="145" t="s">
        <v>87</v>
      </c>
      <c r="H6" s="146" t="s">
        <v>88</v>
      </c>
      <c r="I6" s="146" t="s">
        <v>90</v>
      </c>
      <c r="J6" s="145" t="s">
        <v>91</v>
      </c>
      <c r="K6" s="145" t="s">
        <v>92</v>
      </c>
      <c r="L6" s="145" t="s">
        <v>93</v>
      </c>
      <c r="M6" s="146" t="s">
        <v>94</v>
      </c>
      <c r="N6" s="146" t="s">
        <v>95</v>
      </c>
    </row>
    <row r="7" ht="15.75" customHeight="1">
      <c r="A7" s="149"/>
      <c r="B7" s="150"/>
      <c r="C7" s="150"/>
      <c r="D7" s="151"/>
      <c r="E7" s="138"/>
      <c r="F7" s="139"/>
      <c r="G7" s="117">
        <v>1.0</v>
      </c>
      <c r="H7" s="124" t="s">
        <v>132</v>
      </c>
      <c r="I7" s="124" t="s">
        <v>133</v>
      </c>
      <c r="J7" s="101" t="s">
        <v>98</v>
      </c>
      <c r="K7" s="126"/>
      <c r="L7" s="125"/>
      <c r="M7" s="124" t="s">
        <v>133</v>
      </c>
      <c r="N7" s="127"/>
    </row>
    <row r="8" ht="15.75" customHeight="1">
      <c r="A8" s="149"/>
      <c r="B8" s="150"/>
      <c r="C8" s="150"/>
      <c r="D8" s="151"/>
      <c r="E8" s="138"/>
      <c r="F8" s="139"/>
      <c r="G8" s="128">
        <v>2.0</v>
      </c>
      <c r="H8" s="129" t="s">
        <v>142</v>
      </c>
      <c r="I8" s="124" t="s">
        <v>100</v>
      </c>
      <c r="J8" s="101" t="s">
        <v>98</v>
      </c>
      <c r="K8" s="126"/>
      <c r="L8" s="125"/>
      <c r="M8" s="124" t="s">
        <v>100</v>
      </c>
      <c r="N8" s="127"/>
    </row>
    <row r="9" ht="15.75" customHeight="1">
      <c r="A9" s="140" t="s">
        <v>159</v>
      </c>
      <c r="B9" s="152"/>
      <c r="C9" s="80"/>
      <c r="D9" s="70"/>
      <c r="E9" s="138"/>
      <c r="F9" s="139"/>
      <c r="G9" s="117">
        <v>3.0</v>
      </c>
      <c r="H9" s="130" t="s">
        <v>136</v>
      </c>
      <c r="I9" s="124" t="s">
        <v>143</v>
      </c>
      <c r="J9" s="101" t="s">
        <v>98</v>
      </c>
      <c r="K9" s="126"/>
      <c r="L9" s="125"/>
      <c r="M9" s="124" t="s">
        <v>143</v>
      </c>
      <c r="N9" s="127"/>
    </row>
    <row r="10" ht="15.75" customHeight="1">
      <c r="E10" s="138"/>
      <c r="F10" s="138"/>
      <c r="G10" s="117">
        <v>4.0</v>
      </c>
      <c r="H10" s="36"/>
      <c r="I10" s="124" t="s">
        <v>138</v>
      </c>
      <c r="J10" s="101"/>
      <c r="K10" s="131" t="s">
        <v>98</v>
      </c>
      <c r="L10" s="125"/>
      <c r="M10" s="124" t="s">
        <v>144</v>
      </c>
      <c r="N10" s="132">
        <v>3.0</v>
      </c>
    </row>
    <row r="11" ht="15.75" customHeight="1">
      <c r="A11" s="42"/>
      <c r="B11" s="40"/>
      <c r="C11" s="42"/>
      <c r="D11" s="42"/>
      <c r="G11" s="117">
        <v>5.0</v>
      </c>
      <c r="H11" s="37"/>
      <c r="I11" s="124" t="s">
        <v>145</v>
      </c>
      <c r="J11" s="106"/>
      <c r="K11" s="133" t="s">
        <v>98</v>
      </c>
      <c r="L11" s="125"/>
      <c r="M11" s="100" t="s">
        <v>146</v>
      </c>
      <c r="N11" s="132">
        <v>3.0</v>
      </c>
    </row>
    <row r="12" ht="15.75" customHeight="1">
      <c r="E12" s="42"/>
      <c r="F12" s="42"/>
      <c r="G12" s="42"/>
      <c r="H12" s="41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>
      <c r="E20" s="16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E28" s="153" t="s">
        <v>165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D1"/>
    <mergeCell ref="G2:G3"/>
    <mergeCell ref="H2:H3"/>
    <mergeCell ref="I2:I3"/>
    <mergeCell ref="B6:D6"/>
    <mergeCell ref="B9:D9"/>
    <mergeCell ref="H9:H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5"/>
    <col customWidth="1" min="2" max="2" width="23.13"/>
    <col customWidth="1" min="3" max="6" width="12.63"/>
  </cols>
  <sheetData>
    <row r="1" ht="15.75" customHeight="1">
      <c r="A1" s="164" t="s">
        <v>166</v>
      </c>
      <c r="B1" s="165" t="s">
        <v>167</v>
      </c>
      <c r="C1" s="166"/>
      <c r="D1" s="166"/>
      <c r="E1" s="166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 ht="15.75" customHeight="1">
      <c r="A2" s="168" t="s">
        <v>168</v>
      </c>
      <c r="B2" s="169">
        <v>1.0</v>
      </c>
      <c r="C2" s="166"/>
      <c r="D2" s="166"/>
      <c r="E2" s="166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</row>
    <row r="3" ht="15.75" customHeight="1">
      <c r="A3" s="170" t="s">
        <v>169</v>
      </c>
      <c r="B3" s="171" t="s">
        <v>170</v>
      </c>
      <c r="C3" s="166"/>
      <c r="D3" s="166"/>
      <c r="E3" s="166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</row>
    <row r="4" ht="15.75" customHeight="1">
      <c r="A4" s="172" t="s">
        <v>171</v>
      </c>
      <c r="B4" s="173" t="s">
        <v>15</v>
      </c>
      <c r="C4" s="166"/>
      <c r="D4" s="166"/>
      <c r="E4" s="166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</row>
    <row r="5" ht="15.75" customHeight="1">
      <c r="A5" s="174"/>
      <c r="B5" s="175" t="s">
        <v>22</v>
      </c>
      <c r="C5" s="166"/>
      <c r="D5" s="166"/>
      <c r="E5" s="166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</row>
    <row r="6" ht="15.75" customHeight="1">
      <c r="A6" s="176"/>
      <c r="B6" s="177" t="s">
        <v>18</v>
      </c>
      <c r="C6" s="166"/>
      <c r="D6" s="166"/>
      <c r="E6" s="166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</row>
    <row r="7" ht="15.75" customHeight="1">
      <c r="A7" s="178"/>
      <c r="B7" s="179" t="s">
        <v>14</v>
      </c>
      <c r="C7" s="166"/>
      <c r="D7" s="166"/>
      <c r="E7" s="166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</row>
    <row r="8" ht="15.75" customHeight="1">
      <c r="A8" s="166"/>
      <c r="B8" s="166"/>
      <c r="C8" s="166"/>
      <c r="D8" s="166"/>
      <c r="E8" s="166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</row>
    <row r="9" ht="15.75" customHeight="1">
      <c r="A9" s="166"/>
      <c r="B9" s="166"/>
      <c r="C9" s="166"/>
      <c r="D9" s="166"/>
      <c r="E9" s="166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</row>
    <row r="10" ht="15.75" customHeight="1">
      <c r="A10" s="172" t="s">
        <v>172</v>
      </c>
      <c r="B10" s="180">
        <v>21.0</v>
      </c>
      <c r="C10" s="181"/>
      <c r="D10" s="166"/>
      <c r="E10" s="166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</row>
    <row r="11" ht="15.75" customHeight="1">
      <c r="A11" s="168" t="s">
        <v>173</v>
      </c>
      <c r="B11" s="182">
        <v>21.0</v>
      </c>
      <c r="C11" s="183">
        <f>B11/B10</f>
        <v>1</v>
      </c>
      <c r="D11" s="166"/>
      <c r="E11" s="166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</row>
    <row r="12" ht="15.75" customHeight="1">
      <c r="A12" s="168" t="s">
        <v>174</v>
      </c>
      <c r="B12" s="182">
        <v>18.0</v>
      </c>
      <c r="C12" s="183">
        <f>B12/B10</f>
        <v>0.8571428571</v>
      </c>
      <c r="D12" s="166"/>
      <c r="E12" s="166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</row>
    <row r="13" ht="15.75" customHeight="1">
      <c r="A13" s="184" t="s">
        <v>175</v>
      </c>
      <c r="B13" s="185">
        <v>3.0</v>
      </c>
      <c r="C13" s="186">
        <f>B13/B10</f>
        <v>0.1428571429</v>
      </c>
      <c r="D13" s="166"/>
      <c r="E13" s="166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 ht="15.75" customHeight="1">
      <c r="A14" s="166"/>
      <c r="B14" s="166"/>
      <c r="C14" s="166"/>
      <c r="D14" s="166"/>
      <c r="E14" s="166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</row>
    <row r="15" ht="15.75" customHeight="1">
      <c r="A15" s="172" t="s">
        <v>176</v>
      </c>
      <c r="B15" s="187">
        <v>3.0</v>
      </c>
      <c r="C15" s="166"/>
      <c r="D15" s="166"/>
      <c r="E15" s="166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</row>
    <row r="16" ht="15.75" customHeight="1">
      <c r="A16" s="168" t="s">
        <v>177</v>
      </c>
      <c r="B16" s="188">
        <v>1.0</v>
      </c>
      <c r="C16" s="166"/>
      <c r="D16" s="166"/>
      <c r="E16" s="166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 ht="15.75" customHeight="1">
      <c r="A17" s="168" t="s">
        <v>178</v>
      </c>
      <c r="B17" s="188"/>
      <c r="C17" s="166"/>
      <c r="D17" s="166"/>
      <c r="E17" s="166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 ht="15.75" customHeight="1">
      <c r="A18" s="168" t="s">
        <v>179</v>
      </c>
      <c r="B18" s="188">
        <v>2.0</v>
      </c>
      <c r="C18" s="166"/>
      <c r="D18" s="166"/>
      <c r="E18" s="166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 ht="15.75" customHeight="1">
      <c r="A19" s="168" t="s">
        <v>180</v>
      </c>
      <c r="B19" s="188"/>
      <c r="C19" s="166"/>
      <c r="D19" s="166"/>
      <c r="E19" s="166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</row>
    <row r="20" ht="15.75" customHeight="1">
      <c r="A20" s="168" t="s">
        <v>181</v>
      </c>
      <c r="B20" s="188"/>
      <c r="C20" s="166"/>
      <c r="D20" s="166"/>
      <c r="E20" s="166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 ht="15.75" customHeight="1">
      <c r="A21" s="184" t="s">
        <v>182</v>
      </c>
      <c r="B21" s="189"/>
      <c r="C21" s="166"/>
      <c r="D21" s="166"/>
      <c r="E21" s="166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</row>
    <row r="22" ht="15.75" customHeight="1">
      <c r="A22" s="166"/>
      <c r="B22" s="166"/>
      <c r="C22" s="166"/>
      <c r="D22" s="166"/>
      <c r="E22" s="166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</row>
    <row r="23" ht="15.75" customHeight="1">
      <c r="A23" s="166"/>
      <c r="B23" s="166"/>
      <c r="C23" s="166"/>
      <c r="D23" s="166"/>
      <c r="E23" s="166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</row>
    <row r="24" ht="15.75" customHeight="1">
      <c r="A24" s="190" t="s">
        <v>183</v>
      </c>
      <c r="B24" s="166" t="s">
        <v>184</v>
      </c>
      <c r="C24" s="166"/>
      <c r="D24" s="166"/>
      <c r="E24" s="166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</row>
    <row r="25" ht="15.75" customHeight="1">
      <c r="A25" s="191"/>
      <c r="B25" s="166"/>
      <c r="C25" s="166"/>
      <c r="D25" s="166"/>
      <c r="E25" s="166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</row>
    <row r="26" ht="15.75" customHeight="1">
      <c r="A26" s="166"/>
      <c r="B26" s="166"/>
      <c r="C26" s="166"/>
      <c r="D26" s="166"/>
      <c r="E26" s="166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</row>
    <row r="27" ht="15.75" customHeight="1">
      <c r="A27" s="166"/>
      <c r="B27" s="166"/>
      <c r="C27" s="166"/>
      <c r="D27" s="166"/>
      <c r="E27" s="166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</row>
    <row r="28" ht="15.75" customHeight="1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</row>
    <row r="29" ht="15.75" customHeight="1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</row>
    <row r="30" ht="15.75" customHeight="1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</row>
    <row r="31" ht="15.75" customHeight="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</row>
    <row r="32" ht="15.75" customHeight="1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</row>
    <row r="33" ht="15.75" customHeight="1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</row>
    <row r="34" ht="15.75" customHeight="1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</row>
    <row r="35" ht="15.75" customHeight="1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 ht="15.75" customHeight="1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 ht="15.75" customHeight="1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</row>
    <row r="38" ht="15.75" customHeight="1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</row>
    <row r="39" ht="15.75" customHeight="1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</row>
    <row r="40" ht="15.75" customHeight="1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 ht="15.75" customHeight="1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 ht="15.75" customHeight="1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</row>
    <row r="43" ht="15.75" customHeight="1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</row>
    <row r="44" ht="15.75" customHeight="1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</row>
    <row r="45" ht="15.75" customHeight="1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</row>
    <row r="46" ht="15.75" customHeight="1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</row>
    <row r="47" ht="15.75" customHeight="1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</row>
    <row r="48" ht="15.75" customHeight="1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</row>
    <row r="49" ht="15.75" customHeight="1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</row>
    <row r="50" ht="15.75" customHeight="1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</row>
    <row r="51" ht="15.75" customHeight="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</row>
    <row r="52" ht="15.75" customHeight="1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</row>
    <row r="53" ht="15.75" customHeight="1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</row>
    <row r="54" ht="15.75" customHeight="1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</row>
    <row r="55" ht="15.75" customHeight="1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</row>
    <row r="56" ht="15.75" customHeight="1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 ht="15.75" customHeight="1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</row>
    <row r="58" ht="15.75" customHeight="1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</row>
    <row r="59" ht="15.75" customHeight="1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</row>
    <row r="60" ht="15.75" customHeight="1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</row>
    <row r="61" ht="15.75" customHeight="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</row>
    <row r="62" ht="15.7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</row>
    <row r="63" ht="15.75" customHeight="1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</row>
    <row r="64" ht="15.75" customHeight="1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</row>
    <row r="65" ht="15.75" customHeight="1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</row>
    <row r="66" ht="15.75" customHeight="1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</row>
    <row r="67" ht="15.75" customHeight="1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</row>
    <row r="68" ht="15.75" customHeight="1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</row>
    <row r="69" ht="15.75" customHeight="1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</row>
    <row r="70" ht="15.75" customHeight="1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</row>
    <row r="71" ht="15.75" customHeight="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</row>
    <row r="72" ht="15.75" customHeight="1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</row>
    <row r="73" ht="15.75" customHeight="1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</row>
    <row r="74" ht="15.75" customHeight="1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</row>
    <row r="75" ht="15.75" customHeight="1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</row>
    <row r="76" ht="15.75" customHeight="1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</row>
    <row r="77" ht="15.75" customHeight="1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</row>
    <row r="78" ht="15.75" customHeight="1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</row>
    <row r="79" ht="15.75" customHeight="1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</row>
    <row r="80" ht="15.75" customHeight="1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</row>
    <row r="81" ht="15.75" customHeight="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</row>
    <row r="82" ht="15.75" customHeight="1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</row>
    <row r="83" ht="15.75" customHeight="1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</row>
    <row r="84" ht="15.75" customHeight="1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</row>
    <row r="85" ht="15.75" customHeight="1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</row>
    <row r="86" ht="15.75" customHeight="1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</row>
    <row r="87" ht="15.75" customHeight="1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</row>
    <row r="88" ht="15.75" customHeight="1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</row>
    <row r="89" ht="15.75" customHeight="1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</row>
    <row r="90" ht="15.75" customHeight="1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</row>
    <row r="91" ht="15.75" customHeight="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</row>
    <row r="92" ht="15.75" customHeight="1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</row>
    <row r="93" ht="15.75" customHeight="1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</row>
    <row r="94" ht="15.75" customHeight="1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</row>
    <row r="95" ht="15.75" customHeight="1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</row>
    <row r="96" ht="15.75" customHeight="1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</row>
    <row r="97" ht="15.75" customHeight="1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</row>
    <row r="98" ht="15.75" customHeight="1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</row>
    <row r="99" ht="15.75" customHeight="1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</row>
    <row r="100" ht="15.75" customHeight="1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</row>
    <row r="101" ht="15.75" customHeight="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</row>
    <row r="102" ht="15.75" customHeight="1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</row>
    <row r="103" ht="15.75" customHeight="1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</row>
    <row r="104" ht="15.75" customHeight="1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</row>
    <row r="105" ht="15.75" customHeight="1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</row>
    <row r="106" ht="15.75" customHeight="1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</row>
    <row r="107" ht="15.75" customHeight="1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</row>
    <row r="108" ht="15.75" customHeight="1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</row>
    <row r="109" ht="15.75" customHeight="1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</row>
    <row r="110" ht="15.75" customHeight="1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</row>
    <row r="111" ht="15.75" customHeight="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</row>
    <row r="112" ht="15.75" customHeight="1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</row>
    <row r="113" ht="15.75" customHeight="1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</row>
    <row r="114" ht="15.75" customHeight="1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</row>
    <row r="115" ht="15.75" customHeight="1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</row>
    <row r="116" ht="15.75" customHeight="1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</row>
    <row r="117" ht="15.75" customHeight="1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</row>
    <row r="118" ht="15.75" customHeight="1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</row>
    <row r="119" ht="15.75" customHeight="1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</row>
    <row r="120" ht="15.75" customHeight="1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</row>
    <row r="121" ht="15.75" customHeight="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</row>
    <row r="122" ht="15.75" customHeight="1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</row>
    <row r="123" ht="15.75" customHeight="1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</row>
    <row r="124" ht="15.75" customHeight="1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</row>
    <row r="125" ht="15.75" customHeight="1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</row>
    <row r="126" ht="15.75" customHeight="1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</row>
    <row r="127" ht="15.75" customHeight="1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</row>
    <row r="128" ht="15.75" customHeight="1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</row>
    <row r="129" ht="15.75" customHeight="1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</row>
    <row r="130" ht="15.75" customHeight="1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</row>
    <row r="131" ht="15.75" customHeight="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</row>
    <row r="132" ht="15.75" customHeight="1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</row>
    <row r="133" ht="15.75" customHeight="1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</row>
    <row r="134" ht="15.75" customHeight="1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</row>
    <row r="135" ht="15.75" customHeight="1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</row>
    <row r="136" ht="15.75" customHeight="1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</row>
    <row r="137" ht="15.75" customHeight="1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</row>
    <row r="138" ht="15.75" customHeight="1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</row>
    <row r="139" ht="15.75" customHeight="1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</row>
    <row r="140" ht="15.75" customHeight="1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</row>
    <row r="141" ht="15.75" customHeight="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</row>
    <row r="142" ht="15.75" customHeight="1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</row>
    <row r="143" ht="15.75" customHeight="1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</row>
    <row r="144" ht="15.75" customHeight="1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</row>
    <row r="145" ht="15.75" customHeight="1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</row>
    <row r="146" ht="15.75" customHeight="1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</row>
    <row r="147" ht="15.75" customHeight="1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</row>
    <row r="148" ht="15.75" customHeight="1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</row>
    <row r="149" ht="15.75" customHeight="1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</row>
    <row r="150" ht="15.75" customHeight="1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</row>
    <row r="151" ht="15.75" customHeight="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</row>
    <row r="152" ht="15.75" customHeight="1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</row>
    <row r="153" ht="15.75" customHeight="1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</row>
    <row r="154" ht="15.75" customHeight="1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</row>
    <row r="155" ht="15.75" customHeight="1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</row>
    <row r="156" ht="15.75" customHeight="1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</row>
    <row r="157" ht="15.75" customHeight="1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</row>
    <row r="158" ht="15.75" customHeight="1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</row>
    <row r="159" ht="15.75" customHeight="1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</row>
    <row r="160" ht="15.75" customHeight="1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</row>
    <row r="161" ht="15.75" customHeight="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</row>
    <row r="162" ht="15.75" customHeight="1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</row>
    <row r="163" ht="15.75" customHeight="1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</row>
    <row r="164" ht="15.75" customHeight="1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</row>
    <row r="165" ht="15.75" customHeight="1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</row>
    <row r="166" ht="15.75" customHeight="1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</row>
    <row r="167" ht="15.75" customHeight="1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</row>
    <row r="168" ht="15.75" customHeight="1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</row>
    <row r="169" ht="15.75" customHeight="1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</row>
    <row r="170" ht="15.75" customHeight="1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</row>
    <row r="171" ht="15.75" customHeight="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</row>
    <row r="172" ht="15.75" customHeight="1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</row>
    <row r="173" ht="15.75" customHeight="1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</row>
    <row r="174" ht="15.75" customHeight="1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</row>
    <row r="175" ht="15.75" customHeight="1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</row>
    <row r="176" ht="15.75" customHeight="1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</row>
    <row r="177" ht="15.75" customHeight="1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</row>
    <row r="178" ht="15.75" customHeight="1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</row>
    <row r="179" ht="15.75" customHeight="1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</row>
    <row r="180" ht="15.75" customHeight="1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</row>
    <row r="181" ht="15.75" customHeight="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</row>
    <row r="182" ht="15.75" customHeight="1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</row>
    <row r="183" ht="15.75" customHeight="1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</row>
    <row r="184" ht="15.75" customHeight="1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</row>
    <row r="185" ht="15.75" customHeight="1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</row>
    <row r="186" ht="15.75" customHeight="1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</row>
    <row r="187" ht="15.75" customHeight="1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</row>
    <row r="188" ht="15.75" customHeight="1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</row>
    <row r="189" ht="15.75" customHeight="1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</row>
    <row r="190" ht="15.75" customHeight="1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</row>
    <row r="191" ht="15.75" customHeight="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</row>
    <row r="192" ht="15.75" customHeight="1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</row>
    <row r="193" ht="15.75" customHeight="1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</row>
    <row r="194" ht="15.75" customHeight="1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</row>
    <row r="195" ht="15.75" customHeight="1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</row>
    <row r="196" ht="15.75" customHeight="1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</row>
    <row r="197" ht="15.75" customHeight="1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</row>
    <row r="198" ht="15.75" customHeight="1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</row>
    <row r="199" ht="15.75" customHeight="1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</row>
    <row r="200" ht="15.75" customHeight="1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</row>
    <row r="201" ht="15.75" customHeight="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</row>
    <row r="202" ht="15.75" customHeight="1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</row>
    <row r="203" ht="15.75" customHeight="1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</row>
    <row r="204" ht="15.75" customHeight="1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</row>
    <row r="205" ht="15.75" customHeight="1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</row>
    <row r="206" ht="15.75" customHeight="1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</row>
    <row r="207" ht="15.75" customHeight="1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</row>
    <row r="208" ht="15.75" customHeight="1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</row>
    <row r="209" ht="15.75" customHeight="1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</row>
    <row r="210" ht="15.75" customHeight="1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</row>
    <row r="211" ht="15.75" customHeight="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</row>
    <row r="212" ht="15.75" customHeight="1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</row>
    <row r="213" ht="15.75" customHeight="1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</row>
    <row r="214" ht="15.75" customHeight="1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</row>
    <row r="215" ht="15.75" customHeight="1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</row>
    <row r="216" ht="15.75" customHeight="1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</row>
    <row r="217" ht="15.75" customHeight="1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</row>
    <row r="218" ht="15.75" customHeight="1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</row>
    <row r="219" ht="15.75" customHeight="1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</row>
    <row r="220" ht="15.75" customHeight="1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</row>
    <row r="221" ht="15.75" customHeight="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</row>
    <row r="222" ht="15.75" customHeight="1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</row>
    <row r="223" ht="15.75" customHeight="1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</row>
    <row r="224" ht="15.75" customHeight="1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