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<sst xmlns="http://schemas.openxmlformats.org/spreadsheetml/2006/main" count="12" uniqueCount="12">
  <si>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 xml:space="preserve">T1 </t>
  </si>
  <si>
    <t>T2</t>
  </si>
  <si>
    <t>T3</t>
  </si>
  <si>
    <t>T4</t>
  </si>
  <si>
    <t>T5</t>
  </si>
  <si>
    <t>T6</t>
  </si>
  <si>
    <t>T1 - T6 are Dirchlet - Dirchlet boundary conditions</t>
  </si>
  <si>
    <t>delta t</t>
  </si>
  <si>
    <t>rho</t>
  </si>
  <si>
    <t>cp</t>
  </si>
  <si>
    <t>k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</si>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</sst>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Sheet1!$B$4:$B$61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Sheet1!$C$4:$C$61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Sheet1!$D$4:$D$61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Sheet1!$E$4:$E$61</c:f>
              <c:numCache/>
            </c:numRef>
          </c:val>
          <c:smooth val="0"/>
        </c:ser>
        <c:axId val="91879595"/>
        <c:axId val="316209813"/>
      </c:lineChart>
      <c:catAx>
        <c:axId val="91879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6209813"/>
      </c:catAx>
      <c:valAx>
        <c:axId val="316209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8795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85725</xdr:colOff>
      <xdr:row>10</xdr:row>
      <xdr:rowOff>152400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14.29"/>
    <col customWidth="1" min="4" max="4" width="12.14"/>
    <col customWidth="1" min="5" max="7" width="8.71"/>
    <col customWidth="1" min="8" max="8" width="42.86"/>
    <col customWidth="1" min="9" max="1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ht="14.25" customHeight="1">
      <c r="A2">
        <v>46.1</v>
      </c>
      <c r="B2">
        <v>44.1</v>
      </c>
      <c r="C2">
        <v>42.7</v>
      </c>
      <c r="D2">
        <v>40.8</v>
      </c>
      <c r="E2">
        <v>39.5</v>
      </c>
      <c r="F2">
        <v>37.3</v>
      </c>
    </row>
    <row r="3" ht="14.25" customHeight="1"/>
    <row r="4" ht="14.25" customHeight="1">
      <c r="A4">
        <v>46.1</v>
      </c>
      <c r="B4">
        <v>30.0</v>
      </c>
      <c r="C4">
        <v>30.0</v>
      </c>
      <c r="D4">
        <v>30.0</v>
      </c>
      <c r="E4">
        <v>30.0</v>
      </c>
      <c r="F4">
        <v>37.3</v>
      </c>
    </row>
    <row r="5" ht="14.25" customHeight="1">
      <c r="A5">
        <v>46.1</v>
      </c>
      <c r="B5" t="str">
        <f t="shared" ref="B5:E5" si="1">B4+(($L$6*$L$9)/($L$7*$L$8)*((C4+A4-2*B4)/($L$10^2)))</f>
        <v>33.42968778</v>
      </c>
      <c r="C5" t="str">
        <f t="shared" si="1"/>
        <v>30</v>
      </c>
      <c r="D5" t="str">
        <f t="shared" si="1"/>
        <v>30</v>
      </c>
      <c r="E5" t="str">
        <f t="shared" si="1"/>
        <v>31.55507583</v>
      </c>
      <c r="F5">
        <v>37.3</v>
      </c>
    </row>
    <row r="6" ht="14.25" customHeight="1">
      <c r="A6">
        <v>46.1</v>
      </c>
      <c r="B6" t="str">
        <f t="shared" ref="B6:E6" si="2">B5+(($L$6*$L$9)/($L$7*$L$8)*((C5+A5-2*B5)/($L$10^2)))</f>
        <v>35.39816335</v>
      </c>
      <c r="C6" t="str">
        <f t="shared" si="2"/>
        <v>30.7306061</v>
      </c>
      <c r="D6" t="str">
        <f t="shared" si="2"/>
        <v>30.33126861</v>
      </c>
      <c r="E6" t="str">
        <f t="shared" si="2"/>
        <v>32.44761444</v>
      </c>
      <c r="F6">
        <v>37.3</v>
      </c>
      <c r="K6" t="s">
        <v>7</v>
      </c>
      <c r="L6">
        <v>50.0</v>
      </c>
    </row>
    <row r="7" ht="14.25" customHeight="1">
      <c r="A7">
        <v>46.1</v>
      </c>
      <c r="B7" t="str">
        <f t="shared" ref="B7:E7" si="3">B6+(($L$6*$L$9)/($L$7*$L$8)*((C6+A6-2*B6)/($L$10^2)))</f>
        <v>36.6836102</v>
      </c>
      <c r="C7" t="str">
        <f t="shared" si="3"/>
        <v>31.63983971</v>
      </c>
      <c r="D7" t="str">
        <f t="shared" si="3"/>
        <v>30.86716975</v>
      </c>
      <c r="E7" t="str">
        <f t="shared" si="3"/>
        <v>33.0304568</v>
      </c>
      <c r="F7">
        <v>37.3</v>
      </c>
      <c r="K7" t="s">
        <v>8</v>
      </c>
      <c r="L7">
        <v>8850.0</v>
      </c>
    </row>
    <row r="8" ht="14.25" customHeight="1">
      <c r="A8">
        <v>46.1</v>
      </c>
      <c r="B8" t="str">
        <f t="shared" ref="B8:E8" si="4">B7+(($L$6*$L$9)/($L$7*$L$8)*((C7+A7-2*B7)/($L$10^2)))</f>
        <v>37.61508343</v>
      </c>
      <c r="C8" t="str">
        <f t="shared" si="4"/>
        <v>32.549687</v>
      </c>
      <c r="D8" t="str">
        <f t="shared" si="4"/>
        <v>31.49259931</v>
      </c>
      <c r="E8" t="str">
        <f t="shared" si="4"/>
        <v>33.47914009</v>
      </c>
      <c r="F8">
        <v>37.3</v>
      </c>
      <c r="K8" t="s">
        <v>9</v>
      </c>
      <c r="L8">
        <v>380.0</v>
      </c>
    </row>
    <row r="9" ht="14.25" customHeight="1">
      <c r="A9">
        <v>46.1</v>
      </c>
      <c r="B9" t="str">
        <f t="shared" ref="B9:E9" si="5">B8+(($L$6*$L$9)/($L$7*$L$8)*((C8+A8-2*B8)/($L$10^2)))</f>
        <v>38.34352358</v>
      </c>
      <c r="C9" t="str">
        <f t="shared" si="5"/>
        <v>33.4035533</v>
      </c>
      <c r="D9" t="str">
        <f t="shared" si="5"/>
        <v>32.14096548</v>
      </c>
      <c r="E9" t="str">
        <f t="shared" si="5"/>
        <v>33.86989424</v>
      </c>
      <c r="F9">
        <v>37.3</v>
      </c>
      <c r="K9" t="s">
        <v>10</v>
      </c>
      <c r="L9">
        <v>398.0</v>
      </c>
    </row>
    <row r="10" ht="14.25" customHeight="1">
      <c r="A10">
        <v>46.1</v>
      </c>
      <c r="B10" t="str">
        <f t="shared" ref="B10:E10" si="6">B9+(($L$6*$L$9)/($L$7*$L$8)*((C9+A9-2*B9)/($L$10^2)))</f>
        <v>38.94350723</v>
      </c>
      <c r="C10" t="str">
        <f t="shared" si="6"/>
        <v>34.18692434</v>
      </c>
      <c r="D10" t="str">
        <f t="shared" si="6"/>
        <v>32.77823057</v>
      </c>
      <c r="E10" t="str">
        <f t="shared" si="6"/>
        <v>34.23228592</v>
      </c>
      <c r="F10">
        <v>37.3</v>
      </c>
      <c r="K10" t="s">
        <v>11</v>
      </c>
      <c r="L10" t="str">
        <f>1/6</f>
        <v>0.1666666667</v>
      </c>
    </row>
    <row r="11" ht="14.25" customHeight="1">
      <c r="A11">
        <v>46.1</v>
      </c>
      <c r="B11" t="str">
        <f t="shared" ref="B11:E11" si="7">B10+(($L$6*$L$9)/($L$7*$L$8)*((C10+A10-2*B10)/($L$10^2)))</f>
        <v>39.45474584</v>
      </c>
      <c r="C11" t="str">
        <f t="shared" si="7"/>
        <v>34.90010536</v>
      </c>
      <c r="D11" t="str">
        <f t="shared" si="7"/>
        <v>33.38806508</v>
      </c>
      <c r="E11" t="str">
        <f t="shared" si="7"/>
        <v>34.57603409</v>
      </c>
      <c r="F11">
        <v>37.3</v>
      </c>
    </row>
    <row r="12" ht="14.25" customHeight="1">
      <c r="A12">
        <v>46.1</v>
      </c>
      <c r="B12" t="str">
        <f t="shared" ref="B12:E12" si="8">B11+(($L$6*$L$9)/($L$7*$L$8)*((C11+A11-2*B11)/($L$10^2)))</f>
        <v>39.9000969</v>
      </c>
      <c r="C12" t="str">
        <f t="shared" si="8"/>
        <v>35.54825248</v>
      </c>
      <c r="D12" t="str">
        <f t="shared" si="8"/>
        <v>33.96323209</v>
      </c>
      <c r="E12" t="str">
        <f t="shared" si="8"/>
        <v>34.90323843</v>
      </c>
      <c r="F12">
        <v>37.3</v>
      </c>
    </row>
    <row r="13" ht="14.25" customHeight="1">
      <c r="A13">
        <v>46.1</v>
      </c>
      <c r="B13" t="str">
        <f t="shared" ref="B13:E13" si="9">B12+(($L$6*$L$9)/($L$7*$L$8)*((C12+A12-2*B12)/($L$10^2)))</f>
        <v>40.29377791</v>
      </c>
      <c r="C13" t="str">
        <f t="shared" si="9"/>
        <v>36.13765264</v>
      </c>
      <c r="D13" t="str">
        <f t="shared" si="9"/>
        <v>34.5011236</v>
      </c>
      <c r="E13" t="str">
        <f t="shared" si="9"/>
        <v>35.21356238</v>
      </c>
      <c r="F13">
        <v>37.3</v>
      </c>
    </row>
    <row r="14" ht="14.25" customHeight="1">
      <c r="A14">
        <v>46.1</v>
      </c>
      <c r="B14" t="str">
        <f t="shared" ref="B14:E14" si="10">B13+(($L$6*$L$9)/($L$7*$L$8)*((C13+A13-2*B13)/($L$10^2)))</f>
        <v>40.64528828</v>
      </c>
      <c r="C14" t="str">
        <f t="shared" si="10"/>
        <v>36.67438732</v>
      </c>
      <c r="D14" t="str">
        <f t="shared" si="10"/>
        <v>35.00151032</v>
      </c>
      <c r="E14" t="str">
        <f t="shared" si="10"/>
        <v>35.50625723</v>
      </c>
      <c r="F14">
        <v>37.3</v>
      </c>
    </row>
    <row r="15" ht="14.25" customHeight="1">
      <c r="A15">
        <v>46.1</v>
      </c>
      <c r="B15" t="str">
        <f t="shared" ref="B15:E15" si="11">B14+(($L$6*$L$9)/($L$7*$L$8)*((C14+A14-2*B14)/($L$10^2)))</f>
        <v>40.96137571</v>
      </c>
      <c r="C15" t="str">
        <f t="shared" si="11"/>
        <v>37.16392178</v>
      </c>
      <c r="D15" t="str">
        <f t="shared" si="11"/>
        <v>35.46539666</v>
      </c>
      <c r="E15" t="str">
        <f t="shared" si="11"/>
        <v>35.78084439</v>
      </c>
      <c r="F15">
        <v>37.3</v>
      </c>
    </row>
    <row r="16" ht="14.25" customHeight="1">
      <c r="A16">
        <v>46.1</v>
      </c>
      <c r="B16" t="str">
        <f t="shared" ref="B16:E16" si="12">B15+(($L$6*$L$9)/($L$7*$L$8)*((C15+A15-2*B15)/($L$10^2)))</f>
        <v>41.2470773</v>
      </c>
      <c r="C16" t="str">
        <f t="shared" si="12"/>
        <v>37.61104417</v>
      </c>
      <c r="D16" t="str">
        <f t="shared" si="12"/>
        <v>35.89442139</v>
      </c>
      <c r="E16" t="str">
        <f t="shared" si="12"/>
        <v>36.03726316</v>
      </c>
      <c r="F16">
        <v>37.3</v>
      </c>
    </row>
    <row r="17" ht="14.25" customHeight="1">
      <c r="A17">
        <v>46.1</v>
      </c>
      <c r="B17" t="str">
        <f t="shared" ref="B17:E17" si="13">B16+(($L$6*$L$9)/($L$7*$L$8)*((C16+A16-2*B16)/($L$10^2)))</f>
        <v>41.50630409</v>
      </c>
      <c r="C17" t="str">
        <f t="shared" si="13"/>
        <v>38.0199248</v>
      </c>
      <c r="D17" t="str">
        <f t="shared" si="13"/>
        <v>36.29053212</v>
      </c>
      <c r="E17" t="str">
        <f t="shared" si="13"/>
        <v>36.27582778</v>
      </c>
      <c r="F17">
        <v>37.3</v>
      </c>
    </row>
    <row r="18" ht="14.25" customHeight="1">
      <c r="A18">
        <v>46.1</v>
      </c>
      <c r="B18" t="str">
        <f t="shared" ref="B18:E18" si="14">B17+(($L$6*$L$9)/($L$7*$L$8)*((C17+A17-2*B17)/($L$10^2)))</f>
        <v>41.7421892</v>
      </c>
      <c r="C18" t="str">
        <f t="shared" si="14"/>
        <v>38.39420527</v>
      </c>
      <c r="D18" t="str">
        <f t="shared" si="14"/>
        <v>36.65580204</v>
      </c>
      <c r="E18" t="str">
        <f t="shared" si="14"/>
        <v>36.49713351</v>
      </c>
      <c r="F18">
        <v>37.3</v>
      </c>
    </row>
    <row r="19" ht="14.25" customHeight="1">
      <c r="A19">
        <v>46.1</v>
      </c>
      <c r="B19" t="str">
        <f t="shared" ref="B19:E19" si="15">B18+(($L$6*$L$9)/($L$7*$L$8)*((C18+A18-2*B18)/($L$10^2)))</f>
        <v>41.95730664</v>
      </c>
      <c r="C19" t="str">
        <f t="shared" si="15"/>
        <v>38.73708473</v>
      </c>
      <c r="D19" t="str">
        <f t="shared" si="15"/>
        <v>36.99232358</v>
      </c>
      <c r="E19" t="str">
        <f t="shared" si="15"/>
        <v>36.70196363</v>
      </c>
      <c r="F19">
        <v>37.3</v>
      </c>
    </row>
    <row r="20" ht="14.25" customHeight="1">
      <c r="A20">
        <v>46.1</v>
      </c>
      <c r="B20" t="str">
        <f t="shared" ref="B20:E20" si="16">B19+(($L$6*$L$9)/($L$7*$L$8)*((C19+A19-2*B19)/($L$10^2)))</f>
        <v>42.15381528</v>
      </c>
      <c r="C20" t="str">
        <f t="shared" si="16"/>
        <v>39.05139341</v>
      </c>
      <c r="D20" t="str">
        <f t="shared" si="16"/>
        <v>37.30214606</v>
      </c>
      <c r="E20" t="str">
        <f t="shared" si="16"/>
        <v>36.89121344</v>
      </c>
      <c r="F20">
        <v>37.3</v>
      </c>
    </row>
    <row r="21" ht="14.25" customHeight="1">
      <c r="A21">
        <v>46.1</v>
      </c>
      <c r="B21" t="str">
        <f t="shared" ref="B21:E21" si="17">B20+(($L$6*$L$9)/($L$7*$L$8)*((C20+A20-2*B20)/($L$10^2)))</f>
        <v>42.33355709</v>
      </c>
      <c r="C21" t="str">
        <f t="shared" si="17"/>
        <v>39.33965217</v>
      </c>
      <c r="D21" t="str">
        <f t="shared" si="17"/>
        <v>37.58723933</v>
      </c>
      <c r="E21" t="str">
        <f t="shared" si="17"/>
        <v>37.06583337</v>
      </c>
      <c r="F21">
        <v>37.3</v>
      </c>
    </row>
    <row r="22" ht="14.25" customHeight="1">
      <c r="A22">
        <v>46.1</v>
      </c>
      <c r="B22" t="str">
        <f t="shared" ref="B22:E22" si="18">B21+(($L$6*$L$9)/($L$7*$L$8)*((C21+A21-2*B21)/($L$10^2)))</f>
        <v>42.49812629</v>
      </c>
      <c r="C22" t="str">
        <f t="shared" si="18"/>
        <v>39.60411989</v>
      </c>
      <c r="D22" t="str">
        <f t="shared" si="18"/>
        <v>37.84947345</v>
      </c>
      <c r="E22" t="str">
        <f t="shared" si="18"/>
        <v>37.22678853</v>
      </c>
      <c r="F22">
        <v>37.3</v>
      </c>
    </row>
    <row r="23" ht="14.25" customHeight="1">
      <c r="A23">
        <v>46.1</v>
      </c>
      <c r="B23" t="str">
        <f t="shared" ref="B23:E23" si="19">B22+(($L$6*$L$9)/($L$7*$L$8)*((C22+A22-2*B22)/($L$10^2)))</f>
        <v>42.64891908</v>
      </c>
      <c r="C23" t="str">
        <f t="shared" si="19"/>
        <v>39.846831</v>
      </c>
      <c r="D23" t="str">
        <f t="shared" si="19"/>
        <v>38.09060852</v>
      </c>
      <c r="E23" t="str">
        <f t="shared" si="19"/>
        <v>37.37503122</v>
      </c>
      <c r="F23">
        <v>37.3</v>
      </c>
    </row>
    <row r="24" ht="14.25" customHeight="1">
      <c r="A24">
        <v>46.1</v>
      </c>
      <c r="B24" t="str">
        <f t="shared" ref="B24:E24" si="20">B23+(($L$6*$L$9)/($L$7*$L$8)*((C23+A23-2*B23)/($L$10^2)))</f>
        <v>42.78717018</v>
      </c>
      <c r="C24" t="str">
        <f t="shared" si="20"/>
        <v>40.06962556</v>
      </c>
      <c r="D24" t="str">
        <f t="shared" si="20"/>
        <v>38.31229101</v>
      </c>
      <c r="E24" t="str">
        <f t="shared" si="20"/>
        <v>37.51148296</v>
      </c>
      <c r="F24">
        <v>37.3</v>
      </c>
    </row>
    <row r="25" ht="14.25" customHeight="1">
      <c r="A25">
        <v>46.1</v>
      </c>
      <c r="B25" t="str">
        <f t="shared" ref="B25:E25" si="21">B24+(($L$6*$L$9)/($L$7*$L$8)*((C24+A24-2*B24)/($L$10^2)))</f>
        <v>42.91398027</v>
      </c>
      <c r="C25" t="str">
        <f t="shared" si="21"/>
        <v>40.27417343</v>
      </c>
      <c r="D25" t="str">
        <f t="shared" si="21"/>
        <v>38.51605419</v>
      </c>
      <c r="E25" t="str">
        <f t="shared" si="21"/>
        <v>37.6370234</v>
      </c>
      <c r="F25">
        <v>37.3</v>
      </c>
    </row>
    <row r="26" ht="14.25" customHeight="1">
      <c r="A26">
        <v>46.1</v>
      </c>
      <c r="B26" t="str">
        <f t="shared" ref="B26:E26" si="22">B25+(($L$6*$L$9)/($L$7*$L$8)*((C25+A25-2*B25)/($L$10^2)))</f>
        <v>43.03033677</v>
      </c>
      <c r="C26" t="str">
        <f t="shared" si="22"/>
        <v>40.46199413</v>
      </c>
      <c r="D26" t="str">
        <f t="shared" si="22"/>
        <v>38.70332121</v>
      </c>
      <c r="E26" t="str">
        <f t="shared" si="22"/>
        <v>37.75248403</v>
      </c>
      <c r="F26">
        <v>37.3</v>
      </c>
    </row>
    <row r="27" ht="14.25" customHeight="1">
      <c r="A27">
        <v>46.1</v>
      </c>
      <c r="B27" t="str">
        <f t="shared" ref="B27:E27" si="23">B26+(($L$6*$L$9)/($L$7*$L$8)*((C26+A26-2*B26)/($L$10^2)))</f>
        <v>43.13713013</v>
      </c>
      <c r="C27" t="str">
        <f t="shared" si="23"/>
        <v>40.63447328</v>
      </c>
      <c r="D27" t="str">
        <f t="shared" si="23"/>
        <v>38.87540968</v>
      </c>
      <c r="E27" t="str">
        <f t="shared" si="23"/>
        <v>37.85864525</v>
      </c>
      <c r="F27">
        <v>37.3</v>
      </c>
    </row>
    <row r="28" ht="14.25" customHeight="1">
      <c r="A28">
        <v>46.1</v>
      </c>
      <c r="B28" t="str">
        <f t="shared" ref="B28:E28" si="24">B27+(($L$6*$L$9)/($L$7*$L$8)*((C27+A27-2*B27)/($L$10^2)))</f>
        <v>43.23516659</v>
      </c>
      <c r="C28" t="str">
        <f t="shared" si="24"/>
        <v>40.79287655</v>
      </c>
      <c r="D28" t="str">
        <f t="shared" si="24"/>
        <v>39.03353728</v>
      </c>
      <c r="E28" t="str">
        <f t="shared" si="24"/>
        <v>37.95623567</v>
      </c>
      <c r="F28">
        <v>37.3</v>
      </c>
    </row>
    <row r="29" ht="14.25" customHeight="1">
      <c r="A29">
        <v>46.1</v>
      </c>
      <c r="B29" t="str">
        <f t="shared" ref="B29:E29" si="25">B28+(($L$6*$L$9)/($L$7*$L$8)*((C28+A28-2*B28)/($L$10^2)))</f>
        <v>43.3251785</v>
      </c>
      <c r="C29" t="str">
        <f t="shared" si="25"/>
        <v>40.93836151</v>
      </c>
      <c r="D29" t="str">
        <f t="shared" si="25"/>
        <v>39.17882773</v>
      </c>
      <c r="E29" t="str">
        <f t="shared" si="25"/>
        <v>38.04593286</v>
      </c>
      <c r="F29">
        <v>37.3</v>
      </c>
    </row>
    <row r="30" ht="14.25" customHeight="1">
      <c r="A30">
        <v>46.1</v>
      </c>
      <c r="B30" t="str">
        <f t="shared" ref="B30:E30" si="26">B29+(($L$6*$L$9)/($L$7*$L$8)*((C29+A29-2*B29)/($L$10^2)))</f>
        <v>43.40783281</v>
      </c>
      <c r="C30" t="str">
        <f t="shared" si="26"/>
        <v>41.07198795</v>
      </c>
      <c r="D30" t="str">
        <f t="shared" si="26"/>
        <v>39.31231691</v>
      </c>
      <c r="E30" t="str">
        <f t="shared" si="26"/>
        <v>38.12836509</v>
      </c>
      <c r="F30">
        <v>37.3</v>
      </c>
    </row>
    <row r="31" ht="14.25" customHeight="1">
      <c r="A31">
        <v>46.1</v>
      </c>
      <c r="B31" t="str">
        <f t="shared" ref="B31:E31" si="27">B30+(($L$6*$L$9)/($L$7*$L$8)*((C30+A30-2*B30)/($L$10^2)))</f>
        <v>43.48373805</v>
      </c>
      <c r="C31" t="str">
        <f t="shared" si="27"/>
        <v>41.19472685</v>
      </c>
      <c r="D31" t="str">
        <f t="shared" si="27"/>
        <v>39.43495897</v>
      </c>
      <c r="E31" t="str">
        <f t="shared" si="27"/>
        <v>38.20411363</v>
      </c>
      <c r="F31">
        <v>37.3</v>
      </c>
    </row>
    <row r="32" ht="14.25" customHeight="1">
      <c r="A32">
        <v>46.1</v>
      </c>
      <c r="B32" t="str">
        <f t="shared" ref="B32:E32" si="28">B31+(($L$6*$L$9)/($L$7*$L$8)*((C31+A31-2*B31)/($L$10^2)))</f>
        <v>43.55345034</v>
      </c>
      <c r="C32" t="str">
        <f t="shared" si="28"/>
        <v>41.30746842</v>
      </c>
      <c r="D32" t="str">
        <f t="shared" si="28"/>
        <v>39.54763221</v>
      </c>
      <c r="E32" t="str">
        <f t="shared" si="28"/>
        <v>38.27371535</v>
      </c>
      <c r="F32">
        <v>37.3</v>
      </c>
    </row>
    <row r="33" ht="14.25" customHeight="1">
      <c r="A33">
        <v>46.1</v>
      </c>
      <c r="B33" t="str">
        <f t="shared" ref="B33:E33" si="29">B32+(($L$6*$L$9)/($L$7*$L$8)*((C32+A32-2*B32)/($L$10^2)))</f>
        <v>43.61747851</v>
      </c>
      <c r="C33" t="str">
        <f t="shared" si="29"/>
        <v>41.41102917</v>
      </c>
      <c r="D33" t="str">
        <f t="shared" si="29"/>
        <v>39.65114474</v>
      </c>
      <c r="E33" t="str">
        <f t="shared" si="29"/>
        <v>38.3376655</v>
      </c>
      <c r="F33">
        <v>37.3</v>
      </c>
    </row>
    <row r="34" ht="14.25" customHeight="1">
      <c r="A34">
        <v>46.1</v>
      </c>
      <c r="B34" t="str">
        <f t="shared" ref="B34:E34" si="30">B33+(($L$6*$L$9)/($L$7*$L$8)*((C33+A33-2*B33)/($L$10^2)))</f>
        <v>43.67628853</v>
      </c>
      <c r="C34" t="str">
        <f t="shared" si="30"/>
        <v>41.50615825</v>
      </c>
      <c r="D34" t="str">
        <f t="shared" si="30"/>
        <v>39.74623979</v>
      </c>
      <c r="E34" t="str">
        <f t="shared" si="30"/>
        <v>38.39642047</v>
      </c>
      <c r="F34">
        <v>37.3</v>
      </c>
    </row>
    <row r="35" ht="14.25" customHeight="1">
      <c r="A35">
        <v>46.1</v>
      </c>
      <c r="B35" t="str">
        <f t="shared" ref="B35:E35" si="31">B34+(($L$6*$L$9)/($L$7*$L$8)*((C34+A34-2*B34)/($L$10^2)))</f>
        <v>43.73030743</v>
      </c>
      <c r="C35" t="str">
        <f t="shared" si="31"/>
        <v>41.59354325</v>
      </c>
      <c r="D35" t="str">
        <f t="shared" si="31"/>
        <v>39.83360079</v>
      </c>
      <c r="E35" t="str">
        <f t="shared" si="31"/>
        <v>38.45040053</v>
      </c>
      <c r="F35">
        <v>37.3</v>
      </c>
    </row>
    <row r="36" ht="14.25" customHeight="1">
      <c r="A36">
        <v>46.1</v>
      </c>
      <c r="B36" t="str">
        <f t="shared" ref="B36:E36" si="32">B35+(($L$6*$L$9)/($L$7*$L$8)*((C35+A35-2*B35)/($L$10^2)))</f>
        <v>43.77992679</v>
      </c>
      <c r="C36" t="str">
        <f t="shared" si="32"/>
        <v>41.67381535</v>
      </c>
      <c r="D36" t="str">
        <f t="shared" si="32"/>
        <v>39.91385595</v>
      </c>
      <c r="E36" t="str">
        <f t="shared" si="32"/>
        <v>38.49999248</v>
      </c>
      <c r="F36">
        <v>37.3</v>
      </c>
    </row>
    <row r="37" ht="14.25" customHeight="1">
      <c r="A37">
        <v>46.1</v>
      </c>
      <c r="B37" t="str">
        <f t="shared" ref="B37:E37" si="33">B36+(($L$6*$L$9)/($L$7*$L$8)*((C36+A36-2*B36)/($L$10^2)))</f>
        <v>43.8255058</v>
      </c>
      <c r="C37" t="str">
        <f t="shared" si="33"/>
        <v>41.74755407</v>
      </c>
      <c r="D37" t="str">
        <f t="shared" si="33"/>
        <v>39.98758272</v>
      </c>
      <c r="E37" t="str">
        <f t="shared" si="33"/>
        <v>38.54555215</v>
      </c>
      <c r="F37">
        <v>37.3</v>
      </c>
    </row>
    <row r="38" ht="14.25" customHeight="1">
      <c r="A38">
        <v>46.1</v>
      </c>
      <c r="B38" t="str">
        <f t="shared" ref="B38:E38" si="34">B37+(($L$6*$L$9)/($L$7*$L$8)*((C37+A37-2*B37)/($L$10^2)))</f>
        <v>43.86737408</v>
      </c>
      <c r="C38" t="str">
        <f t="shared" si="34"/>
        <v>41.81529155</v>
      </c>
      <c r="D38" t="str">
        <f t="shared" si="34"/>
        <v>40.05531176</v>
      </c>
      <c r="E38" t="str">
        <f t="shared" si="34"/>
        <v>38.58740679</v>
      </c>
      <c r="F38">
        <v>37.3</v>
      </c>
    </row>
    <row r="39" ht="14.25" customHeight="1">
      <c r="A39">
        <v>46.1</v>
      </c>
      <c r="B39" t="str">
        <f t="shared" ref="B39:E39" si="35">B38+(($L$6*$L$9)/($L$7*$L$8)*((C38+A38-2*B38)/($L$10^2)))</f>
        <v>43.90583417</v>
      </c>
      <c r="C39" t="str">
        <f t="shared" si="35"/>
        <v>41.87751647</v>
      </c>
      <c r="D39" t="str">
        <f t="shared" si="35"/>
        <v>40.11753073</v>
      </c>
      <c r="E39" t="str">
        <f t="shared" si="35"/>
        <v>38.62585725</v>
      </c>
      <c r="F39">
        <v>37.3</v>
      </c>
    </row>
    <row r="40" ht="14.25" customHeight="1">
      <c r="A40">
        <v>46.1</v>
      </c>
      <c r="B40" t="str">
        <f t="shared" ref="B40:E40" si="36">B39+(($L$6*$L$9)/($L$7*$L$8)*((C39+A39-2*B39)/($L$10^2)))</f>
        <v>43.94116382</v>
      </c>
      <c r="C40" t="str">
        <f t="shared" si="36"/>
        <v>41.93467764</v>
      </c>
      <c r="D40" t="str">
        <f t="shared" si="36"/>
        <v>40.1746877</v>
      </c>
      <c r="E40" t="str">
        <f t="shared" si="36"/>
        <v>38.6611801</v>
      </c>
      <c r="F40">
        <v>37.3</v>
      </c>
    </row>
    <row r="41" ht="14.25" customHeight="1">
      <c r="A41">
        <v>46.1</v>
      </c>
      <c r="B41" t="str">
        <f t="shared" ref="B41:E41" si="37">B40+(($L$6*$L$9)/($L$7*$L$8)*((C40+A40-2*B40)/($L$10^2)))</f>
        <v>43.97361804</v>
      </c>
      <c r="C41" t="str">
        <f t="shared" si="37"/>
        <v>41.98718728</v>
      </c>
      <c r="D41" t="str">
        <f t="shared" si="37"/>
        <v>40.22719438</v>
      </c>
      <c r="E41" t="str">
        <f t="shared" si="37"/>
        <v>38.69362953</v>
      </c>
      <c r="F41">
        <v>37.3</v>
      </c>
    </row>
    <row r="42" ht="14.25" customHeight="1">
      <c r="A42">
        <v>46.1</v>
      </c>
      <c r="B42" t="str">
        <f t="shared" ref="B42:E42" si="38">B41+(($L$6*$L$9)/($L$7*$L$8)*((C41+A41-2*B41)/($L$10^2)))</f>
        <v>44.00343101</v>
      </c>
      <c r="C42" t="str">
        <f t="shared" si="38"/>
        <v>42.035424</v>
      </c>
      <c r="D42" t="str">
        <f t="shared" si="38"/>
        <v>40.27542901</v>
      </c>
      <c r="E42" t="str">
        <f t="shared" si="38"/>
        <v>38.72343912</v>
      </c>
      <c r="F42">
        <v>37.3</v>
      </c>
    </row>
    <row r="43" ht="14.25" customHeight="1">
      <c r="A43">
        <v>46.1</v>
      </c>
      <c r="B43" t="str">
        <f t="shared" ref="B43:E43" si="39">B42+(($L$6*$L$9)/($L$7*$L$8)*((C42+A42-2*B42)/($L$10^2)))</f>
        <v>44.03081781</v>
      </c>
      <c r="C43" t="str">
        <f t="shared" si="39"/>
        <v>42.07973557</v>
      </c>
      <c r="D43" t="str">
        <f t="shared" si="39"/>
        <v>40.3197391</v>
      </c>
      <c r="E43" t="str">
        <f t="shared" si="39"/>
        <v>38.75082353</v>
      </c>
      <c r="F43">
        <v>37.3</v>
      </c>
    </row>
    <row r="44" ht="14.25" customHeight="1">
      <c r="A44">
        <v>46.1</v>
      </c>
      <c r="B44" t="str">
        <f t="shared" ref="B44:E44" si="40">B43+(($L$6*$L$9)/($L$7*$L$8)*((C43+A43-2*B43)/($L$10^2)))</f>
        <v>44.05597594</v>
      </c>
      <c r="C44" t="str">
        <f t="shared" si="40"/>
        <v>42.12044144</v>
      </c>
      <c r="D44" t="str">
        <f t="shared" si="40"/>
        <v>40.36044394</v>
      </c>
      <c r="E44" t="str">
        <f t="shared" si="40"/>
        <v>38.77597998</v>
      </c>
      <c r="F44">
        <v>37.3</v>
      </c>
    </row>
    <row r="45" ht="14.25" customHeight="1">
      <c r="A45">
        <v>46.1</v>
      </c>
      <c r="B45" t="str">
        <f t="shared" ref="B45:E45" si="41">B44+(($L$6*$L$9)/($L$7*$L$8)*((C44+A44-2*B44)/($L$10^2)))</f>
        <v>44.07908683</v>
      </c>
      <c r="C45" t="str">
        <f t="shared" si="41"/>
        <v>42.15783505</v>
      </c>
      <c r="D45" t="str">
        <f t="shared" si="41"/>
        <v>40.39783681</v>
      </c>
      <c r="E45" t="str">
        <f t="shared" si="41"/>
        <v>38.79908968</v>
      </c>
      <c r="F45">
        <v>37.3</v>
      </c>
    </row>
    <row r="46" ht="14.25" customHeight="1">
      <c r="A46">
        <v>46.1</v>
      </c>
      <c r="B46" t="str">
        <f t="shared" ref="B46:E46" si="42">B45+(($L$6*$L$9)/($L$7*$L$8)*((C45+A45-2*B45)/($L$10^2)))</f>
        <v>44.10031711</v>
      </c>
      <c r="C46" t="str">
        <f t="shared" si="42"/>
        <v>42.19218594</v>
      </c>
      <c r="D46" t="str">
        <f t="shared" si="42"/>
        <v>40.43218718</v>
      </c>
      <c r="E46" t="str">
        <f t="shared" si="42"/>
        <v>38.82031912</v>
      </c>
      <c r="F46">
        <v>37.3</v>
      </c>
    </row>
    <row r="47" ht="14.25" customHeight="1">
      <c r="A47">
        <v>46.1</v>
      </c>
      <c r="B47" t="str">
        <f t="shared" ref="B47:E47" si="43">B46+(($L$6*$L$9)/($L$7*$L$8)*((C46+A46-2*B46)/($L$10^2)))</f>
        <v>44.11981983</v>
      </c>
      <c r="C47" t="str">
        <f t="shared" si="43"/>
        <v>42.22374171</v>
      </c>
      <c r="D47" t="str">
        <f t="shared" si="43"/>
        <v>40.46374259</v>
      </c>
      <c r="E47" t="str">
        <f t="shared" si="43"/>
        <v>38.83982125</v>
      </c>
      <c r="F47">
        <v>37.3</v>
      </c>
    </row>
    <row r="48" ht="14.25" customHeight="1">
      <c r="A48">
        <v>46.1</v>
      </c>
      <c r="B48" t="str">
        <f t="shared" ref="B48:E48" si="44">B47+(($L$6*$L$9)/($L$7*$L$8)*((C47+A47-2*B47)/($L$10^2)))</f>
        <v>44.13773559</v>
      </c>
      <c r="C48" t="str">
        <f t="shared" si="44"/>
        <v>42.25272981</v>
      </c>
      <c r="D48" t="str">
        <f t="shared" si="44"/>
        <v>40.49273043</v>
      </c>
      <c r="E48" t="str">
        <f t="shared" si="44"/>
        <v>38.85773659</v>
      </c>
      <c r="F48">
        <v>37.3</v>
      </c>
    </row>
    <row r="49" ht="14.25" customHeight="1">
      <c r="A49">
        <v>46.1</v>
      </c>
      <c r="B49" t="str">
        <f t="shared" ref="B49:E49" si="45">B48+(($L$6*$L$9)/($L$7*$L$8)*((C48+A48-2*B48)/($L$10^2)))</f>
        <v>44.15419354</v>
      </c>
      <c r="C49" t="str">
        <f t="shared" si="45"/>
        <v>42.27935919</v>
      </c>
      <c r="D49" t="str">
        <f t="shared" si="45"/>
        <v>40.51935962</v>
      </c>
      <c r="E49" t="str">
        <f t="shared" si="45"/>
        <v>38.87419425</v>
      </c>
      <c r="F49">
        <v>37.3</v>
      </c>
    </row>
    <row r="50" ht="14.25" customHeight="1">
      <c r="A50">
        <v>46.1</v>
      </c>
      <c r="B50" t="str">
        <f t="shared" ref="B50:E50" si="46">B49+(($L$6*$L$9)/($L$7*$L$8)*((C49+A49-2*B49)/($L$10^2)))</f>
        <v>44.16931231</v>
      </c>
      <c r="C50" t="str">
        <f t="shared" si="46"/>
        <v>42.30382176</v>
      </c>
      <c r="D50" t="str">
        <f t="shared" si="46"/>
        <v>40.54382207</v>
      </c>
      <c r="E50" t="str">
        <f t="shared" si="46"/>
        <v>38.88931281</v>
      </c>
      <c r="F50">
        <v>37.3</v>
      </c>
    </row>
    <row r="51" ht="14.25" customHeight="1">
      <c r="A51">
        <v>46.1</v>
      </c>
      <c r="B51" t="str">
        <f t="shared" ref="B51:E51" si="47">B50+(($L$6*$L$9)/($L$7*$L$8)*((C50+A50-2*B50)/($L$10^2)))</f>
        <v>44.18320087</v>
      </c>
      <c r="C51" t="str">
        <f t="shared" si="47"/>
        <v>42.32629386</v>
      </c>
      <c r="D51" t="str">
        <f t="shared" si="47"/>
        <v>40.56629407</v>
      </c>
      <c r="E51" t="str">
        <f t="shared" si="47"/>
        <v>38.90320122</v>
      </c>
      <c r="F51">
        <v>37.3</v>
      </c>
    </row>
    <row r="52" ht="14.25" customHeight="1">
      <c r="A52">
        <v>46.1</v>
      </c>
      <c r="B52" t="str">
        <f t="shared" ref="B52:E52" si="48">B51+(($L$6*$L$9)/($L$7*$L$8)*((C51+A51-2*B51)/($L$10^2)))</f>
        <v>44.19595933</v>
      </c>
      <c r="C52" t="str">
        <f t="shared" si="48"/>
        <v>42.34693743</v>
      </c>
      <c r="D52" t="str">
        <f t="shared" si="48"/>
        <v>40.58693758</v>
      </c>
      <c r="E52" t="str">
        <f t="shared" si="48"/>
        <v>38.91595958</v>
      </c>
      <c r="F52">
        <v>37.3</v>
      </c>
    </row>
    <row r="53" ht="14.25" customHeight="1">
      <c r="A53">
        <v>46.1</v>
      </c>
      <c r="B53" t="str">
        <f t="shared" ref="B53:E53" si="49">B52+(($L$6*$L$9)/($L$7*$L$8)*((C52+A52-2*B52)/($L$10^2)))</f>
        <v>44.20767966</v>
      </c>
      <c r="C53" t="str">
        <f t="shared" si="49"/>
        <v>42.36590127</v>
      </c>
      <c r="D53" t="str">
        <f t="shared" si="49"/>
        <v>40.60590138</v>
      </c>
      <c r="E53" t="str">
        <f t="shared" si="49"/>
        <v>38.92767983</v>
      </c>
      <c r="F53">
        <v>37.3</v>
      </c>
    </row>
    <row r="54" ht="14.25" customHeight="1">
      <c r="A54">
        <v>46.1</v>
      </c>
      <c r="B54" t="str">
        <f t="shared" ref="B54:E54" si="50">B53+(($L$6*$L$9)/($L$7*$L$8)*((C53+A53-2*B53)/($L$10^2)))</f>
        <v>44.21844631</v>
      </c>
      <c r="C54" t="str">
        <f t="shared" si="50"/>
        <v>42.38332206</v>
      </c>
      <c r="D54" t="str">
        <f t="shared" si="50"/>
        <v>40.62332214</v>
      </c>
      <c r="E54" t="str">
        <f t="shared" si="50"/>
        <v>38.93844643</v>
      </c>
      <c r="F54">
        <v>37.3</v>
      </c>
    </row>
    <row r="55" ht="14.25" customHeight="1">
      <c r="A55">
        <v>46.1</v>
      </c>
      <c r="B55" t="str">
        <f t="shared" ref="B55:E55" si="51">B54+(($L$6*$L$9)/($L$7*$L$8)*((C54+A54-2*B54)/($L$10^2)))</f>
        <v>44.2283369</v>
      </c>
      <c r="C55" t="str">
        <f t="shared" si="51"/>
        <v>42.39932535</v>
      </c>
      <c r="D55" t="str">
        <f t="shared" si="51"/>
        <v>40.63932541</v>
      </c>
      <c r="E55" t="str">
        <f t="shared" si="51"/>
        <v>38.94833699</v>
      </c>
      <c r="F55">
        <v>37.3</v>
      </c>
    </row>
    <row r="56" ht="14.25" customHeight="1">
      <c r="A56">
        <v>46.1</v>
      </c>
      <c r="B56" t="str">
        <f t="shared" ref="B56:E56" si="52">B55+(($L$6*$L$9)/($L$7*$L$8)*((C55+A55-2*B55)/($L$10^2)))</f>
        <v>44.23742271</v>
      </c>
      <c r="C56" t="str">
        <f t="shared" si="52"/>
        <v>42.41402648</v>
      </c>
      <c r="D56" t="str">
        <f t="shared" si="52"/>
        <v>40.65402652</v>
      </c>
      <c r="E56" t="str">
        <f t="shared" si="52"/>
        <v>38.95742277</v>
      </c>
      <c r="F56">
        <v>37.3</v>
      </c>
    </row>
    <row r="57" ht="14.25" customHeight="1">
      <c r="A57">
        <v>46.1</v>
      </c>
      <c r="B57" t="str">
        <f t="shared" ref="B57:E57" si="53">B56+(($L$6*$L$9)/($L$7*$L$8)*((C56+A56-2*B56)/($L$10^2)))</f>
        <v>44.24576922</v>
      </c>
      <c r="C57" t="str">
        <f t="shared" si="53"/>
        <v>42.42753142</v>
      </c>
      <c r="D57" t="str">
        <f t="shared" si="53"/>
        <v>40.66753144</v>
      </c>
      <c r="E57" t="str">
        <f t="shared" si="53"/>
        <v>38.96576926</v>
      </c>
      <c r="F57">
        <v>37.3</v>
      </c>
    </row>
    <row r="58" ht="14.25" customHeight="1">
      <c r="A58">
        <v>46.1</v>
      </c>
      <c r="B58" t="str">
        <f t="shared" ref="B58:E58" si="54">B57+(($L$6*$L$9)/($L$7*$L$8)*((C57+A57-2*B57)/($L$10^2)))</f>
        <v>44.25343659</v>
      </c>
      <c r="C58" t="str">
        <f t="shared" si="54"/>
        <v>42.43993748</v>
      </c>
      <c r="D58" t="str">
        <f t="shared" si="54"/>
        <v>40.67993749</v>
      </c>
      <c r="E58" t="str">
        <f t="shared" si="54"/>
        <v>38.97343662</v>
      </c>
      <c r="F58">
        <v>37.3</v>
      </c>
    </row>
    <row r="59" ht="14.25" customHeight="1">
      <c r="A59">
        <v>46.1</v>
      </c>
      <c r="B59" t="str">
        <f t="shared" ref="B59:E59" si="55">B58+(($L$6*$L$9)/($L$7*$L$8)*((C58+A58-2*B58)/($L$10^2)))</f>
        <v>44.26048008</v>
      </c>
      <c r="C59" t="str">
        <f t="shared" si="55"/>
        <v>42.45133408</v>
      </c>
      <c r="D59" t="str">
        <f t="shared" si="55"/>
        <v>40.69133409</v>
      </c>
      <c r="E59" t="str">
        <f t="shared" si="55"/>
        <v>38.9804801</v>
      </c>
      <c r="F59">
        <v>37.3</v>
      </c>
    </row>
    <row r="60" ht="14.25" customHeight="1">
      <c r="A60">
        <v>46.1</v>
      </c>
      <c r="B60" t="str">
        <f t="shared" ref="B60:E60" si="56">B59+(($L$6*$L$9)/($L$7*$L$8)*((C59+A59-2*B59)/($L$10^2)))</f>
        <v>44.26695046</v>
      </c>
      <c r="C60" t="str">
        <f t="shared" si="56"/>
        <v>42.46180336</v>
      </c>
      <c r="D60" t="str">
        <f t="shared" si="56"/>
        <v>40.70180337</v>
      </c>
      <c r="E60" t="str">
        <f t="shared" si="56"/>
        <v>38.98695047</v>
      </c>
      <c r="F60">
        <v>37.3</v>
      </c>
    </row>
    <row r="61" ht="14.25" customHeight="1">
      <c r="A61">
        <v>46.1</v>
      </c>
      <c r="B61" t="str">
        <f t="shared" ref="B61:E61" si="57">B60+(($L$6*$L$9)/($L$7*$L$8)*((C60+A60-2*B60)/($L$10^2)))</f>
        <v>44.27289435</v>
      </c>
      <c r="C61" t="str">
        <f t="shared" si="57"/>
        <v>42.47142078</v>
      </c>
      <c r="D61" t="str">
        <f t="shared" si="57"/>
        <v>40.71142079</v>
      </c>
      <c r="E61" t="str">
        <f t="shared" si="57"/>
        <v>38.99289436</v>
      </c>
      <c r="F61">
        <v>37.3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2024-01-18T06:47:47Z</dcterms:created>
  <dc:creator>DeeprajMori</dc:creator>
  <cp:lastModifiedBy>DeeprajMori</cp:lastModifiedBy>
  <cp:lastPrinted>2024-01-24T09:41:12Z</cp:lastPrinted>
  <dcterms:modified xsi:type="dcterms:W3CDTF">2024-01-31T12:10:52Z</dcterms:modified>
</cp:coreProperties>
</file>