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2011 - 201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R15" i="1"/>
  <c r="R14" i="1"/>
  <c r="S14" i="1" s="1"/>
  <c r="S13" i="1"/>
  <c r="R13" i="1"/>
  <c r="R12" i="1"/>
  <c r="S12" i="1" s="1"/>
  <c r="S11" i="1"/>
  <c r="R11" i="1"/>
  <c r="R10" i="1"/>
  <c r="S10" i="1" s="1"/>
  <c r="S9" i="1"/>
  <c r="R9" i="1"/>
  <c r="R8" i="1"/>
  <c r="S8" i="1" s="1"/>
  <c r="S7" i="1"/>
  <c r="R7" i="1"/>
  <c r="R6" i="1"/>
  <c r="S6" i="1" s="1"/>
  <c r="S5" i="1"/>
  <c r="R5" i="1"/>
  <c r="R4" i="1"/>
  <c r="S4" i="1" s="1"/>
  <c r="S3" i="1"/>
  <c r="R3" i="1"/>
  <c r="R2" i="1"/>
  <c r="S2" i="1" s="1"/>
</calcChain>
</file>

<file path=xl/sharedStrings.xml><?xml version="1.0" encoding="utf-8"?>
<sst xmlns="http://schemas.openxmlformats.org/spreadsheetml/2006/main" count="257" uniqueCount="124">
  <si>
    <t>FName</t>
  </si>
  <si>
    <t>Mname</t>
  </si>
  <si>
    <t>LName</t>
  </si>
  <si>
    <t>Status</t>
  </si>
  <si>
    <t>FA
NFA</t>
  </si>
  <si>
    <t>F1
M1</t>
  </si>
  <si>
    <t>Full Time
Part Time</t>
  </si>
  <si>
    <t>Start
Date</t>
  </si>
  <si>
    <t>Schedule
Date</t>
  </si>
  <si>
    <t>End
Date</t>
  </si>
  <si>
    <t>Note</t>
  </si>
  <si>
    <t>Address</t>
  </si>
  <si>
    <t>Home Phone</t>
  </si>
  <si>
    <t>Gender</t>
  </si>
  <si>
    <t>SSN</t>
  </si>
  <si>
    <t>Driver License No.</t>
  </si>
  <si>
    <t>D.O.B</t>
  </si>
  <si>
    <t>Age</t>
  </si>
  <si>
    <t>By
Age</t>
  </si>
  <si>
    <t>Country
(Tham khao)</t>
  </si>
  <si>
    <t>Country of paperwork</t>
  </si>
  <si>
    <t>Kind of paperwork</t>
  </si>
  <si>
    <t>Paperwork Number</t>
  </si>
  <si>
    <t>Ethic</t>
  </si>
  <si>
    <t>Transfer</t>
  </si>
  <si>
    <t>Hours Transfer</t>
  </si>
  <si>
    <t>Total Enroll</t>
  </si>
  <si>
    <t>Total Hours</t>
  </si>
  <si>
    <t>L.O.A</t>
  </si>
  <si>
    <t>Length of 
leave of
absence</t>
  </si>
  <si>
    <t>Graduated within 150%</t>
  </si>
  <si>
    <t>Withdraw</t>
  </si>
  <si>
    <t>Theory 
Exam</t>
  </si>
  <si>
    <t>Practice
 Exam</t>
  </si>
  <si>
    <t>Job placement</t>
  </si>
  <si>
    <t>SAP 300</t>
  </si>
  <si>
    <t>SAP 600</t>
  </si>
  <si>
    <t>Amy</t>
  </si>
  <si>
    <t>Nguyen</t>
  </si>
  <si>
    <t>Graduate</t>
  </si>
  <si>
    <t>NFA</t>
  </si>
  <si>
    <t>N/A</t>
  </si>
  <si>
    <t>No</t>
  </si>
  <si>
    <t>Not yet</t>
  </si>
  <si>
    <t>320 N Park Vista, Spe 189, Anaheim, CA 92806</t>
  </si>
  <si>
    <t>(714) 837- 4837</t>
  </si>
  <si>
    <t>Women</t>
  </si>
  <si>
    <t>NA</t>
  </si>
  <si>
    <t>Chi</t>
  </si>
  <si>
    <t>PT</t>
  </si>
  <si>
    <t>Checked on 6/23/2014</t>
  </si>
  <si>
    <t>9147 Desert Acacia Ln., Corona, CA 92883</t>
  </si>
  <si>
    <t>951-489-7029</t>
  </si>
  <si>
    <t>002-92-8627</t>
  </si>
  <si>
    <t>U.S.A</t>
  </si>
  <si>
    <t>Citizen</t>
  </si>
  <si>
    <t>Asian</t>
  </si>
  <si>
    <t xml:space="preserve">.Hermosa Nail Co. 950 Aviation Blvd., Hermosa Beach, CA 90254. Tel: (310) 372-6715 </t>
  </si>
  <si>
    <t>An</t>
  </si>
  <si>
    <t>My Nhu</t>
  </si>
  <si>
    <t>Checked on 8/4/2014</t>
  </si>
  <si>
    <t>9852 Katella Ave., #250, Anaheim, CA 92804</t>
  </si>
  <si>
    <t>E1943260</t>
  </si>
  <si>
    <t>GC</t>
  </si>
  <si>
    <t>.BronzRepublic Tanning Spa, 3960 Studebaker Rd, Long Beach, CA 90808, Tel: (562) 429-3400</t>
  </si>
  <si>
    <t>Anh</t>
  </si>
  <si>
    <t>Nguyen Tram</t>
  </si>
  <si>
    <t>Vu</t>
  </si>
  <si>
    <t>2021 W 12nd street, Santa Ana, CA 92703</t>
  </si>
  <si>
    <t xml:space="preserve">Skin So Sweet, 16456 Bolsa Chica Rd, Huntington Beach, CA 92649, Tel: (714) 846-4703 </t>
  </si>
  <si>
    <t>Anna</t>
  </si>
  <si>
    <t>18671 San Marcos St., Fountain Valley, CA 92708</t>
  </si>
  <si>
    <t>714-797-0527</t>
  </si>
  <si>
    <t>366-91-9225</t>
  </si>
  <si>
    <t>F4684046</t>
  </si>
  <si>
    <t>.Vito Esposito Salon. 308 N Rodeo Dr., Beverly Hills, CA 90210. Tel: (310) 278-9098</t>
  </si>
  <si>
    <t>Baljeet</t>
  </si>
  <si>
    <t>Kaur</t>
  </si>
  <si>
    <t>Gill</t>
  </si>
  <si>
    <t>5161 Ivywood Dr., La Palma, CA 90623</t>
  </si>
  <si>
    <t>714-782-7895</t>
  </si>
  <si>
    <t>732-22-0962</t>
  </si>
  <si>
    <t>F2297420</t>
  </si>
  <si>
    <t>Bich</t>
  </si>
  <si>
    <t>Loan Ngoc</t>
  </si>
  <si>
    <t>Do</t>
  </si>
  <si>
    <t>11932 Debbie Ln., Garden Grove, CA 92840</t>
  </si>
  <si>
    <t>D5550460</t>
  </si>
  <si>
    <t>.Image Rx, 6214 E Pacific Coast Hwy, Long Beach, CA 90803, Tel: (562) 961-3668</t>
  </si>
  <si>
    <t>Ngoc Thi</t>
  </si>
  <si>
    <t>Dang</t>
  </si>
  <si>
    <t>2513 Harriet Ln., Anaheim, CA 92804</t>
  </si>
  <si>
    <t>622-56-7099</t>
  </si>
  <si>
    <t>O76931037</t>
  </si>
  <si>
    <t>.Salon Relini. 7817 E Florence Ave., Downey, CA 90240. Tel: (562) 927-3431</t>
  </si>
  <si>
    <t>Hang Thi</t>
  </si>
  <si>
    <t>Huynh</t>
  </si>
  <si>
    <t>2021 W., 12th St., Santa Ana, CA 92703</t>
  </si>
  <si>
    <t>714-695-7856</t>
  </si>
  <si>
    <t>657-03-1619</t>
  </si>
  <si>
    <t>x</t>
  </si>
  <si>
    <t xml:space="preserve">.Venus Cosmetic &amp; Health Spa. 15496 Magnolia St., Westminster, CA 92683. Tel: (714) 934-6666 </t>
  </si>
  <si>
    <t>Christina</t>
  </si>
  <si>
    <t>Huy</t>
  </si>
  <si>
    <t>Vo</t>
  </si>
  <si>
    <t>27 ElderBerry St., Rs Margarita, CA 92688</t>
  </si>
  <si>
    <t>B8198137</t>
  </si>
  <si>
    <t xml:space="preserve"> .Ocean Nails, 31674 Coast Hwy, Laguna Beach, CA 92651, Tel: (949) 464-1974</t>
  </si>
  <si>
    <t>Dao</t>
  </si>
  <si>
    <t>Truc</t>
  </si>
  <si>
    <t>743-92-8026</t>
  </si>
  <si>
    <t>Dawn</t>
  </si>
  <si>
    <t>Tam</t>
  </si>
  <si>
    <t>8862 Blossom Ave., Garden Grove, CA 92841</t>
  </si>
  <si>
    <t>C4997981</t>
  </si>
  <si>
    <t>Diem</t>
  </si>
  <si>
    <t>12631 Volkwood St., Garden Grove, CA 92840</t>
  </si>
  <si>
    <t>.Glo Salon, 229 E Commonwealth Ave, Fullerton, CA 92832, Tel: (562) 396-4247</t>
  </si>
  <si>
    <t>Phi</t>
  </si>
  <si>
    <t>Ha</t>
  </si>
  <si>
    <t>1506 N., Humboldt Ave., Ontario, CA 91764</t>
  </si>
  <si>
    <t>B9128534</t>
  </si>
  <si>
    <t>02/31/81</t>
  </si>
  <si>
    <t>.Skin So Sweet, 16456 Bolsa Chica Rd, Huntington Beach, CA 92649, Tel: (714) 846-4703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</si>
</sst>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mm/dd/yy;@"/>
    <numFmt numFmtId="165" formatCode="mm/dd"/>
    <numFmt numFmtId="166" formatCode="\(###\)\ ###\-####"/>
    <numFmt numFmtId="167" formatCode="[&lt;=9999999]###\-####;\(###\)\ ###\-####"/>
    <numFmt numFmtId="168" formatCode="000\-00\-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168" fontId="2" fillId="5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168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7" borderId="1" xfId="2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6" fontId="4" fillId="7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 wrapText="1"/>
    </xf>
    <xf numFmtId="164" fontId="4" fillId="7" borderId="3" xfId="2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7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/>
    </xf>
    <xf numFmtId="44" fontId="4" fillId="0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44" fontId="4" fillId="0" borderId="1" xfId="1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</cellXfs>
  <cellStyles count="3">
    <cellStyle name="Good" xfId="1" builtinId="26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L1" workbookViewId="0">
      <selection activeCell="C4" sqref="C4"/>
    </sheetView>
  </sheetViews>
  <sheetFormatPr defaultRowHeight="15" x14ac:dyDescent="0.25"/>
  <cols>
    <col min="2" max="2" width="14.7109375" customWidth="1"/>
    <col min="10" max="10" width="11.7109375" customWidth="1"/>
    <col min="11" max="11" width="19.85546875" customWidth="1"/>
    <col min="12" max="12" width="48.140625" customWidth="1"/>
    <col min="13" max="13" width="18.5703125" customWidth="1"/>
    <col min="15" max="15" width="14.42578125" customWidth="1"/>
    <col min="18" max="18" width="14.42578125" customWidth="1"/>
    <col min="19" max="19" width="16.85546875" customWidth="1"/>
  </cols>
  <sheetData>
    <row r="1" spans="1:37" ht="5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6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6" t="s">
        <v>34</v>
      </c>
      <c r="AJ1" s="15" t="s">
        <v>35</v>
      </c>
      <c r="AK1" s="15" t="s">
        <v>36</v>
      </c>
    </row>
    <row r="2" spans="1:37" ht="20.25" customHeight="1" x14ac:dyDescent="0.25">
      <c r="A2" s="17" t="s">
        <v>37</v>
      </c>
      <c r="B2" s="17"/>
      <c r="C2" s="17" t="s">
        <v>38</v>
      </c>
      <c r="D2" s="17" t="s">
        <v>39</v>
      </c>
      <c r="E2" s="18" t="s">
        <v>40</v>
      </c>
      <c r="F2" s="17" t="s">
        <v>41</v>
      </c>
      <c r="G2" s="17" t="s">
        <v>42</v>
      </c>
      <c r="H2" s="19">
        <v>40729</v>
      </c>
      <c r="I2" s="19">
        <v>40565</v>
      </c>
      <c r="J2" s="19">
        <v>40899</v>
      </c>
      <c r="K2" s="20" t="s">
        <v>43</v>
      </c>
      <c r="L2" s="21" t="s">
        <v>44</v>
      </c>
      <c r="M2" s="22" t="s">
        <v>45</v>
      </c>
      <c r="N2" s="23" t="s">
        <v>46</v>
      </c>
      <c r="O2" s="24"/>
      <c r="P2" s="17"/>
      <c r="Q2" s="19"/>
      <c r="R2" s="25">
        <f t="shared" ref="R2:R15" si="0">(H2-Q2)/365</f>
        <v>111.58630136986301</v>
      </c>
      <c r="S2" s="26" t="str">
        <f t="shared" ref="S2:S15" si="1">IF(R2&lt;18,"Under 18",IF(R2&lt;25,"18-24",IF(R2&lt;40,"25-39",IF(R2&gt;40,"40 and Above","Age Unknown"))))</f>
        <v>40 and Above</v>
      </c>
      <c r="T2" s="17"/>
      <c r="U2" s="17"/>
      <c r="V2" s="17"/>
      <c r="W2" s="17"/>
      <c r="X2" s="17"/>
      <c r="Y2" s="17"/>
      <c r="Z2" s="17"/>
      <c r="AA2" s="17"/>
      <c r="AB2" s="17"/>
      <c r="AC2" s="17" t="s">
        <v>42</v>
      </c>
      <c r="AD2" s="17" t="s">
        <v>41</v>
      </c>
      <c r="AE2" s="17" t="s">
        <v>41</v>
      </c>
      <c r="AF2" s="17" t="s">
        <v>41</v>
      </c>
      <c r="AG2" s="17" t="s">
        <v>41</v>
      </c>
      <c r="AH2" s="17" t="s">
        <v>41</v>
      </c>
      <c r="AI2" s="27" t="s">
        <v>47</v>
      </c>
      <c r="AJ2" s="17"/>
      <c r="AK2" s="17"/>
    </row>
    <row r="3" spans="1:37" ht="20.25" customHeight="1" x14ac:dyDescent="0.25">
      <c r="A3" s="26" t="s">
        <v>37</v>
      </c>
      <c r="B3" s="26" t="s">
        <v>48</v>
      </c>
      <c r="C3" s="26" t="s">
        <v>38</v>
      </c>
      <c r="D3" s="17" t="s">
        <v>39</v>
      </c>
      <c r="E3" s="18" t="s">
        <v>40</v>
      </c>
      <c r="F3" s="26" t="s">
        <v>41</v>
      </c>
      <c r="G3" s="28" t="s">
        <v>49</v>
      </c>
      <c r="H3" s="29">
        <v>41205</v>
      </c>
      <c r="I3" s="29">
        <v>41328</v>
      </c>
      <c r="J3" s="29">
        <v>41320</v>
      </c>
      <c r="K3" s="30" t="s">
        <v>50</v>
      </c>
      <c r="L3" s="26" t="s">
        <v>51</v>
      </c>
      <c r="M3" s="31" t="s">
        <v>52</v>
      </c>
      <c r="N3" s="23" t="s">
        <v>46</v>
      </c>
      <c r="O3" s="32" t="s">
        <v>53</v>
      </c>
      <c r="P3" s="28">
        <v>2801587</v>
      </c>
      <c r="Q3" s="33">
        <v>26572</v>
      </c>
      <c r="R3" s="25">
        <f t="shared" si="0"/>
        <v>40.090410958904108</v>
      </c>
      <c r="S3" s="26" t="str">
        <f t="shared" si="1"/>
        <v>40 and Above</v>
      </c>
      <c r="T3" s="28"/>
      <c r="U3" s="28" t="s">
        <v>54</v>
      </c>
      <c r="V3" s="28" t="s">
        <v>55</v>
      </c>
      <c r="W3" s="28"/>
      <c r="X3" s="26" t="s">
        <v>56</v>
      </c>
      <c r="Y3" s="28"/>
      <c r="Z3" s="28"/>
      <c r="AA3" s="28">
        <v>600</v>
      </c>
      <c r="AB3" s="28">
        <v>600</v>
      </c>
      <c r="AC3" s="28"/>
      <c r="AD3" s="28"/>
      <c r="AE3" s="28"/>
      <c r="AF3" s="28"/>
      <c r="AG3" s="34">
        <v>41389</v>
      </c>
      <c r="AH3" s="34">
        <v>41460</v>
      </c>
      <c r="AI3" s="35" t="s">
        <v>57</v>
      </c>
      <c r="AJ3" s="28"/>
      <c r="AK3" s="28"/>
    </row>
    <row r="4" spans="1:37" ht="20.25" customHeight="1" x14ac:dyDescent="0.25">
      <c r="A4" s="36" t="s">
        <v>58</v>
      </c>
      <c r="B4" s="36" t="s">
        <v>59</v>
      </c>
      <c r="C4" s="36" t="s">
        <v>38</v>
      </c>
      <c r="D4" s="17" t="s">
        <v>39</v>
      </c>
      <c r="E4" s="18" t="s">
        <v>40</v>
      </c>
      <c r="F4" s="36" t="s">
        <v>41</v>
      </c>
      <c r="G4" s="36" t="s">
        <v>49</v>
      </c>
      <c r="H4" s="37">
        <v>41043</v>
      </c>
      <c r="I4" s="37">
        <v>41183</v>
      </c>
      <c r="J4" s="38">
        <v>41180</v>
      </c>
      <c r="K4" s="17" t="s">
        <v>60</v>
      </c>
      <c r="L4" s="39" t="s">
        <v>61</v>
      </c>
      <c r="M4" s="40">
        <v>7143862104</v>
      </c>
      <c r="N4" s="23" t="s">
        <v>46</v>
      </c>
      <c r="O4" s="24">
        <v>617711081</v>
      </c>
      <c r="P4" s="17" t="s">
        <v>62</v>
      </c>
      <c r="Q4" s="19">
        <v>32660</v>
      </c>
      <c r="R4" s="25">
        <f t="shared" si="0"/>
        <v>22.967123287671232</v>
      </c>
      <c r="S4" s="26" t="str">
        <f t="shared" si="1"/>
        <v>18-24</v>
      </c>
      <c r="T4" s="17"/>
      <c r="U4" s="17" t="s">
        <v>54</v>
      </c>
      <c r="V4" s="17" t="s">
        <v>63</v>
      </c>
      <c r="W4" s="17"/>
      <c r="X4" s="17" t="s">
        <v>56</v>
      </c>
      <c r="Y4" s="17"/>
      <c r="Z4" s="17"/>
      <c r="AA4" s="17">
        <v>600</v>
      </c>
      <c r="AB4" s="17">
        <v>600</v>
      </c>
      <c r="AC4" s="17"/>
      <c r="AD4" s="17"/>
      <c r="AE4" s="17"/>
      <c r="AF4" s="17"/>
      <c r="AG4" s="41">
        <v>41432</v>
      </c>
      <c r="AH4" s="41">
        <v>41432</v>
      </c>
      <c r="AI4" s="42" t="s">
        <v>64</v>
      </c>
      <c r="AJ4" s="17"/>
      <c r="AK4" s="17"/>
    </row>
    <row r="5" spans="1:37" ht="20.25" customHeight="1" x14ac:dyDescent="0.25">
      <c r="A5" s="36" t="s">
        <v>65</v>
      </c>
      <c r="B5" s="36" t="s">
        <v>66</v>
      </c>
      <c r="C5" s="36" t="s">
        <v>67</v>
      </c>
      <c r="D5" s="17" t="s">
        <v>39</v>
      </c>
      <c r="E5" s="18" t="s">
        <v>40</v>
      </c>
      <c r="F5" s="36"/>
      <c r="G5" s="36"/>
      <c r="H5" s="37">
        <v>40819</v>
      </c>
      <c r="I5" s="37">
        <v>40944</v>
      </c>
      <c r="J5" s="38">
        <v>40954</v>
      </c>
      <c r="K5" s="30"/>
      <c r="L5" s="43" t="s">
        <v>68</v>
      </c>
      <c r="M5" s="40">
        <v>7149064530</v>
      </c>
      <c r="N5" s="23" t="s">
        <v>46</v>
      </c>
      <c r="O5" s="44"/>
      <c r="P5" s="28"/>
      <c r="Q5" s="33"/>
      <c r="R5" s="25">
        <f t="shared" si="0"/>
        <v>111.83287671232877</v>
      </c>
      <c r="S5" s="26" t="str">
        <f t="shared" si="1"/>
        <v>40 and Above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34">
        <v>41047</v>
      </c>
      <c r="AH5" s="34">
        <v>41047</v>
      </c>
      <c r="AI5" s="45" t="s">
        <v>69</v>
      </c>
      <c r="AJ5" s="28"/>
      <c r="AK5" s="28"/>
    </row>
    <row r="6" spans="1:37" ht="20.25" customHeight="1" x14ac:dyDescent="0.25">
      <c r="A6" s="26" t="s">
        <v>70</v>
      </c>
      <c r="B6" s="26"/>
      <c r="C6" s="26" t="s">
        <v>38</v>
      </c>
      <c r="D6" s="17" t="s">
        <v>39</v>
      </c>
      <c r="E6" s="18" t="s">
        <v>40</v>
      </c>
      <c r="F6" s="26" t="s">
        <v>41</v>
      </c>
      <c r="G6" s="28" t="s">
        <v>49</v>
      </c>
      <c r="H6" s="29">
        <v>41156</v>
      </c>
      <c r="I6" s="29">
        <v>41312</v>
      </c>
      <c r="J6" s="29">
        <v>41312</v>
      </c>
      <c r="K6" s="30" t="s">
        <v>50</v>
      </c>
      <c r="L6" s="26" t="s">
        <v>71</v>
      </c>
      <c r="M6" s="31" t="s">
        <v>72</v>
      </c>
      <c r="N6" s="23" t="s">
        <v>46</v>
      </c>
      <c r="O6" s="32" t="s">
        <v>73</v>
      </c>
      <c r="P6" s="28" t="s">
        <v>74</v>
      </c>
      <c r="Q6" s="33">
        <v>31909</v>
      </c>
      <c r="R6" s="25">
        <f t="shared" si="0"/>
        <v>25.334246575342465</v>
      </c>
      <c r="S6" s="26" t="str">
        <f t="shared" si="1"/>
        <v>25-39</v>
      </c>
      <c r="T6" s="28"/>
      <c r="U6" s="28" t="s">
        <v>54</v>
      </c>
      <c r="V6" s="28" t="s">
        <v>63</v>
      </c>
      <c r="W6" s="28"/>
      <c r="X6" s="26" t="s">
        <v>56</v>
      </c>
      <c r="Y6" s="28"/>
      <c r="Z6" s="28"/>
      <c r="AA6" s="28">
        <v>600</v>
      </c>
      <c r="AB6" s="28">
        <v>600</v>
      </c>
      <c r="AC6" s="28"/>
      <c r="AD6" s="28"/>
      <c r="AE6" s="28"/>
      <c r="AF6" s="28"/>
      <c r="AG6" s="34">
        <v>41387</v>
      </c>
      <c r="AH6" s="34">
        <v>41387</v>
      </c>
      <c r="AI6" s="35" t="s">
        <v>75</v>
      </c>
      <c r="AJ6" s="28"/>
      <c r="AK6" s="28"/>
    </row>
    <row r="7" spans="1:37" ht="20.25" customHeight="1" x14ac:dyDescent="0.25">
      <c r="A7" s="26" t="s">
        <v>76</v>
      </c>
      <c r="B7" s="26" t="s">
        <v>77</v>
      </c>
      <c r="C7" s="26" t="s">
        <v>78</v>
      </c>
      <c r="D7" s="17" t="s">
        <v>39</v>
      </c>
      <c r="E7" s="18" t="s">
        <v>40</v>
      </c>
      <c r="F7" s="26" t="s">
        <v>41</v>
      </c>
      <c r="G7" s="28" t="s">
        <v>49</v>
      </c>
      <c r="H7" s="29">
        <v>41192</v>
      </c>
      <c r="I7" s="29">
        <v>41348</v>
      </c>
      <c r="J7" s="29">
        <v>41348</v>
      </c>
      <c r="K7" s="30" t="s">
        <v>50</v>
      </c>
      <c r="L7" s="26" t="s">
        <v>79</v>
      </c>
      <c r="M7" s="31" t="s">
        <v>80</v>
      </c>
      <c r="N7" s="23" t="s">
        <v>46</v>
      </c>
      <c r="O7" s="32" t="s">
        <v>81</v>
      </c>
      <c r="P7" s="28" t="s">
        <v>82</v>
      </c>
      <c r="Q7" s="33">
        <v>29331</v>
      </c>
      <c r="R7" s="25">
        <f t="shared" si="0"/>
        <v>32.495890410958907</v>
      </c>
      <c r="S7" s="26" t="str">
        <f t="shared" si="1"/>
        <v>25-39</v>
      </c>
      <c r="T7" s="28"/>
      <c r="U7" s="28" t="s">
        <v>54</v>
      </c>
      <c r="V7" s="28" t="s">
        <v>63</v>
      </c>
      <c r="W7" s="28"/>
      <c r="X7" s="26" t="s">
        <v>56</v>
      </c>
      <c r="Y7" s="28"/>
      <c r="Z7" s="28"/>
      <c r="AA7" s="28">
        <v>600</v>
      </c>
      <c r="AB7" s="28">
        <v>600</v>
      </c>
      <c r="AC7" s="28"/>
      <c r="AD7" s="28"/>
      <c r="AE7" s="28"/>
      <c r="AF7" s="28"/>
      <c r="AG7" s="34" t="s">
        <v>47</v>
      </c>
      <c r="AH7" s="34">
        <v>41422</v>
      </c>
      <c r="AI7" s="35" t="s">
        <v>47</v>
      </c>
      <c r="AJ7" s="28"/>
      <c r="AK7" s="28"/>
    </row>
    <row r="8" spans="1:37" ht="20.25" customHeight="1" x14ac:dyDescent="0.25">
      <c r="A8" s="36" t="s">
        <v>83</v>
      </c>
      <c r="B8" s="36" t="s">
        <v>84</v>
      </c>
      <c r="C8" s="36" t="s">
        <v>85</v>
      </c>
      <c r="D8" s="17" t="s">
        <v>39</v>
      </c>
      <c r="E8" s="18" t="s">
        <v>40</v>
      </c>
      <c r="F8" s="36" t="s">
        <v>41</v>
      </c>
      <c r="G8" s="36" t="s">
        <v>49</v>
      </c>
      <c r="H8" s="37">
        <v>41092</v>
      </c>
      <c r="I8" s="37">
        <v>41237</v>
      </c>
      <c r="J8" s="38">
        <v>41234</v>
      </c>
      <c r="K8" s="30" t="s">
        <v>60</v>
      </c>
      <c r="L8" s="46" t="s">
        <v>86</v>
      </c>
      <c r="M8" s="40">
        <v>7142690463</v>
      </c>
      <c r="N8" s="28" t="s">
        <v>46</v>
      </c>
      <c r="O8" s="44">
        <v>626334064</v>
      </c>
      <c r="P8" s="28" t="s">
        <v>87</v>
      </c>
      <c r="Q8" s="33">
        <v>25774</v>
      </c>
      <c r="R8" s="25">
        <f t="shared" si="0"/>
        <v>41.967123287671235</v>
      </c>
      <c r="S8" s="26" t="str">
        <f t="shared" si="1"/>
        <v>40 and Above</v>
      </c>
      <c r="T8" s="28"/>
      <c r="U8" s="28" t="s">
        <v>54</v>
      </c>
      <c r="V8" s="28" t="s">
        <v>63</v>
      </c>
      <c r="W8" s="28"/>
      <c r="X8" s="28" t="s">
        <v>56</v>
      </c>
      <c r="Y8" s="28"/>
      <c r="Z8" s="28"/>
      <c r="AA8" s="28">
        <v>600</v>
      </c>
      <c r="AB8" s="28">
        <v>600</v>
      </c>
      <c r="AC8" s="28"/>
      <c r="AD8" s="28"/>
      <c r="AE8" s="28"/>
      <c r="AF8" s="28"/>
      <c r="AG8" s="34">
        <v>41387</v>
      </c>
      <c r="AH8" s="34">
        <v>41387</v>
      </c>
      <c r="AI8" s="42" t="s">
        <v>88</v>
      </c>
      <c r="AJ8" s="28"/>
      <c r="AK8" s="28"/>
    </row>
    <row r="9" spans="1:37" ht="20.25" customHeight="1" x14ac:dyDescent="0.25">
      <c r="A9" s="26" t="s">
        <v>83</v>
      </c>
      <c r="B9" s="26" t="s">
        <v>89</v>
      </c>
      <c r="C9" s="26" t="s">
        <v>90</v>
      </c>
      <c r="D9" s="17" t="s">
        <v>39</v>
      </c>
      <c r="E9" s="18" t="s">
        <v>40</v>
      </c>
      <c r="F9" s="26" t="s">
        <v>41</v>
      </c>
      <c r="G9" s="28" t="s">
        <v>49</v>
      </c>
      <c r="H9" s="29">
        <v>41156</v>
      </c>
      <c r="I9" s="29">
        <v>41309</v>
      </c>
      <c r="J9" s="29">
        <v>41264</v>
      </c>
      <c r="K9" s="30" t="s">
        <v>60</v>
      </c>
      <c r="L9" s="47" t="s">
        <v>91</v>
      </c>
      <c r="M9" s="31">
        <v>7142617447</v>
      </c>
      <c r="N9" s="23" t="s">
        <v>46</v>
      </c>
      <c r="O9" s="32" t="s">
        <v>92</v>
      </c>
      <c r="P9" s="28" t="s">
        <v>93</v>
      </c>
      <c r="Q9" s="33">
        <v>30511</v>
      </c>
      <c r="R9" s="25">
        <f t="shared" si="0"/>
        <v>29.164383561643834</v>
      </c>
      <c r="S9" s="26" t="str">
        <f t="shared" si="1"/>
        <v>25-39</v>
      </c>
      <c r="T9" s="28"/>
      <c r="U9" s="28" t="s">
        <v>54</v>
      </c>
      <c r="V9" s="28" t="s">
        <v>55</v>
      </c>
      <c r="W9" s="28"/>
      <c r="X9" s="26" t="s">
        <v>56</v>
      </c>
      <c r="Y9" s="28"/>
      <c r="Z9" s="28"/>
      <c r="AA9" s="28">
        <v>600</v>
      </c>
      <c r="AB9" s="28">
        <v>600</v>
      </c>
      <c r="AC9" s="28"/>
      <c r="AD9" s="28"/>
      <c r="AE9" s="28"/>
      <c r="AF9" s="28"/>
      <c r="AG9" s="34">
        <v>41296</v>
      </c>
      <c r="AH9" s="34">
        <v>41296</v>
      </c>
      <c r="AI9" s="35" t="s">
        <v>94</v>
      </c>
      <c r="AJ9" s="28"/>
      <c r="AK9" s="28"/>
    </row>
    <row r="10" spans="1:37" ht="20.25" customHeight="1" x14ac:dyDescent="0.25">
      <c r="A10" s="26" t="s">
        <v>83</v>
      </c>
      <c r="B10" s="26" t="s">
        <v>95</v>
      </c>
      <c r="C10" s="26" t="s">
        <v>96</v>
      </c>
      <c r="D10" s="17" t="s">
        <v>39</v>
      </c>
      <c r="E10" s="18" t="s">
        <v>40</v>
      </c>
      <c r="F10" s="26" t="s">
        <v>41</v>
      </c>
      <c r="G10" s="28" t="s">
        <v>49</v>
      </c>
      <c r="H10" s="29">
        <v>41162</v>
      </c>
      <c r="I10" s="29">
        <v>41340</v>
      </c>
      <c r="J10" s="29">
        <v>41340</v>
      </c>
      <c r="K10" s="30" t="s">
        <v>50</v>
      </c>
      <c r="L10" s="26" t="s">
        <v>97</v>
      </c>
      <c r="M10" s="31" t="s">
        <v>98</v>
      </c>
      <c r="N10" s="23" t="s">
        <v>46</v>
      </c>
      <c r="O10" s="32" t="s">
        <v>99</v>
      </c>
      <c r="P10" s="28" t="s">
        <v>100</v>
      </c>
      <c r="Q10" s="33">
        <v>24308</v>
      </c>
      <c r="R10" s="25">
        <f t="shared" si="0"/>
        <v>46.175342465753424</v>
      </c>
      <c r="S10" s="26" t="str">
        <f t="shared" si="1"/>
        <v>40 and Above</v>
      </c>
      <c r="T10" s="28"/>
      <c r="U10" s="28" t="s">
        <v>54</v>
      </c>
      <c r="V10" s="28" t="s">
        <v>55</v>
      </c>
      <c r="W10" s="28"/>
      <c r="X10" s="26" t="s">
        <v>56</v>
      </c>
      <c r="Y10" s="28"/>
      <c r="Z10" s="28"/>
      <c r="AA10" s="28">
        <v>600</v>
      </c>
      <c r="AB10" s="28">
        <v>600</v>
      </c>
      <c r="AC10" s="28"/>
      <c r="AD10" s="28"/>
      <c r="AE10" s="28"/>
      <c r="AF10" s="28"/>
      <c r="AG10" s="34">
        <v>41347</v>
      </c>
      <c r="AH10" s="34">
        <v>41347</v>
      </c>
      <c r="AI10" s="35" t="s">
        <v>101</v>
      </c>
      <c r="AJ10" s="28"/>
      <c r="AK10" s="28"/>
    </row>
    <row r="11" spans="1:37" ht="20.25" customHeight="1" x14ac:dyDescent="0.25">
      <c r="A11" s="48" t="s">
        <v>102</v>
      </c>
      <c r="B11" s="48" t="s">
        <v>103</v>
      </c>
      <c r="C11" s="48" t="s">
        <v>104</v>
      </c>
      <c r="D11" s="49" t="s">
        <v>39</v>
      </c>
      <c r="E11" s="50" t="s">
        <v>40</v>
      </c>
      <c r="F11" s="48" t="s">
        <v>41</v>
      </c>
      <c r="G11" s="48" t="s">
        <v>49</v>
      </c>
      <c r="H11" s="51">
        <v>40861</v>
      </c>
      <c r="I11" s="51">
        <v>41013</v>
      </c>
      <c r="J11" s="52">
        <v>40995</v>
      </c>
      <c r="K11" s="53" t="s">
        <v>60</v>
      </c>
      <c r="L11" s="54" t="s">
        <v>105</v>
      </c>
      <c r="M11" s="55">
        <v>9499101940</v>
      </c>
      <c r="N11" s="56" t="s">
        <v>46</v>
      </c>
      <c r="O11" s="57">
        <v>606806173</v>
      </c>
      <c r="P11" s="56" t="s">
        <v>106</v>
      </c>
      <c r="Q11" s="58">
        <v>29496</v>
      </c>
      <c r="R11" s="25">
        <f t="shared" si="0"/>
        <v>31.136986301369863</v>
      </c>
      <c r="S11" s="26" t="str">
        <f t="shared" si="1"/>
        <v>25-39</v>
      </c>
      <c r="T11" s="56"/>
      <c r="U11" s="56" t="s">
        <v>54</v>
      </c>
      <c r="V11" s="56" t="s">
        <v>55</v>
      </c>
      <c r="W11" s="56"/>
      <c r="X11" s="56" t="s">
        <v>56</v>
      </c>
      <c r="Y11" s="56"/>
      <c r="Z11" s="56"/>
      <c r="AA11" s="56">
        <v>600</v>
      </c>
      <c r="AB11" s="56">
        <v>600</v>
      </c>
      <c r="AC11" s="56"/>
      <c r="AD11" s="56"/>
      <c r="AE11" s="56"/>
      <c r="AF11" s="56"/>
      <c r="AG11" s="59">
        <v>41467</v>
      </c>
      <c r="AH11" s="59">
        <v>41198</v>
      </c>
      <c r="AI11" s="60" t="s">
        <v>107</v>
      </c>
      <c r="AJ11" s="56"/>
      <c r="AK11" s="56"/>
    </row>
    <row r="12" spans="1:37" ht="20.25" customHeight="1" x14ac:dyDescent="0.25">
      <c r="A12" s="17" t="s">
        <v>108</v>
      </c>
      <c r="B12" s="17" t="s">
        <v>109</v>
      </c>
      <c r="C12" s="61" t="s">
        <v>38</v>
      </c>
      <c r="D12" s="17" t="s">
        <v>39</v>
      </c>
      <c r="E12" s="18" t="s">
        <v>40</v>
      </c>
      <c r="F12" s="17" t="s">
        <v>41</v>
      </c>
      <c r="G12" s="28" t="s">
        <v>49</v>
      </c>
      <c r="H12" s="19">
        <v>41156</v>
      </c>
      <c r="I12" s="19">
        <v>41320</v>
      </c>
      <c r="J12" s="19">
        <v>41310</v>
      </c>
      <c r="K12" s="17" t="s">
        <v>50</v>
      </c>
      <c r="L12" s="21" t="s">
        <v>68</v>
      </c>
      <c r="M12" s="22">
        <v>4803192189</v>
      </c>
      <c r="N12" s="23" t="s">
        <v>46</v>
      </c>
      <c r="O12" s="24" t="s">
        <v>110</v>
      </c>
      <c r="P12" s="17" t="s">
        <v>100</v>
      </c>
      <c r="Q12" s="19">
        <v>23053</v>
      </c>
      <c r="R12" s="25">
        <f t="shared" si="0"/>
        <v>49.597260273972601</v>
      </c>
      <c r="S12" s="26" t="str">
        <f t="shared" si="1"/>
        <v>40 and Above</v>
      </c>
      <c r="T12" s="17"/>
      <c r="U12" s="17" t="s">
        <v>54</v>
      </c>
      <c r="V12" s="17" t="s">
        <v>63</v>
      </c>
      <c r="W12" s="17"/>
      <c r="X12" s="26" t="s">
        <v>56</v>
      </c>
      <c r="Y12" s="17"/>
      <c r="Z12" s="17"/>
      <c r="AA12" s="17">
        <v>600</v>
      </c>
      <c r="AB12" s="17">
        <v>600</v>
      </c>
      <c r="AC12" s="17" t="s">
        <v>42</v>
      </c>
      <c r="AD12" s="62" t="s">
        <v>41</v>
      </c>
      <c r="AE12" s="62" t="s">
        <v>41</v>
      </c>
      <c r="AF12" s="62" t="s">
        <v>41</v>
      </c>
      <c r="AG12" s="63">
        <v>41557</v>
      </c>
      <c r="AH12" s="63">
        <v>41557</v>
      </c>
      <c r="AI12" s="64" t="s">
        <v>47</v>
      </c>
      <c r="AJ12" s="17"/>
      <c r="AK12" s="17"/>
    </row>
    <row r="13" spans="1:37" ht="20.25" customHeight="1" x14ac:dyDescent="0.25">
      <c r="A13" s="48" t="s">
        <v>111</v>
      </c>
      <c r="B13" s="48" t="s">
        <v>112</v>
      </c>
      <c r="C13" s="48" t="s">
        <v>38</v>
      </c>
      <c r="D13" s="49" t="s">
        <v>39</v>
      </c>
      <c r="E13" s="50" t="s">
        <v>40</v>
      </c>
      <c r="F13" s="48" t="s">
        <v>41</v>
      </c>
      <c r="G13" s="48" t="s">
        <v>49</v>
      </c>
      <c r="H13" s="51">
        <v>41001</v>
      </c>
      <c r="I13" s="51">
        <v>41149</v>
      </c>
      <c r="J13" s="52">
        <v>41143</v>
      </c>
      <c r="K13" s="53" t="s">
        <v>60</v>
      </c>
      <c r="L13" s="65" t="s">
        <v>113</v>
      </c>
      <c r="M13" s="55">
        <v>7149023494</v>
      </c>
      <c r="N13" s="56" t="s">
        <v>46</v>
      </c>
      <c r="O13" s="57">
        <v>586523891</v>
      </c>
      <c r="P13" s="56" t="s">
        <v>114</v>
      </c>
      <c r="Q13" s="58">
        <v>24334</v>
      </c>
      <c r="R13" s="25">
        <f t="shared" si="0"/>
        <v>45.663013698630138</v>
      </c>
      <c r="S13" s="26" t="str">
        <f t="shared" si="1"/>
        <v>40 and Above</v>
      </c>
      <c r="T13" s="56"/>
      <c r="U13" s="56" t="s">
        <v>54</v>
      </c>
      <c r="V13" s="56" t="s">
        <v>55</v>
      </c>
      <c r="W13" s="56"/>
      <c r="X13" s="56" t="s">
        <v>56</v>
      </c>
      <c r="Y13" s="56"/>
      <c r="Z13" s="56"/>
      <c r="AA13" s="56">
        <v>600</v>
      </c>
      <c r="AB13" s="56">
        <v>600</v>
      </c>
      <c r="AC13" s="56"/>
      <c r="AD13" s="56"/>
      <c r="AE13" s="56"/>
      <c r="AF13" s="56"/>
      <c r="AG13" s="56" t="s">
        <v>41</v>
      </c>
      <c r="AH13" s="56" t="s">
        <v>41</v>
      </c>
      <c r="AI13" s="66" t="s">
        <v>47</v>
      </c>
      <c r="AJ13" s="56"/>
      <c r="AK13" s="56"/>
    </row>
    <row r="14" spans="1:37" ht="20.25" customHeight="1" x14ac:dyDescent="0.25">
      <c r="A14" s="36" t="s">
        <v>115</v>
      </c>
      <c r="B14" s="67"/>
      <c r="C14" s="36" t="s">
        <v>96</v>
      </c>
      <c r="D14" s="17" t="s">
        <v>39</v>
      </c>
      <c r="E14" s="18" t="s">
        <v>40</v>
      </c>
      <c r="F14" s="36" t="s">
        <v>41</v>
      </c>
      <c r="G14" s="36" t="s">
        <v>49</v>
      </c>
      <c r="H14" s="37">
        <v>40827</v>
      </c>
      <c r="I14" s="37">
        <v>41010</v>
      </c>
      <c r="J14" s="38">
        <v>41019</v>
      </c>
      <c r="K14" s="30" t="s">
        <v>60</v>
      </c>
      <c r="L14" s="21" t="s">
        <v>116</v>
      </c>
      <c r="M14" s="40">
        <v>7024187906</v>
      </c>
      <c r="N14" s="28" t="s">
        <v>46</v>
      </c>
      <c r="O14" s="44">
        <v>600838894</v>
      </c>
      <c r="P14" s="28" t="s">
        <v>100</v>
      </c>
      <c r="Q14" s="33">
        <v>28450</v>
      </c>
      <c r="R14" s="25">
        <f t="shared" si="0"/>
        <v>33.909589041095892</v>
      </c>
      <c r="S14" s="26" t="str">
        <f t="shared" si="1"/>
        <v>25-39</v>
      </c>
      <c r="T14" s="28"/>
      <c r="U14" s="28" t="s">
        <v>54</v>
      </c>
      <c r="V14" s="28" t="s">
        <v>55</v>
      </c>
      <c r="W14" s="28"/>
      <c r="X14" s="28" t="s">
        <v>56</v>
      </c>
      <c r="Y14" s="28"/>
      <c r="Z14" s="28"/>
      <c r="AA14" s="28">
        <v>600</v>
      </c>
      <c r="AB14" s="28">
        <v>600</v>
      </c>
      <c r="AC14" s="28"/>
      <c r="AD14" s="28"/>
      <c r="AE14" s="28"/>
      <c r="AF14" s="28"/>
      <c r="AG14" s="34">
        <v>41115</v>
      </c>
      <c r="AH14" s="34">
        <v>41115</v>
      </c>
      <c r="AI14" s="68" t="s">
        <v>117</v>
      </c>
      <c r="AJ14" s="28"/>
      <c r="AK14" s="28"/>
    </row>
    <row r="15" spans="1:37" ht="20.25" customHeight="1" x14ac:dyDescent="0.25">
      <c r="A15" s="36" t="s">
        <v>115</v>
      </c>
      <c r="B15" s="36" t="s">
        <v>118</v>
      </c>
      <c r="C15" s="36" t="s">
        <v>119</v>
      </c>
      <c r="D15" s="17" t="s">
        <v>39</v>
      </c>
      <c r="E15" s="18" t="s">
        <v>40</v>
      </c>
      <c r="F15" s="36" t="s">
        <v>41</v>
      </c>
      <c r="G15" s="36" t="s">
        <v>49</v>
      </c>
      <c r="H15" s="37">
        <v>40875</v>
      </c>
      <c r="I15" s="37">
        <v>41091</v>
      </c>
      <c r="J15" s="38">
        <v>41072</v>
      </c>
      <c r="K15" s="30" t="s">
        <v>60</v>
      </c>
      <c r="L15" s="46" t="s">
        <v>120</v>
      </c>
      <c r="M15" s="40">
        <v>9092624311</v>
      </c>
      <c r="N15" s="28" t="s">
        <v>46</v>
      </c>
      <c r="O15" s="44">
        <v>403491565</v>
      </c>
      <c r="P15" s="28" t="s">
        <v>121</v>
      </c>
      <c r="Q15" s="33" t="s">
        <v>122</v>
      </c>
      <c r="R15" s="25" t="e">
        <f t="shared" si="0"/>
        <v>#VALUE!</v>
      </c>
      <c r="S15" s="26" t="e">
        <f t="shared" si="1"/>
        <v>#VALUE!</v>
      </c>
      <c r="T15" s="28"/>
      <c r="U15" s="28" t="s">
        <v>54</v>
      </c>
      <c r="V15" s="28" t="s">
        <v>55</v>
      </c>
      <c r="W15" s="28"/>
      <c r="X15" s="28" t="s">
        <v>56</v>
      </c>
      <c r="Y15" s="28"/>
      <c r="Z15" s="28"/>
      <c r="AA15" s="28">
        <v>600</v>
      </c>
      <c r="AB15" s="28">
        <v>600</v>
      </c>
      <c r="AC15" s="28"/>
      <c r="AD15" s="28"/>
      <c r="AE15" s="28"/>
      <c r="AF15" s="28"/>
      <c r="AG15" s="34">
        <v>41099</v>
      </c>
      <c r="AH15" s="34">
        <v>41099</v>
      </c>
      <c r="AI15" s="68" t="s">
        <v>123</v>
      </c>
      <c r="AJ15" s="28"/>
      <c r="AK15" s="28"/>
    </row>
  </sheetData>
  <dataValidations count="7">
    <dataValidation type="list" allowBlank="1" showInputMessage="1" showErrorMessage="1" sqref="U2:U15">
      <formula1>$N$860:$N$1074</formula1>
    </dataValidation>
    <dataValidation type="list" allowBlank="1" showInputMessage="1" showErrorMessage="1" sqref="X2:X15">
      <formula1>$L$860:$L$868</formula1>
    </dataValidation>
    <dataValidation type="list" allowBlank="1" showInputMessage="1" showErrorMessage="1" sqref="F2:F15">
      <formula1>$M$860:$M$862</formula1>
    </dataValidation>
    <dataValidation type="list" allowBlank="1" showInputMessage="1" showErrorMessage="1" sqref="E2:E15">
      <formula1>$K$860:$K$861</formula1>
    </dataValidation>
    <dataValidation type="list" allowBlank="1" showInputMessage="1" showErrorMessage="1" sqref="D2:D15">
      <formula1>$J$860:$J$864</formula1>
    </dataValidation>
    <dataValidation type="list" allowBlank="1" showInputMessage="1" showErrorMessage="1" sqref="N2:N15">
      <formula1>$I$860:$I$861</formula1>
    </dataValidation>
    <dataValidation type="list" allowBlank="1" showInputMessage="1" showErrorMessage="1" sqref="N1">
      <formula1>$CE$3:$CE$4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2014-11-21T21:14:07Z</dcterms:created>
  <dcterms:modified xsi:type="dcterms:W3CDTF">2014-11-25T18:06:51Z</dcterms:modified>
</cp:coreProperties>
</file>