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bikun Nahar\Desktop\job\"/>
    </mc:Choice>
  </mc:AlternateContent>
  <xr:revisionPtr revIDLastSave="0" documentId="8_{AA705877-F719-4251-A8E5-4DDF87894D83}" xr6:coauthVersionLast="36" xr6:coauthVersionMax="36" xr10:uidLastSave="{00000000-0000-0000-0000-000000000000}"/>
  <bookViews>
    <workbookView xWindow="0" yWindow="0" windowWidth="15345" windowHeight="4590" xr2:uid="{00000000-000D-0000-FFFF-FFFF00000000}"/>
  </bookViews>
  <sheets>
    <sheet name="Test Cases" sheetId="3" r:id="rId1"/>
  </sheets>
  <definedNames>
    <definedName name="mm">'Test Cases'!$H$8</definedName>
    <definedName name="verify_package_Design">'Test Cases'!$H$8</definedName>
  </definedNames>
  <calcPr calcId="181029"/>
</workbook>
</file>

<file path=xl/calcChain.xml><?xml version="1.0" encoding="utf-8"?>
<calcChain xmlns="http://schemas.openxmlformats.org/spreadsheetml/2006/main">
  <c r="I4" i="3" l="1"/>
  <c r="I2" i="3" l="1"/>
  <c r="I3" i="3" l="1"/>
  <c r="I5" i="3" l="1"/>
</calcChain>
</file>

<file path=xl/sharedStrings.xml><?xml version="1.0" encoding="utf-8"?>
<sst xmlns="http://schemas.openxmlformats.org/spreadsheetml/2006/main" count="201" uniqueCount="125">
  <si>
    <t>PASS</t>
  </si>
  <si>
    <t>FAIL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</si>
  <si>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</si>
  <si>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</si>
  <si>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</si>
  <si>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</si>
  <si>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</si>
  <si>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</si>
  <si>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</si>
  <si>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</si>
  <si>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</si>
  <si>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</si>
  <si>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</si>
  <si>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</si>
  <si>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</si>
  <si>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</si>
  <si>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</si>
  <si>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</si>
  <si>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</si>
  <si>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</si>
  <si>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</si>
  <si>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</si>
  <si>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</si>
  <si>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</si>
  <si>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Yes</t>
  </si>
  <si>
    <t>1.Launch Browser 
2.Go to url "https://www.othoba.com/"
3.Click on "Sign In"
4.Using blank Input
5.Click on "Register" button</t>
  </si>
  <si>
    <t>The system should not be able to register, it should give an alert message .</t>
  </si>
  <si>
    <t>Not able to register</t>
  </si>
  <si>
    <t>Registration With Blank Input</t>
  </si>
  <si>
    <t>Registration with Phone Number</t>
  </si>
  <si>
    <t>Able to register</t>
  </si>
  <si>
    <t xml:space="preserve">1.Launch Browser 
2.Go to url "https://www.othoba.com/"
3.Click on "Sign In"
4.Put Invalid Phone Number
5.fill other field with correct information
6.Click on "Register" button     </t>
  </si>
  <si>
    <t xml:space="preserve">1.Launch Browser 
2.Go to url "https://www.othoba.com/"
3.Click on "Sign In"
4.Put valid Phone Number
5.fill other field with correct information
6.Click on "Register" button     </t>
  </si>
  <si>
    <t>Should be able to register with valid phone number</t>
  </si>
  <si>
    <t>Registration with First name</t>
  </si>
  <si>
    <t>Registration with Last  name</t>
  </si>
  <si>
    <t>Registration with Email</t>
  </si>
  <si>
    <t>Registration With address</t>
  </si>
  <si>
    <t>Registration With City</t>
  </si>
  <si>
    <t>Should not be able to register with invalid phone number, it should give an alert message that says "Invalid phone number "</t>
  </si>
  <si>
    <t xml:space="preserve">1.Launch Browser 
2.Go to url "https://www.othoba.com/"
3.Click on "Sign In"
4.Using Blank First Name
5.fill other field with correct information
6.Click on "Register" button     </t>
  </si>
  <si>
    <t>Should not be able to register with Blank First Name, it should give an alert message that says "Name is required "</t>
  </si>
  <si>
    <t xml:space="preserve">1.Launch Browser 
2.Go to url "https://www.othoba.com/"
3.Click on "Sign In"
4.Using Valid First Name
5.fill other field with correct information
6.Click on "Register" button     </t>
  </si>
  <si>
    <t xml:space="preserve">1.Launch Browser 
2.Go to url "https://www.othoba.com/"
3.Click on "Sign In"
4.Using Invalid First Name
5.fill other field with correct information
6.Click on "Register" button     </t>
  </si>
  <si>
    <t>Should be able to register with valid First Name</t>
  </si>
  <si>
    <t>Should not be able to register with Invalid First Name, it should give an alert message.</t>
  </si>
  <si>
    <t xml:space="preserve">1.Launch Browser 
2.Go to url "https://www.othoba.com/"
3.Click on "Sign In"
4.Using Blank Last  Name
5.fill other field with correct information
6.Click on "Register" button     </t>
  </si>
  <si>
    <t>Should not be able to register with Blank Last Name, it should give an alert message that says "Last name is required "</t>
  </si>
  <si>
    <t>Should  be able to register with Valid Last Name</t>
  </si>
  <si>
    <t>Registration with Last name</t>
  </si>
  <si>
    <t xml:space="preserve">1.Launch Browser 
2.Go to url "https://www.othoba.com/"
3.Click on "Sign In"
4.Using Invalid Last Name
5.fill other field with correct information
6.Click on "Register" button     </t>
  </si>
  <si>
    <t>Should not be able to register with Invalid Last Name, it should give an alert message.</t>
  </si>
  <si>
    <t xml:space="preserve">1.Launch Browser 
2.Go to url "https://www.othoba.com/"
3.Click on "Sign In"
4.Using Blank Input on Last  Name 
5.fill other field with correct information
6.Click on "Register" button     </t>
  </si>
  <si>
    <t xml:space="preserve">1.Launch Browser 
2.Go to url "https://www.othoba.com/"
3.Click on "Sign In"
4.Using Blank Input  
5.fill other field with correct information
6.Click on "Register" button     </t>
  </si>
  <si>
    <t>Should be able to register with Blank Email. Because Email is optional field.</t>
  </si>
  <si>
    <t xml:space="preserve">1.Launch Browser 
2.Go to url "https://www.othoba.com/"
3.Click on "Sign In"
4.Using Invalid domain address 
5.fill other field with correct information
6.Click on "Register" button     </t>
  </si>
  <si>
    <t>Should not be able to register with Invalid domain address</t>
  </si>
  <si>
    <t>Should  be able to register with valid domain address</t>
  </si>
  <si>
    <t xml:space="preserve">1.Launch Browser 
2.Go to url "https://www.othoba.com/"
3.Click on "Sign In"
4.Using blank Input
5.fill other field with correct information
6.Click on "Register" button     </t>
  </si>
  <si>
    <t>Should not be able to register with Blank Address, it should give an alert message that says "Street address is required "</t>
  </si>
  <si>
    <t xml:space="preserve">1.Launch Browser 
2.Go to url "https://www.othoba.com/"
3.Click on "Sign In"
4.Using Valid Address
5.fill other field with correct information
6.Click on "Register" button     </t>
  </si>
  <si>
    <t>Should  be able to register with valid  Address</t>
  </si>
  <si>
    <t xml:space="preserve">1.Launch Browser 
2.Go to url "https://www.othoba.com/"
3.Click on "Sign In"
4.Using Invalid Address
5.fill other field with correct information
6.Click on "Register" button     </t>
  </si>
  <si>
    <t>Should not be able to register with valid  Address</t>
  </si>
  <si>
    <t>Should not be able to register with Blank City, it should give an alert message that says "City is required "</t>
  </si>
  <si>
    <t>$^);%\".....:</t>
  </si>
  <si>
    <t xml:space="preserve">1.Launch Browser 
2.Go to url "https://www.othoba.com/"
3.Click on "Sign In"
4.Using Invalid City
5.fill other field with correct information
6.Click on "Register" button     </t>
  </si>
  <si>
    <t>Should not be able to register with Blank City, it should give an alert message that says "City is Invalid "</t>
  </si>
  <si>
    <t>Registration With Country</t>
  </si>
  <si>
    <t>Bangladesh</t>
  </si>
  <si>
    <t xml:space="preserve">1.Launch Browser 
2.Go to url "https://www.othoba.com/"
3.Click on "Sign In"
4.Using Valid Input
5.fill other field with correct information
6.Click on "Register" button     </t>
  </si>
  <si>
    <t>Should  be able to register with Valid Country Input</t>
  </si>
  <si>
    <t>Registration With Shipping Zone</t>
  </si>
  <si>
    <t>Dhaka District</t>
  </si>
  <si>
    <t>Should  be able to register with Valid Shipping Zone Input</t>
  </si>
  <si>
    <t>Registration With Password</t>
  </si>
  <si>
    <t>Should not  be able to register with Blank Password</t>
  </si>
  <si>
    <t xml:space="preserve">1.Launch Browser 
2.Go to url "https://www.othoba.com/"
3.Click on "Sign In"
4.Using Blank Password
5.fill other field with correct information
6.Click on "Register" button     </t>
  </si>
  <si>
    <t xml:space="preserve">1.Launch Browser 
2.Go to url "https://www.othoba.com/"
3.Click on "Sign In"
4.Using Less than 6  characters
5.fill other field with correct information
6.Click on "Register" button     </t>
  </si>
  <si>
    <t>Should not  be able to register with less than six characters</t>
  </si>
  <si>
    <t xml:space="preserve">1.Launch Browser 
2.Go to url "https://www.othoba.com/"
3.Click on "Sign In"
4.Using at least 6  characters
5.fill other field with correct information
6.Click on "Register" button     </t>
  </si>
  <si>
    <t>Should   be able to register with l six characters</t>
  </si>
  <si>
    <t>Othoba web application</t>
  </si>
  <si>
    <t>Test cases for User Registration</t>
  </si>
  <si>
    <t>Md. Sabiul Islam</t>
  </si>
  <si>
    <t>Umma Sabikun Nahar</t>
  </si>
  <si>
    <t>https://www.othoba.com/</t>
  </si>
  <si>
    <t>Website Link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</si>
  <si>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</si>
  <si>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</si>
  <si>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</si>
  <si>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</si>
  <si>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</si>
  <si>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</si>
  <si>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</si>
  <si>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</si>
  <si>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</si>
  <si>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</si>
  <si>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</si>
  <si>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</si>
  <si>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</si>
  <si>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</si>
  <si>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</si>
  <si>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</si>
  <si>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</si>
  <si>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</si>
  <si>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</si>
  <si>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</si>
  <si>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I</t>
  </si>
  <si>
    <t xml:space="preserve">01799227693
</t>
  </si>
  <si>
    <t>Sabikun</t>
  </si>
  <si>
    <t>$#@^</t>
  </si>
  <si>
    <t>Nahar</t>
  </si>
  <si>
    <t>&amp;%$#@@</t>
  </si>
  <si>
    <t xml:space="preserve"> xyz@gmail.cpm</t>
  </si>
  <si>
    <t xml:space="preserve"> sabikunbonna@gmail.com</t>
  </si>
  <si>
    <t>Satkhira</t>
  </si>
  <si>
    <t>gets$@#</t>
  </si>
  <si>
    <t>VUJUN</t>
  </si>
  <si>
    <t>TC_021</t>
  </si>
  <si>
    <t>TC_022</t>
  </si>
  <si>
    <t>TC_023</t>
  </si>
  <si>
    <t>TC_024</t>
  </si>
  <si>
    <t>TC_025</t>
  </si>
  <si>
    <t>TC_026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</si>
</sst>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4" tint="0.59999389629810485"/>
        <bgColor rgb="FFD6E3B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D6E3BC"/>
      </patternFill>
    </fill>
    <fill>
      <patternFill patternType="solid">
        <fgColor rgb="FF00B050"/>
        <bgColor rgb="FF00FF00"/>
      </patternFill>
    </fill>
    <fill>
      <patternFill patternType="solid">
        <fgColor theme="5" tint="0.39997558519241921"/>
        <bgColor rgb="FFFABF8F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rgb="FF00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1" quotePrefix="1" applyFont="1" applyBorder="1" applyAlignment="1">
      <alignment vertical="center"/>
    </xf>
    <xf numFmtId="0" fontId="9" fillId="0" borderId="1" xfId="1" quotePrefix="1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8" xfId="1" quotePrefix="1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quotePrefix="1" applyFont="1" applyBorder="1" applyAlignment="1">
      <alignment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1" fillId="0" borderId="8" xfId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0" fontId="11" fillId="0" borderId="0" xfId="0" applyFont="1" applyFill="1"/>
    <xf numFmtId="0" fontId="1" fillId="0" borderId="8" xfId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12" fontId="2" fillId="9" borderId="4" xfId="0" applyNumberFormat="1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vertical="center" wrapText="1"/>
    </xf>
    <xf numFmtId="0" fontId="2" fillId="11" borderId="6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vertical="center" wrapText="1"/>
    </xf>
    <xf numFmtId="0" fontId="3" fillId="14" borderId="3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ets$@#" TargetMode="External"/><Relationship Id="rId1" Type="http://schemas.openxmlformats.org/officeDocument/2006/relationships/hyperlink" Target="mailto:$#@^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66" zoomScaleNormal="66" workbookViewId="0">
      <pane ySplit="6" topLeftCell="A7" activePane="bottomLeft" state="frozen"/>
      <selection pane="bottomLeft" activeCell="H6" sqref="H6"/>
    </sheetView>
  </sheetViews>
  <sheetFormatPr defaultColWidth="14.42578125" defaultRowHeight="15" customHeight="1" x14ac:dyDescent="0.2"/>
  <cols>
    <col min="1" max="1" width="21.85546875" style="4" customWidth="1"/>
    <col min="2" max="2" width="21.140625" style="4" customWidth="1"/>
    <col min="3" max="3" width="25.5703125" style="4" customWidth="1"/>
    <col min="4" max="4" width="34.85546875" style="4" customWidth="1"/>
    <col min="5" max="5" width="41.42578125" style="4" customWidth="1"/>
    <col min="6" max="6" width="31.42578125" style="4" customWidth="1"/>
    <col min="7" max="7" width="30" style="4" customWidth="1"/>
    <col min="8" max="8" width="19.85546875" style="4" customWidth="1"/>
    <col min="9" max="9" width="25" style="4" customWidth="1"/>
    <col min="10" max="10" width="17.42578125" style="4" customWidth="1"/>
    <col min="11" max="16384" width="14.42578125" style="4"/>
  </cols>
  <sheetData>
    <row r="1" spans="1:9" ht="24.75" customHeight="1" x14ac:dyDescent="0.2">
      <c r="A1" s="44" t="s">
        <v>3</v>
      </c>
      <c r="B1" s="45"/>
      <c r="C1" s="1" t="s">
        <v>82</v>
      </c>
      <c r="D1" s="47" t="s">
        <v>4</v>
      </c>
      <c r="E1" s="26">
        <v>45206</v>
      </c>
      <c r="F1" s="49" t="s">
        <v>5</v>
      </c>
      <c r="G1" s="26">
        <v>45206</v>
      </c>
      <c r="H1" s="40" t="s">
        <v>6</v>
      </c>
      <c r="I1" s="38"/>
    </row>
    <row r="2" spans="1:9" ht="25.5" x14ac:dyDescent="0.2">
      <c r="A2" s="46" t="s">
        <v>7</v>
      </c>
      <c r="B2" s="45"/>
      <c r="C2" s="2" t="s">
        <v>83</v>
      </c>
      <c r="D2" s="47" t="s">
        <v>8</v>
      </c>
      <c r="E2" s="26">
        <v>45206</v>
      </c>
      <c r="F2" s="50" t="s">
        <v>9</v>
      </c>
      <c r="G2" s="26">
        <v>45206</v>
      </c>
      <c r="H2" s="3" t="s">
        <v>0</v>
      </c>
      <c r="I2" s="51">
        <f>COUNTIF(G7:G49, "PASS")</f>
        <v>17</v>
      </c>
    </row>
    <row r="3" spans="1:9" ht="25.5" customHeight="1" x14ac:dyDescent="0.2">
      <c r="A3" s="46" t="s">
        <v>87</v>
      </c>
      <c r="B3" s="45"/>
      <c r="C3" s="2" t="s">
        <v>86</v>
      </c>
      <c r="D3" s="48" t="s">
        <v>10</v>
      </c>
      <c r="E3" s="27" t="s">
        <v>85</v>
      </c>
      <c r="F3" s="1" t="s">
        <v>11</v>
      </c>
      <c r="G3" s="28" t="s">
        <v>24</v>
      </c>
      <c r="H3" s="5" t="s">
        <v>1</v>
      </c>
      <c r="I3" s="16">
        <f>COUNTIF(G8:G49, "Fail")</f>
        <v>9</v>
      </c>
    </row>
    <row r="4" spans="1:9" ht="25.5" customHeight="1" x14ac:dyDescent="0.2">
      <c r="A4" s="46"/>
      <c r="B4" s="45"/>
      <c r="C4" s="2"/>
      <c r="D4" s="48" t="s">
        <v>12</v>
      </c>
      <c r="E4" s="2" t="s">
        <v>84</v>
      </c>
      <c r="F4" s="1" t="s">
        <v>13</v>
      </c>
      <c r="G4" s="6" t="s">
        <v>2</v>
      </c>
      <c r="H4" s="3" t="s">
        <v>14</v>
      </c>
      <c r="I4" s="17">
        <f>COUNTIF(G8:G49, "WARNING")</f>
        <v>0</v>
      </c>
    </row>
    <row r="5" spans="1:9" ht="18" customHeight="1" x14ac:dyDescent="0.2">
      <c r="A5" s="52" t="s">
        <v>15</v>
      </c>
      <c r="B5" s="53"/>
      <c r="C5" s="37"/>
      <c r="D5" s="39"/>
      <c r="E5" s="39"/>
      <c r="F5" s="39"/>
      <c r="G5" s="38"/>
      <c r="H5" s="7" t="s">
        <v>16</v>
      </c>
      <c r="I5" s="18">
        <f>SUM(I2:I4:I3)</f>
        <v>26</v>
      </c>
    </row>
    <row r="6" spans="1:9" ht="18" customHeight="1" x14ac:dyDescent="0.2">
      <c r="A6" s="8" t="s">
        <v>17</v>
      </c>
      <c r="B6" s="9" t="s">
        <v>18</v>
      </c>
      <c r="C6" s="9" t="s">
        <v>21</v>
      </c>
      <c r="D6" s="9" t="s">
        <v>22</v>
      </c>
      <c r="E6" s="9" t="s">
        <v>19</v>
      </c>
      <c r="F6" s="9" t="s">
        <v>23</v>
      </c>
      <c r="G6" s="9" t="s">
        <v>20</v>
      </c>
      <c r="H6" s="9"/>
    </row>
    <row r="7" spans="1:9" ht="78" customHeight="1" x14ac:dyDescent="0.2">
      <c r="A7" s="10" t="s">
        <v>88</v>
      </c>
      <c r="B7" s="11" t="s">
        <v>28</v>
      </c>
      <c r="C7" s="29"/>
      <c r="D7" s="12" t="s">
        <v>25</v>
      </c>
      <c r="E7" s="11" t="s">
        <v>26</v>
      </c>
      <c r="F7" s="12" t="s">
        <v>27</v>
      </c>
      <c r="G7" s="54" t="s">
        <v>0</v>
      </c>
      <c r="H7" s="35"/>
    </row>
    <row r="8" spans="1:9" ht="89.25" customHeight="1" x14ac:dyDescent="0.2">
      <c r="A8" s="10" t="s">
        <v>89</v>
      </c>
      <c r="B8" s="11" t="s">
        <v>29</v>
      </c>
      <c r="C8" s="32">
        <v>1222777766</v>
      </c>
      <c r="D8" s="33" t="s">
        <v>31</v>
      </c>
      <c r="E8" s="11" t="s">
        <v>39</v>
      </c>
      <c r="F8" s="12" t="s">
        <v>30</v>
      </c>
      <c r="G8" s="15" t="s">
        <v>1</v>
      </c>
      <c r="H8" s="41" t="s">
        <v>108</v>
      </c>
    </row>
    <row r="9" spans="1:9" ht="83.1" customHeight="1" x14ac:dyDescent="0.2">
      <c r="A9" s="10" t="s">
        <v>90</v>
      </c>
      <c r="B9" s="11" t="s">
        <v>29</v>
      </c>
      <c r="C9" s="32">
        <v>4531</v>
      </c>
      <c r="D9" s="33" t="s">
        <v>31</v>
      </c>
      <c r="E9" s="11" t="s">
        <v>39</v>
      </c>
      <c r="F9" s="12" t="s">
        <v>27</v>
      </c>
      <c r="G9" s="15" t="s">
        <v>0</v>
      </c>
      <c r="H9" s="25"/>
    </row>
    <row r="10" spans="1:9" ht="94.5" customHeight="1" x14ac:dyDescent="0.2">
      <c r="A10" s="10" t="s">
        <v>91</v>
      </c>
      <c r="B10" s="11" t="s">
        <v>29</v>
      </c>
      <c r="C10" s="32" t="s">
        <v>109</v>
      </c>
      <c r="D10" s="33" t="s">
        <v>32</v>
      </c>
      <c r="E10" s="11" t="s">
        <v>33</v>
      </c>
      <c r="F10" s="12" t="s">
        <v>30</v>
      </c>
      <c r="G10" s="15" t="s">
        <v>0</v>
      </c>
      <c r="H10" s="25"/>
    </row>
    <row r="11" spans="1:9" ht="94.5" customHeight="1" x14ac:dyDescent="0.2">
      <c r="A11" s="10" t="s">
        <v>92</v>
      </c>
      <c r="B11" s="11" t="s">
        <v>34</v>
      </c>
      <c r="C11" s="30"/>
      <c r="D11" s="33" t="s">
        <v>40</v>
      </c>
      <c r="E11" s="11" t="s">
        <v>41</v>
      </c>
      <c r="F11" s="11" t="s">
        <v>27</v>
      </c>
      <c r="G11" s="15" t="s">
        <v>0</v>
      </c>
      <c r="H11" s="25"/>
    </row>
    <row r="12" spans="1:9" ht="99.6" customHeight="1" x14ac:dyDescent="0.2">
      <c r="A12" s="10" t="s">
        <v>93</v>
      </c>
      <c r="B12" s="11" t="s">
        <v>34</v>
      </c>
      <c r="C12" s="34" t="s">
        <v>110</v>
      </c>
      <c r="D12" s="33" t="s">
        <v>42</v>
      </c>
      <c r="E12" s="11" t="s">
        <v>44</v>
      </c>
      <c r="F12" s="12" t="s">
        <v>30</v>
      </c>
      <c r="G12" s="15" t="s">
        <v>0</v>
      </c>
      <c r="H12" s="25"/>
    </row>
    <row r="13" spans="1:9" ht="100.5" customHeight="1" x14ac:dyDescent="0.2">
      <c r="A13" s="10" t="s">
        <v>94</v>
      </c>
      <c r="B13" s="11" t="s">
        <v>34</v>
      </c>
      <c r="C13" s="42" t="s">
        <v>111</v>
      </c>
      <c r="D13" s="33" t="s">
        <v>43</v>
      </c>
      <c r="E13" s="11" t="s">
        <v>45</v>
      </c>
      <c r="F13" s="31" t="s">
        <v>30</v>
      </c>
      <c r="G13" s="15" t="s">
        <v>1</v>
      </c>
      <c r="H13" s="25"/>
    </row>
    <row r="14" spans="1:9" ht="92.25" customHeight="1" x14ac:dyDescent="0.2">
      <c r="A14" s="10" t="s">
        <v>95</v>
      </c>
      <c r="B14" s="11" t="s">
        <v>34</v>
      </c>
      <c r="C14" s="32">
        <v>564543</v>
      </c>
      <c r="D14" s="33" t="s">
        <v>43</v>
      </c>
      <c r="E14" s="11" t="s">
        <v>45</v>
      </c>
      <c r="F14" s="12" t="s">
        <v>30</v>
      </c>
      <c r="G14" s="15" t="s">
        <v>1</v>
      </c>
      <c r="H14" s="25"/>
    </row>
    <row r="15" spans="1:9" ht="88.5" customHeight="1" x14ac:dyDescent="0.2">
      <c r="A15" s="10" t="s">
        <v>96</v>
      </c>
      <c r="B15" s="12" t="s">
        <v>35</v>
      </c>
      <c r="C15" s="19"/>
      <c r="D15" s="33" t="s">
        <v>52</v>
      </c>
      <c r="E15" s="11" t="s">
        <v>47</v>
      </c>
      <c r="F15" s="12" t="s">
        <v>27</v>
      </c>
      <c r="G15" s="15" t="s">
        <v>0</v>
      </c>
      <c r="H15" s="25"/>
    </row>
    <row r="16" spans="1:9" ht="88.5" customHeight="1" x14ac:dyDescent="0.2">
      <c r="A16" s="10" t="s">
        <v>97</v>
      </c>
      <c r="B16" s="12" t="s">
        <v>35</v>
      </c>
      <c r="C16" s="36" t="s">
        <v>112</v>
      </c>
      <c r="D16" s="33" t="s">
        <v>46</v>
      </c>
      <c r="E16" s="11" t="s">
        <v>48</v>
      </c>
      <c r="F16" s="12" t="s">
        <v>30</v>
      </c>
      <c r="G16" s="15" t="s">
        <v>0</v>
      </c>
      <c r="H16" s="25"/>
    </row>
    <row r="17" spans="1:8" ht="100.5" customHeight="1" x14ac:dyDescent="0.2">
      <c r="A17" s="10" t="s">
        <v>98</v>
      </c>
      <c r="B17" s="11" t="s">
        <v>49</v>
      </c>
      <c r="C17" s="34" t="s">
        <v>113</v>
      </c>
      <c r="D17" s="33" t="s">
        <v>50</v>
      </c>
      <c r="E17" s="11" t="s">
        <v>51</v>
      </c>
      <c r="F17" s="31" t="s">
        <v>30</v>
      </c>
      <c r="G17" s="15" t="s">
        <v>1</v>
      </c>
      <c r="H17" s="25"/>
    </row>
    <row r="18" spans="1:8" ht="100.5" customHeight="1" x14ac:dyDescent="0.2">
      <c r="A18" s="10" t="s">
        <v>99</v>
      </c>
      <c r="B18" s="11" t="s">
        <v>49</v>
      </c>
      <c r="C18" s="34">
        <v>19876</v>
      </c>
      <c r="D18" s="33" t="s">
        <v>50</v>
      </c>
      <c r="E18" s="11" t="s">
        <v>51</v>
      </c>
      <c r="F18" s="31" t="s">
        <v>30</v>
      </c>
      <c r="G18" s="15" t="s">
        <v>1</v>
      </c>
      <c r="H18" s="25"/>
    </row>
    <row r="19" spans="1:8" ht="88.5" customHeight="1" x14ac:dyDescent="0.2">
      <c r="A19" s="10" t="s">
        <v>100</v>
      </c>
      <c r="B19" s="12" t="s">
        <v>36</v>
      </c>
      <c r="C19" s="19"/>
      <c r="D19" s="33" t="s">
        <v>53</v>
      </c>
      <c r="E19" s="11" t="s">
        <v>54</v>
      </c>
      <c r="F19" s="12" t="s">
        <v>30</v>
      </c>
      <c r="G19" s="15" t="s">
        <v>0</v>
      </c>
      <c r="H19" s="25"/>
    </row>
    <row r="20" spans="1:8" ht="88.5" customHeight="1" x14ac:dyDescent="0.2">
      <c r="A20" s="10" t="s">
        <v>101</v>
      </c>
      <c r="B20" s="12" t="s">
        <v>36</v>
      </c>
      <c r="C20" s="36" t="s">
        <v>114</v>
      </c>
      <c r="D20" s="33" t="s">
        <v>55</v>
      </c>
      <c r="E20" s="11" t="s">
        <v>56</v>
      </c>
      <c r="F20" s="12" t="s">
        <v>30</v>
      </c>
      <c r="G20" s="15" t="s">
        <v>1</v>
      </c>
      <c r="H20" s="25"/>
    </row>
    <row r="21" spans="1:8" ht="88.5" customHeight="1" x14ac:dyDescent="0.2">
      <c r="A21" s="10" t="s">
        <v>102</v>
      </c>
      <c r="B21" s="12" t="s">
        <v>36</v>
      </c>
      <c r="C21" s="36" t="s">
        <v>115</v>
      </c>
      <c r="D21" s="33" t="s">
        <v>55</v>
      </c>
      <c r="E21" s="11" t="s">
        <v>57</v>
      </c>
      <c r="F21" s="12" t="s">
        <v>30</v>
      </c>
      <c r="G21" s="15" t="s">
        <v>0</v>
      </c>
      <c r="H21" s="25"/>
    </row>
    <row r="22" spans="1:8" ht="88.5" customHeight="1" x14ac:dyDescent="0.2">
      <c r="A22" s="10" t="s">
        <v>103</v>
      </c>
      <c r="B22" s="12" t="s">
        <v>37</v>
      </c>
      <c r="C22" s="36"/>
      <c r="D22" s="33" t="s">
        <v>58</v>
      </c>
      <c r="E22" s="11" t="s">
        <v>59</v>
      </c>
      <c r="F22" s="12" t="s">
        <v>27</v>
      </c>
      <c r="G22" s="15" t="s">
        <v>0</v>
      </c>
      <c r="H22" s="25"/>
    </row>
    <row r="23" spans="1:8" ht="88.5" customHeight="1" x14ac:dyDescent="0.2">
      <c r="A23" s="10" t="s">
        <v>104</v>
      </c>
      <c r="B23" s="12" t="s">
        <v>37</v>
      </c>
      <c r="C23" s="36" t="s">
        <v>116</v>
      </c>
      <c r="D23" s="33" t="s">
        <v>60</v>
      </c>
      <c r="E23" s="11" t="s">
        <v>61</v>
      </c>
      <c r="F23" s="12" t="s">
        <v>30</v>
      </c>
      <c r="G23" s="15" t="s">
        <v>0</v>
      </c>
      <c r="H23" s="25"/>
    </row>
    <row r="24" spans="1:8" ht="88.5" customHeight="1" x14ac:dyDescent="0.2">
      <c r="A24" s="10" t="s">
        <v>105</v>
      </c>
      <c r="B24" s="12" t="s">
        <v>37</v>
      </c>
      <c r="C24" s="43" t="s">
        <v>117</v>
      </c>
      <c r="D24" s="33" t="s">
        <v>62</v>
      </c>
      <c r="E24" s="11" t="s">
        <v>63</v>
      </c>
      <c r="F24" s="12" t="s">
        <v>30</v>
      </c>
      <c r="G24" s="15" t="s">
        <v>1</v>
      </c>
      <c r="H24" s="25"/>
    </row>
    <row r="25" spans="1:8" ht="88.5" customHeight="1" x14ac:dyDescent="0.2">
      <c r="A25" s="10" t="s">
        <v>106</v>
      </c>
      <c r="B25" s="12" t="s">
        <v>38</v>
      </c>
      <c r="C25" s="36"/>
      <c r="D25" s="33" t="s">
        <v>58</v>
      </c>
      <c r="E25" s="11" t="s">
        <v>64</v>
      </c>
      <c r="F25" s="12" t="s">
        <v>27</v>
      </c>
      <c r="G25" s="15" t="s">
        <v>0</v>
      </c>
      <c r="H25" s="25"/>
    </row>
    <row r="26" spans="1:8" ht="88.5" customHeight="1" x14ac:dyDescent="0.2">
      <c r="A26" s="10" t="s">
        <v>107</v>
      </c>
      <c r="B26" s="12" t="s">
        <v>38</v>
      </c>
      <c r="C26" s="36" t="s">
        <v>65</v>
      </c>
      <c r="D26" s="33" t="s">
        <v>66</v>
      </c>
      <c r="E26" s="11" t="s">
        <v>67</v>
      </c>
      <c r="F26" s="12" t="s">
        <v>30</v>
      </c>
      <c r="G26" s="15" t="s">
        <v>1</v>
      </c>
      <c r="H26" s="25"/>
    </row>
    <row r="27" spans="1:8" ht="88.5" customHeight="1" x14ac:dyDescent="0.2">
      <c r="A27" s="10" t="s">
        <v>119</v>
      </c>
      <c r="B27" s="12" t="s">
        <v>38</v>
      </c>
      <c r="C27" s="36" t="s">
        <v>118</v>
      </c>
      <c r="D27" s="33" t="s">
        <v>66</v>
      </c>
      <c r="E27" s="11" t="s">
        <v>67</v>
      </c>
      <c r="F27" s="12" t="s">
        <v>30</v>
      </c>
      <c r="G27" s="15" t="s">
        <v>1</v>
      </c>
      <c r="H27" s="25"/>
    </row>
    <row r="28" spans="1:8" ht="88.5" customHeight="1" x14ac:dyDescent="0.2">
      <c r="A28" s="10" t="s">
        <v>120</v>
      </c>
      <c r="B28" s="12" t="s">
        <v>68</v>
      </c>
      <c r="C28" s="36" t="s">
        <v>69</v>
      </c>
      <c r="D28" s="33" t="s">
        <v>70</v>
      </c>
      <c r="E28" s="11" t="s">
        <v>71</v>
      </c>
      <c r="F28" s="12" t="s">
        <v>30</v>
      </c>
      <c r="G28" s="15" t="s">
        <v>0</v>
      </c>
      <c r="H28" s="25"/>
    </row>
    <row r="29" spans="1:8" ht="88.5" customHeight="1" x14ac:dyDescent="0.2">
      <c r="A29" s="10" t="s">
        <v>121</v>
      </c>
      <c r="B29" s="12" t="s">
        <v>72</v>
      </c>
      <c r="C29" s="36" t="s">
        <v>73</v>
      </c>
      <c r="D29" s="33" t="s">
        <v>70</v>
      </c>
      <c r="E29" s="11" t="s">
        <v>74</v>
      </c>
      <c r="F29" s="12" t="s">
        <v>30</v>
      </c>
      <c r="G29" s="15" t="s">
        <v>0</v>
      </c>
      <c r="H29" s="25"/>
    </row>
    <row r="30" spans="1:8" ht="88.5" customHeight="1" x14ac:dyDescent="0.2">
      <c r="A30" s="10" t="s">
        <v>122</v>
      </c>
      <c r="B30" s="12" t="s">
        <v>75</v>
      </c>
      <c r="C30" s="36"/>
      <c r="D30" s="33" t="s">
        <v>77</v>
      </c>
      <c r="E30" s="11" t="s">
        <v>76</v>
      </c>
      <c r="F30" s="12" t="s">
        <v>27</v>
      </c>
      <c r="G30" s="15" t="s">
        <v>0</v>
      </c>
      <c r="H30" s="25"/>
    </row>
    <row r="31" spans="1:8" ht="88.5" customHeight="1" x14ac:dyDescent="0.2">
      <c r="A31" s="10" t="s">
        <v>123</v>
      </c>
      <c r="B31" s="12" t="s">
        <v>75</v>
      </c>
      <c r="C31" s="36">
        <v>67676</v>
      </c>
      <c r="D31" s="33" t="s">
        <v>78</v>
      </c>
      <c r="E31" s="11" t="s">
        <v>79</v>
      </c>
      <c r="F31" s="12" t="s">
        <v>27</v>
      </c>
      <c r="G31" s="15" t="s">
        <v>0</v>
      </c>
      <c r="H31" s="25"/>
    </row>
    <row r="32" spans="1:8" ht="88.5" customHeight="1" x14ac:dyDescent="0.2">
      <c r="A32" s="10" t="s">
        <v>124</v>
      </c>
      <c r="B32" s="12" t="s">
        <v>75</v>
      </c>
      <c r="C32" s="36">
        <v>345678</v>
      </c>
      <c r="D32" s="33" t="s">
        <v>80</v>
      </c>
      <c r="E32" s="11" t="s">
        <v>81</v>
      </c>
      <c r="F32" s="12" t="s">
        <v>30</v>
      </c>
      <c r="G32" s="15" t="s">
        <v>0</v>
      </c>
      <c r="H32" s="25"/>
    </row>
    <row r="33" spans="1:8" ht="12.75" x14ac:dyDescent="0.2">
      <c r="A33" s="14"/>
      <c r="B33" s="12"/>
      <c r="C33" s="20"/>
      <c r="D33" s="11"/>
      <c r="E33" s="12"/>
      <c r="F33" s="12"/>
      <c r="G33" s="12"/>
      <c r="H33" s="23"/>
    </row>
    <row r="34" spans="1:8" ht="12.75" x14ac:dyDescent="0.2">
      <c r="A34" s="10"/>
      <c r="B34" s="11"/>
      <c r="C34" s="20"/>
      <c r="D34" s="11"/>
      <c r="E34" s="11"/>
      <c r="F34" s="12"/>
      <c r="G34" s="12"/>
      <c r="H34" s="23"/>
    </row>
    <row r="35" spans="1:8" ht="12.75" x14ac:dyDescent="0.2">
      <c r="A35" s="10"/>
      <c r="B35" s="11"/>
      <c r="C35" s="21"/>
      <c r="D35" s="12"/>
      <c r="E35" s="11"/>
      <c r="F35" s="12"/>
      <c r="G35" s="13"/>
      <c r="H35" s="24"/>
    </row>
    <row r="36" spans="1:8" ht="15.75" customHeight="1" x14ac:dyDescent="0.2">
      <c r="A36" s="14"/>
      <c r="B36" s="12"/>
      <c r="C36" s="20"/>
      <c r="D36" s="11"/>
      <c r="E36" s="12"/>
      <c r="F36" s="12"/>
      <c r="G36" s="12"/>
      <c r="H36" s="23"/>
    </row>
    <row r="37" spans="1:8" ht="30.75" customHeight="1" x14ac:dyDescent="0.2">
      <c r="A37" s="10"/>
      <c r="B37" s="11"/>
      <c r="C37" s="20"/>
      <c r="D37" s="11"/>
      <c r="E37" s="11"/>
      <c r="F37" s="12"/>
      <c r="G37" s="12"/>
      <c r="H37" s="23"/>
    </row>
    <row r="38" spans="1:8" ht="15.75" customHeight="1" x14ac:dyDescent="0.2">
      <c r="A38" s="10"/>
      <c r="B38" s="11"/>
      <c r="C38" s="21"/>
      <c r="D38" s="12"/>
      <c r="E38" s="11"/>
      <c r="F38" s="12"/>
      <c r="G38" s="13"/>
      <c r="H38" s="24"/>
    </row>
    <row r="39" spans="1:8" ht="15.75" customHeight="1" x14ac:dyDescent="0.2">
      <c r="A39" s="14"/>
      <c r="B39" s="12"/>
      <c r="C39" s="20"/>
      <c r="D39" s="11"/>
      <c r="E39" s="12"/>
      <c r="F39" s="12"/>
      <c r="G39" s="12"/>
      <c r="H39" s="23"/>
    </row>
    <row r="40" spans="1:8" ht="30.75" customHeight="1" x14ac:dyDescent="0.2">
      <c r="A40" s="10"/>
      <c r="B40" s="11"/>
      <c r="C40" s="20"/>
      <c r="D40" s="11"/>
      <c r="E40" s="11"/>
      <c r="F40" s="12"/>
      <c r="G40" s="12"/>
      <c r="H40" s="23"/>
    </row>
    <row r="41" spans="1:8" ht="15.75" customHeight="1" x14ac:dyDescent="0.2">
      <c r="A41" s="10"/>
      <c r="B41" s="11"/>
      <c r="C41" s="22"/>
      <c r="D41" s="12"/>
      <c r="E41" s="11"/>
      <c r="F41" s="12"/>
      <c r="G41" s="13"/>
      <c r="H41" s="24"/>
    </row>
    <row r="42" spans="1:8" ht="15.75" customHeight="1" x14ac:dyDescent="0.2">
      <c r="A42" s="14"/>
      <c r="B42" s="12"/>
      <c r="C42" s="19"/>
      <c r="D42" s="11"/>
      <c r="E42" s="12"/>
      <c r="F42" s="12"/>
      <c r="G42" s="12"/>
      <c r="H42" s="23"/>
    </row>
    <row r="43" spans="1:8" ht="31.5" customHeight="1" x14ac:dyDescent="0.2">
      <c r="A43" s="10"/>
      <c r="B43" s="11"/>
      <c r="C43" s="20"/>
      <c r="D43" s="11"/>
      <c r="E43" s="11"/>
      <c r="F43" s="12"/>
      <c r="G43" s="12"/>
      <c r="H43" s="23"/>
    </row>
    <row r="44" spans="1:8" ht="15.75" customHeight="1" x14ac:dyDescent="0.2">
      <c r="A44" s="10"/>
      <c r="B44" s="11"/>
      <c r="C44" s="21"/>
      <c r="D44" s="12"/>
      <c r="E44" s="11"/>
      <c r="F44" s="12"/>
      <c r="G44" s="13"/>
      <c r="H44" s="24"/>
    </row>
    <row r="45" spans="1:8" ht="15.75" customHeight="1" x14ac:dyDescent="0.2">
      <c r="A45" s="14"/>
      <c r="B45" s="12"/>
      <c r="C45" s="20"/>
      <c r="D45" s="11"/>
      <c r="E45" s="12"/>
      <c r="F45" s="12"/>
      <c r="G45" s="12"/>
      <c r="H45" s="23"/>
    </row>
    <row r="46" spans="1:8" ht="37.5" customHeight="1" x14ac:dyDescent="0.2">
      <c r="A46" s="10"/>
      <c r="B46" s="11"/>
      <c r="C46" s="20"/>
      <c r="D46" s="11"/>
      <c r="E46" s="11"/>
      <c r="F46" s="12"/>
      <c r="G46" s="12"/>
      <c r="H46" s="23"/>
    </row>
    <row r="47" spans="1:8" ht="15.75" customHeight="1" x14ac:dyDescent="0.2">
      <c r="A47" s="10"/>
      <c r="B47" s="11"/>
      <c r="C47" s="21"/>
      <c r="D47" s="12"/>
      <c r="E47" s="11"/>
      <c r="F47" s="12"/>
      <c r="G47" s="13"/>
      <c r="H47" s="24"/>
    </row>
    <row r="48" spans="1:8" ht="15.75" customHeight="1" x14ac:dyDescent="0.2">
      <c r="A48" s="14"/>
      <c r="B48" s="12"/>
      <c r="C48" s="20"/>
      <c r="D48" s="11"/>
      <c r="E48" s="12"/>
      <c r="F48" s="12"/>
      <c r="G48" s="12"/>
      <c r="H48" s="23"/>
    </row>
    <row r="49" spans="1:8" ht="38.25" customHeight="1" x14ac:dyDescent="0.2">
      <c r="A49" s="10"/>
      <c r="B49" s="11"/>
      <c r="C49" s="20"/>
      <c r="D49" s="11"/>
      <c r="E49" s="11"/>
      <c r="F49" s="12"/>
      <c r="G49" s="12"/>
      <c r="H49" s="23"/>
    </row>
    <row r="50" spans="1:8" ht="30.75" customHeight="1" x14ac:dyDescent="0.2"/>
    <row r="51" spans="1:8" ht="15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0" type="noConversion"/>
  <conditionalFormatting sqref="G8:G15">
    <cfRule type="cellIs" dxfId="103" priority="125" operator="equal">
      <formula>"FAIL"</formula>
    </cfRule>
  </conditionalFormatting>
  <conditionalFormatting sqref="G8:G15">
    <cfRule type="cellIs" dxfId="102" priority="126" operator="equal">
      <formula>"PASS"</formula>
    </cfRule>
  </conditionalFormatting>
  <conditionalFormatting sqref="G8:G15">
    <cfRule type="cellIs" dxfId="101" priority="127" operator="equal">
      <formula>"WARNING"</formula>
    </cfRule>
  </conditionalFormatting>
  <conditionalFormatting sqref="G8:G15">
    <cfRule type="containsBlanks" dxfId="100" priority="128">
      <formula>LEN(TRIM(G8))=0</formula>
    </cfRule>
  </conditionalFormatting>
  <conditionalFormatting sqref="G35">
    <cfRule type="cellIs" dxfId="99" priority="109" operator="equal">
      <formula>"FAIL"</formula>
    </cfRule>
  </conditionalFormatting>
  <conditionalFormatting sqref="G35">
    <cfRule type="cellIs" dxfId="98" priority="110" operator="equal">
      <formula>"PASS"</formula>
    </cfRule>
  </conditionalFormatting>
  <conditionalFormatting sqref="G35">
    <cfRule type="cellIs" dxfId="97" priority="111" operator="equal">
      <formula>"WARNING"</formula>
    </cfRule>
  </conditionalFormatting>
  <conditionalFormatting sqref="G35">
    <cfRule type="containsBlanks" dxfId="96" priority="112">
      <formula>LEN(TRIM(G35))=0</formula>
    </cfRule>
  </conditionalFormatting>
  <conditionalFormatting sqref="G38">
    <cfRule type="cellIs" dxfId="95" priority="105" operator="equal">
      <formula>"FAIL"</formula>
    </cfRule>
  </conditionalFormatting>
  <conditionalFormatting sqref="G38">
    <cfRule type="cellIs" dxfId="94" priority="106" operator="equal">
      <formula>"PASS"</formula>
    </cfRule>
  </conditionalFormatting>
  <conditionalFormatting sqref="G38">
    <cfRule type="cellIs" dxfId="93" priority="107" operator="equal">
      <formula>"WARNING"</formula>
    </cfRule>
  </conditionalFormatting>
  <conditionalFormatting sqref="G38">
    <cfRule type="containsBlanks" dxfId="92" priority="108">
      <formula>LEN(TRIM(G38))=0</formula>
    </cfRule>
  </conditionalFormatting>
  <conditionalFormatting sqref="G41">
    <cfRule type="cellIs" dxfId="91" priority="101" operator="equal">
      <formula>"FAIL"</formula>
    </cfRule>
  </conditionalFormatting>
  <conditionalFormatting sqref="G41">
    <cfRule type="cellIs" dxfId="90" priority="102" operator="equal">
      <formula>"PASS"</formula>
    </cfRule>
  </conditionalFormatting>
  <conditionalFormatting sqref="G41">
    <cfRule type="cellIs" dxfId="89" priority="103" operator="equal">
      <formula>"WARNING"</formula>
    </cfRule>
  </conditionalFormatting>
  <conditionalFormatting sqref="G41">
    <cfRule type="containsBlanks" dxfId="88" priority="104">
      <formula>LEN(TRIM(G41))=0</formula>
    </cfRule>
  </conditionalFormatting>
  <conditionalFormatting sqref="I2">
    <cfRule type="cellIs" dxfId="87" priority="97" operator="equal">
      <formula>"FAIL"</formula>
    </cfRule>
  </conditionalFormatting>
  <conditionalFormatting sqref="I2">
    <cfRule type="cellIs" dxfId="86" priority="98" operator="equal">
      <formula>"PASS"</formula>
    </cfRule>
  </conditionalFormatting>
  <conditionalFormatting sqref="I2">
    <cfRule type="cellIs" dxfId="85" priority="99" operator="equal">
      <formula>"WARNING"</formula>
    </cfRule>
  </conditionalFormatting>
  <conditionalFormatting sqref="I2">
    <cfRule type="containsBlanks" dxfId="84" priority="100">
      <formula>LEN(TRIM(I2))=0</formula>
    </cfRule>
  </conditionalFormatting>
  <conditionalFormatting sqref="I3">
    <cfRule type="cellIs" dxfId="83" priority="93" operator="equal">
      <formula>"FAIL"</formula>
    </cfRule>
  </conditionalFormatting>
  <conditionalFormatting sqref="I3">
    <cfRule type="cellIs" dxfId="82" priority="94" operator="equal">
      <formula>"PASS"</formula>
    </cfRule>
  </conditionalFormatting>
  <conditionalFormatting sqref="I3">
    <cfRule type="cellIs" dxfId="81" priority="95" operator="equal">
      <formula>"WARNING"</formula>
    </cfRule>
  </conditionalFormatting>
  <conditionalFormatting sqref="I3">
    <cfRule type="containsBlanks" dxfId="80" priority="96">
      <formula>LEN(TRIM(I3))=0</formula>
    </cfRule>
  </conditionalFormatting>
  <conditionalFormatting sqref="G7">
    <cfRule type="cellIs" dxfId="79" priority="89" operator="equal">
      <formula>"FAIL"</formula>
    </cfRule>
  </conditionalFormatting>
  <conditionalFormatting sqref="G7">
    <cfRule type="cellIs" dxfId="78" priority="90" operator="equal">
      <formula>"PASS"</formula>
    </cfRule>
  </conditionalFormatting>
  <conditionalFormatting sqref="G7">
    <cfRule type="cellIs" dxfId="77" priority="91" operator="equal">
      <formula>"WARNING"</formula>
    </cfRule>
  </conditionalFormatting>
  <conditionalFormatting sqref="G7">
    <cfRule type="containsBlanks" dxfId="76" priority="92">
      <formula>LEN(TRIM(G7))=0</formula>
    </cfRule>
  </conditionalFormatting>
  <conditionalFormatting sqref="G44">
    <cfRule type="cellIs" dxfId="75" priority="77" operator="equal">
      <formula>"FAIL"</formula>
    </cfRule>
  </conditionalFormatting>
  <conditionalFormatting sqref="G44">
    <cfRule type="cellIs" dxfId="74" priority="78" operator="equal">
      <formula>"PASS"</formula>
    </cfRule>
  </conditionalFormatting>
  <conditionalFormatting sqref="G44">
    <cfRule type="cellIs" dxfId="73" priority="79" operator="equal">
      <formula>"WARNING"</formula>
    </cfRule>
  </conditionalFormatting>
  <conditionalFormatting sqref="G44">
    <cfRule type="containsBlanks" dxfId="72" priority="80">
      <formula>LEN(TRIM(G44))=0</formula>
    </cfRule>
  </conditionalFormatting>
  <conditionalFormatting sqref="G47">
    <cfRule type="cellIs" dxfId="71" priority="73" operator="equal">
      <formula>"FAIL"</formula>
    </cfRule>
  </conditionalFormatting>
  <conditionalFormatting sqref="G47">
    <cfRule type="cellIs" dxfId="70" priority="74" operator="equal">
      <formula>"PASS"</formula>
    </cfRule>
  </conditionalFormatting>
  <conditionalFormatting sqref="G47">
    <cfRule type="cellIs" dxfId="69" priority="75" operator="equal">
      <formula>"WARNING"</formula>
    </cfRule>
  </conditionalFormatting>
  <conditionalFormatting sqref="G47">
    <cfRule type="containsBlanks" dxfId="68" priority="76">
      <formula>LEN(TRIM(G47))=0</formula>
    </cfRule>
  </conditionalFormatting>
  <conditionalFormatting sqref="G16">
    <cfRule type="cellIs" dxfId="67" priority="65" operator="equal">
      <formula>"FAIL"</formula>
    </cfRule>
  </conditionalFormatting>
  <conditionalFormatting sqref="G16">
    <cfRule type="cellIs" dxfId="66" priority="66" operator="equal">
      <formula>"PASS"</formula>
    </cfRule>
  </conditionalFormatting>
  <conditionalFormatting sqref="G16">
    <cfRule type="cellIs" dxfId="65" priority="67" operator="equal">
      <formula>"WARNING"</formula>
    </cfRule>
  </conditionalFormatting>
  <conditionalFormatting sqref="G16">
    <cfRule type="containsBlanks" dxfId="64" priority="68">
      <formula>LEN(TRIM(G16))=0</formula>
    </cfRule>
  </conditionalFormatting>
  <conditionalFormatting sqref="G17">
    <cfRule type="cellIs" dxfId="63" priority="61" operator="equal">
      <formula>"FAIL"</formula>
    </cfRule>
  </conditionalFormatting>
  <conditionalFormatting sqref="G17">
    <cfRule type="cellIs" dxfId="62" priority="62" operator="equal">
      <formula>"PASS"</formula>
    </cfRule>
  </conditionalFormatting>
  <conditionalFormatting sqref="G17">
    <cfRule type="cellIs" dxfId="61" priority="63" operator="equal">
      <formula>"WARNING"</formula>
    </cfRule>
  </conditionalFormatting>
  <conditionalFormatting sqref="G17">
    <cfRule type="containsBlanks" dxfId="60" priority="64">
      <formula>LEN(TRIM(G17))=0</formula>
    </cfRule>
  </conditionalFormatting>
  <conditionalFormatting sqref="G18">
    <cfRule type="cellIs" dxfId="59" priority="57" operator="equal">
      <formula>"FAIL"</formula>
    </cfRule>
  </conditionalFormatting>
  <conditionalFormatting sqref="G18">
    <cfRule type="cellIs" dxfId="58" priority="58" operator="equal">
      <formula>"PASS"</formula>
    </cfRule>
  </conditionalFormatting>
  <conditionalFormatting sqref="G18">
    <cfRule type="cellIs" dxfId="57" priority="59" operator="equal">
      <formula>"WARNING"</formula>
    </cfRule>
  </conditionalFormatting>
  <conditionalFormatting sqref="G18">
    <cfRule type="containsBlanks" dxfId="56" priority="60">
      <formula>LEN(TRIM(G18))=0</formula>
    </cfRule>
  </conditionalFormatting>
  <conditionalFormatting sqref="G19">
    <cfRule type="cellIs" dxfId="55" priority="53" operator="equal">
      <formula>"FAIL"</formula>
    </cfRule>
  </conditionalFormatting>
  <conditionalFormatting sqref="G19">
    <cfRule type="cellIs" dxfId="54" priority="54" operator="equal">
      <formula>"PASS"</formula>
    </cfRule>
  </conditionalFormatting>
  <conditionalFormatting sqref="G19">
    <cfRule type="cellIs" dxfId="53" priority="55" operator="equal">
      <formula>"WARNING"</formula>
    </cfRule>
  </conditionalFormatting>
  <conditionalFormatting sqref="G19">
    <cfRule type="containsBlanks" dxfId="52" priority="56">
      <formula>LEN(TRIM(G19))=0</formula>
    </cfRule>
  </conditionalFormatting>
  <conditionalFormatting sqref="G20">
    <cfRule type="cellIs" dxfId="51" priority="49" operator="equal">
      <formula>"FAIL"</formula>
    </cfRule>
  </conditionalFormatting>
  <conditionalFormatting sqref="G20">
    <cfRule type="cellIs" dxfId="50" priority="50" operator="equal">
      <formula>"PASS"</formula>
    </cfRule>
  </conditionalFormatting>
  <conditionalFormatting sqref="G20">
    <cfRule type="cellIs" dxfId="49" priority="51" operator="equal">
      <formula>"WARNING"</formula>
    </cfRule>
  </conditionalFormatting>
  <conditionalFormatting sqref="G20">
    <cfRule type="containsBlanks" dxfId="48" priority="52">
      <formula>LEN(TRIM(G20))=0</formula>
    </cfRule>
  </conditionalFormatting>
  <conditionalFormatting sqref="G21">
    <cfRule type="cellIs" dxfId="47" priority="45" operator="equal">
      <formula>"FAIL"</formula>
    </cfRule>
  </conditionalFormatting>
  <conditionalFormatting sqref="G21">
    <cfRule type="cellIs" dxfId="46" priority="46" operator="equal">
      <formula>"PASS"</formula>
    </cfRule>
  </conditionalFormatting>
  <conditionalFormatting sqref="G21">
    <cfRule type="cellIs" dxfId="45" priority="47" operator="equal">
      <formula>"WARNING"</formula>
    </cfRule>
  </conditionalFormatting>
  <conditionalFormatting sqref="G21">
    <cfRule type="containsBlanks" dxfId="44" priority="48">
      <formula>LEN(TRIM(G21))=0</formula>
    </cfRule>
  </conditionalFormatting>
  <conditionalFormatting sqref="G22">
    <cfRule type="cellIs" dxfId="43" priority="41" operator="equal">
      <formula>"FAIL"</formula>
    </cfRule>
  </conditionalFormatting>
  <conditionalFormatting sqref="G22">
    <cfRule type="cellIs" dxfId="42" priority="42" operator="equal">
      <formula>"PASS"</formula>
    </cfRule>
  </conditionalFormatting>
  <conditionalFormatting sqref="G22">
    <cfRule type="cellIs" dxfId="41" priority="43" operator="equal">
      <formula>"WARNING"</formula>
    </cfRule>
  </conditionalFormatting>
  <conditionalFormatting sqref="G22">
    <cfRule type="containsBlanks" dxfId="40" priority="44">
      <formula>LEN(TRIM(G22))=0</formula>
    </cfRule>
  </conditionalFormatting>
  <conditionalFormatting sqref="G23">
    <cfRule type="cellIs" dxfId="39" priority="37" operator="equal">
      <formula>"FAIL"</formula>
    </cfRule>
  </conditionalFormatting>
  <conditionalFormatting sqref="G23">
    <cfRule type="cellIs" dxfId="38" priority="38" operator="equal">
      <formula>"PASS"</formula>
    </cfRule>
  </conditionalFormatting>
  <conditionalFormatting sqref="G23">
    <cfRule type="cellIs" dxfId="37" priority="39" operator="equal">
      <formula>"WARNING"</formula>
    </cfRule>
  </conditionalFormatting>
  <conditionalFormatting sqref="G23">
    <cfRule type="containsBlanks" dxfId="36" priority="40">
      <formula>LEN(TRIM(G23))=0</formula>
    </cfRule>
  </conditionalFormatting>
  <conditionalFormatting sqref="G24">
    <cfRule type="cellIs" dxfId="35" priority="33" operator="equal">
      <formula>"FAIL"</formula>
    </cfRule>
  </conditionalFormatting>
  <conditionalFormatting sqref="G24">
    <cfRule type="cellIs" dxfId="34" priority="34" operator="equal">
      <formula>"PASS"</formula>
    </cfRule>
  </conditionalFormatting>
  <conditionalFormatting sqref="G24">
    <cfRule type="cellIs" dxfId="33" priority="35" operator="equal">
      <formula>"WARNING"</formula>
    </cfRule>
  </conditionalFormatting>
  <conditionalFormatting sqref="G24">
    <cfRule type="containsBlanks" dxfId="32" priority="36">
      <formula>LEN(TRIM(G24))=0</formula>
    </cfRule>
  </conditionalFormatting>
  <conditionalFormatting sqref="G25">
    <cfRule type="cellIs" dxfId="31" priority="29" operator="equal">
      <formula>"FAIL"</formula>
    </cfRule>
  </conditionalFormatting>
  <conditionalFormatting sqref="G25">
    <cfRule type="cellIs" dxfId="30" priority="30" operator="equal">
      <formula>"PASS"</formula>
    </cfRule>
  </conditionalFormatting>
  <conditionalFormatting sqref="G25">
    <cfRule type="cellIs" dxfId="29" priority="31" operator="equal">
      <formula>"WARNING"</formula>
    </cfRule>
  </conditionalFormatting>
  <conditionalFormatting sqref="G25">
    <cfRule type="containsBlanks" dxfId="28" priority="32">
      <formula>LEN(TRIM(G25))=0</formula>
    </cfRule>
  </conditionalFormatting>
  <conditionalFormatting sqref="G26">
    <cfRule type="cellIs" dxfId="27" priority="25" operator="equal">
      <formula>"FAIL"</formula>
    </cfRule>
  </conditionalFormatting>
  <conditionalFormatting sqref="G26">
    <cfRule type="cellIs" dxfId="26" priority="26" operator="equal">
      <formula>"PASS"</formula>
    </cfRule>
  </conditionalFormatting>
  <conditionalFormatting sqref="G26">
    <cfRule type="cellIs" dxfId="25" priority="27" operator="equal">
      <formula>"WARNING"</formula>
    </cfRule>
  </conditionalFormatting>
  <conditionalFormatting sqref="G26">
    <cfRule type="containsBlanks" dxfId="24" priority="28">
      <formula>LEN(TRIM(G26))=0</formula>
    </cfRule>
  </conditionalFormatting>
  <conditionalFormatting sqref="G27">
    <cfRule type="cellIs" dxfId="23" priority="21" operator="equal">
      <formula>"FAIL"</formula>
    </cfRule>
  </conditionalFormatting>
  <conditionalFormatting sqref="G27">
    <cfRule type="cellIs" dxfId="22" priority="22" operator="equal">
      <formula>"PASS"</formula>
    </cfRule>
  </conditionalFormatting>
  <conditionalFormatting sqref="G27">
    <cfRule type="cellIs" dxfId="21" priority="23" operator="equal">
      <formula>"WARNING"</formula>
    </cfRule>
  </conditionalFormatting>
  <conditionalFormatting sqref="G27">
    <cfRule type="containsBlanks" dxfId="20" priority="24">
      <formula>LEN(TRIM(G27))=0</formula>
    </cfRule>
  </conditionalFormatting>
  <conditionalFormatting sqref="G28">
    <cfRule type="cellIs" dxfId="19" priority="17" operator="equal">
      <formula>"FAIL"</formula>
    </cfRule>
  </conditionalFormatting>
  <conditionalFormatting sqref="G28">
    <cfRule type="cellIs" dxfId="18" priority="18" operator="equal">
      <formula>"PASS"</formula>
    </cfRule>
  </conditionalFormatting>
  <conditionalFormatting sqref="G28">
    <cfRule type="cellIs" dxfId="17" priority="19" operator="equal">
      <formula>"WARNING"</formula>
    </cfRule>
  </conditionalFormatting>
  <conditionalFormatting sqref="G28">
    <cfRule type="containsBlanks" dxfId="16" priority="20">
      <formula>LEN(TRIM(G28))=0</formula>
    </cfRule>
  </conditionalFormatting>
  <conditionalFormatting sqref="G29">
    <cfRule type="cellIs" dxfId="15" priority="13" operator="equal">
      <formula>"FAIL"</formula>
    </cfRule>
  </conditionalFormatting>
  <conditionalFormatting sqref="G29">
    <cfRule type="cellIs" dxfId="14" priority="14" operator="equal">
      <formula>"PASS"</formula>
    </cfRule>
  </conditionalFormatting>
  <conditionalFormatting sqref="G29">
    <cfRule type="cellIs" dxfId="13" priority="15" operator="equal">
      <formula>"WARNING"</formula>
    </cfRule>
  </conditionalFormatting>
  <conditionalFormatting sqref="G29">
    <cfRule type="containsBlanks" dxfId="12" priority="16">
      <formula>LEN(TRIM(G29))=0</formula>
    </cfRule>
  </conditionalFormatting>
  <conditionalFormatting sqref="G30">
    <cfRule type="cellIs" dxfId="11" priority="9" operator="equal">
      <formula>"FAIL"</formula>
    </cfRule>
  </conditionalFormatting>
  <conditionalFormatting sqref="G30">
    <cfRule type="cellIs" dxfId="10" priority="10" operator="equal">
      <formula>"PASS"</formula>
    </cfRule>
  </conditionalFormatting>
  <conditionalFormatting sqref="G30">
    <cfRule type="cellIs" dxfId="9" priority="11" operator="equal">
      <formula>"WARNING"</formula>
    </cfRule>
  </conditionalFormatting>
  <conditionalFormatting sqref="G30">
    <cfRule type="containsBlanks" dxfId="8" priority="12">
      <formula>LEN(TRIM(G30))=0</formula>
    </cfRule>
  </conditionalFormatting>
  <conditionalFormatting sqref="G31">
    <cfRule type="cellIs" dxfId="7" priority="5" operator="equal">
      <formula>"FAIL"</formula>
    </cfRule>
  </conditionalFormatting>
  <conditionalFormatting sqref="G31">
    <cfRule type="cellIs" dxfId="6" priority="6" operator="equal">
      <formula>"PASS"</formula>
    </cfRule>
  </conditionalFormatting>
  <conditionalFormatting sqref="G31">
    <cfRule type="cellIs" dxfId="5" priority="7" operator="equal">
      <formula>"WARNING"</formula>
    </cfRule>
  </conditionalFormatting>
  <conditionalFormatting sqref="G31">
    <cfRule type="containsBlanks" dxfId="4" priority="8">
      <formula>LEN(TRIM(G31))=0</formula>
    </cfRule>
  </conditionalFormatting>
  <conditionalFormatting sqref="G32">
    <cfRule type="cellIs" dxfId="3" priority="1" operator="equal">
      <formula>"FAIL"</formula>
    </cfRule>
  </conditionalFormatting>
  <conditionalFormatting sqref="G32">
    <cfRule type="cellIs" dxfId="2" priority="2" operator="equal">
      <formula>"PASS"</formula>
    </cfRule>
  </conditionalFormatting>
  <conditionalFormatting sqref="G32">
    <cfRule type="cellIs" dxfId="1" priority="3" operator="equal">
      <formula>"WARNING"</formula>
    </cfRule>
  </conditionalFormatting>
  <conditionalFormatting sqref="G32">
    <cfRule type="containsBlanks" dxfId="0" priority="4">
      <formula>LEN(TRIM(G32))=0</formula>
    </cfRule>
  </conditionalFormatting>
  <dataValidations xWindow="1346" yWindow="406" count="1">
    <dataValidation type="list" allowBlank="1" showInputMessage="1" showErrorMessage="1" prompt="Click and enter a value from the list of items" sqref="G35 G38 G41 G47 G44 G7:G32" xr:uid="{00000000-0002-0000-0000-000000000000}">
      <formula1>"PASS,FAIL,WARNING"</formula1>
    </dataValidation>
  </dataValidations>
  <hyperlinks>
    <hyperlink ref="C13" r:id="rId1" xr:uid="{8DF49B4D-D632-4DB7-AA06-64B00EFB04F1}"/>
    <hyperlink ref="C24" r:id="rId2" xr:uid="{AC086368-4BDB-400F-890D-E9565C53655C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Sabikun Nahar</dc:creator>
  <cp:lastModifiedBy>Sabikun Nahar</cp:lastModifiedBy>
  <cp:lastPrinted>2020-08-07T07:40:07Z</cp:lastPrinted>
  <dcterms:created xsi:type="dcterms:W3CDTF">2020-08-07T08:33:33Z</dcterms:created>
  <dcterms:modified xsi:type="dcterms:W3CDTF">2023-07-09T20:44:14Z</dcterms:modified>
</cp:coreProperties>
</file>