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8205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AH4" i="1"/>
  <c r="AI4"/>
  <c r="AJ4"/>
  <c r="AK4"/>
  <c r="AH5"/>
  <c r="AI5"/>
  <c r="AJ5"/>
  <c r="AK5"/>
  <c r="AH6"/>
  <c r="AI6"/>
  <c r="AJ6"/>
  <c r="AK6"/>
  <c r="AH7"/>
  <c r="AI7"/>
  <c r="AJ7"/>
  <c r="AK7"/>
  <c r="AH8"/>
  <c r="AI8"/>
  <c r="AJ8"/>
  <c r="AK8"/>
  <c r="AH9"/>
  <c r="AK9" s="1"/>
  <c r="AI9"/>
  <c r="AJ9"/>
  <c r="AH10"/>
  <c r="AK10" s="1"/>
  <c r="AI10"/>
  <c r="AJ10"/>
  <c r="AH11"/>
  <c r="AK11" s="1"/>
  <c r="AI11"/>
  <c r="AJ11"/>
  <c r="AH12"/>
  <c r="AK12" s="1"/>
  <c r="AI12"/>
  <c r="AJ12"/>
  <c r="AH13"/>
  <c r="AK13" s="1"/>
  <c r="AI13"/>
  <c r="AJ13"/>
  <c r="AH14"/>
  <c r="AK14" s="1"/>
  <c r="AI14"/>
  <c r="AJ14"/>
  <c r="AH15"/>
  <c r="AK15" s="1"/>
  <c r="AI15"/>
  <c r="AJ15"/>
  <c r="AH16"/>
  <c r="AK16" s="1"/>
  <c r="AI16"/>
  <c r="AJ16"/>
  <c r="AH17"/>
  <c r="AK17" s="1"/>
  <c r="AI17"/>
  <c r="AJ17"/>
  <c r="AH18"/>
  <c r="AK18" s="1"/>
  <c r="AI18"/>
  <c r="AJ18"/>
  <c r="AH19"/>
  <c r="AK19" s="1"/>
  <c r="AI19"/>
  <c r="AJ19"/>
  <c r="AH20"/>
  <c r="AK20" s="1"/>
  <c r="AI20"/>
  <c r="AJ20"/>
  <c r="AH21"/>
  <c r="AK21" s="1"/>
  <c r="AI21"/>
  <c r="AJ21"/>
  <c r="AH22"/>
  <c r="AK22" s="1"/>
  <c r="AI22"/>
  <c r="AJ22"/>
  <c r="AH23"/>
  <c r="AK23" s="1"/>
  <c r="AI23"/>
  <c r="AJ23"/>
  <c r="AH24"/>
  <c r="AK24" s="1"/>
  <c r="AI24"/>
  <c r="AJ24"/>
  <c r="AH25"/>
  <c r="AK25" s="1"/>
  <c r="AI25"/>
  <c r="AJ25"/>
</calcChain>
</file>

<file path=xl/sharedStrings.xml><?xml version="1.0" encoding="utf-8"?>
<sst xmlns="http://schemas.openxmlformats.org/spreadsheetml/2006/main" count="756" uniqueCount="74">
  <si>
    <t>Employee ID</t>
  </si>
  <si>
    <t>Department</t>
  </si>
  <si>
    <t>1st</t>
  </si>
  <si>
    <t>2nd</t>
  </si>
  <si>
    <t>3rd</t>
  </si>
  <si>
    <t>Total Presents</t>
  </si>
  <si>
    <t>Total Absents</t>
  </si>
  <si>
    <t>Attendance %</t>
  </si>
  <si>
    <t xml:space="preserve">Name 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</si>
  <si>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</si>
  <si>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</si>
  <si>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</si>
  <si>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</si>
  <si>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</si>
  <si>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</si>
  <si>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</si>
  <si>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</si>
  <si>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</si>
  <si>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</si>
  <si>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</si>
  <si>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</si>
  <si>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</si>
  <si>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</si>
  <si>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</si>
  <si>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</si>
  <si>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</si>
  <si>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</si>
  <si>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</si>
  <si>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</si>
  <si>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</si>
  <si>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</si>
  <si>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</si>
  <si>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</si>
  <si>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</si>
  <si>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</si>
  <si>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</si>
  <si>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Sachin</t>
  </si>
  <si>
    <t>Sumit</t>
  </si>
  <si>
    <t>Ansh</t>
  </si>
  <si>
    <t>Kavita</t>
  </si>
  <si>
    <t>Ayush</t>
  </si>
  <si>
    <t>Vijay</t>
  </si>
  <si>
    <t>Golu</t>
  </si>
  <si>
    <t>Sheetal</t>
  </si>
  <si>
    <t>Alok</t>
  </si>
  <si>
    <t>Nitin</t>
  </si>
  <si>
    <t>Sorabh</t>
  </si>
  <si>
    <t>Jai Prakash</t>
  </si>
  <si>
    <t>Bunti</t>
  </si>
  <si>
    <t>Prince</t>
  </si>
  <si>
    <t>Vivek</t>
  </si>
  <si>
    <t>Dev</t>
  </si>
  <si>
    <t>Purvi</t>
  </si>
  <si>
    <t>Gourav</t>
  </si>
  <si>
    <t>Puja</t>
  </si>
  <si>
    <t>Nikhil</t>
  </si>
  <si>
    <t>Pankaj</t>
  </si>
  <si>
    <t>Anurag</t>
  </si>
  <si>
    <t>Finance</t>
  </si>
  <si>
    <t>Surgery</t>
  </si>
  <si>
    <t>Labortory</t>
  </si>
  <si>
    <t>Nursing Services</t>
  </si>
  <si>
    <t>Cardiology</t>
  </si>
  <si>
    <t>Anesthesiology</t>
  </si>
  <si>
    <t>Psychiatry</t>
  </si>
  <si>
    <t>Pediatrics</t>
  </si>
  <si>
    <t>P</t>
  </si>
  <si>
    <t>L</t>
  </si>
  <si>
    <t>A</t>
  </si>
  <si>
    <t>Total Leave</t>
  </si>
  <si>
    <t>ATTENDENCE SHEET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</si>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</sst>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ill>
        <patternFill>
          <bgColor theme="6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38.665175925926" createdVersion="3" refreshedVersion="3" minRefreshableVersion="3" recordCount="22">
  <cacheSource type="worksheet">
    <worksheetSource name="Table2"/>
  </cacheSource>
  <cacheFields count="37">
    <cacheField name="Employee ID" numFmtId="0">
      <sharedItems containsSemiMixedTypes="0" containsString="0" containsNumber="1" containsInteger="1" minValue="1001" maxValue="1022" count="22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</sharedItems>
    </cacheField>
    <cacheField name="Name " numFmtId="0">
      <sharedItems count="22">
        <s v="Sachin"/>
        <s v="Sumit"/>
        <s v="Ansh"/>
        <s v="Kavita"/>
        <s v="Ayush"/>
        <s v="Vijay"/>
        <s v="Golu"/>
        <s v="Sheetal"/>
        <s v="Alok"/>
        <s v="Nitin"/>
        <s v="Sorabh"/>
        <s v="Jai Prakash"/>
        <s v="Bunti"/>
        <s v="Prince"/>
        <s v="Vivek"/>
        <s v="Dev"/>
        <s v="Purvi"/>
        <s v="Gourav"/>
        <s v="Puja"/>
        <s v="Nikhil"/>
        <s v="Pankaj"/>
        <s v="Anurag"/>
      </sharedItems>
    </cacheField>
    <cacheField name="Department" numFmtId="0">
      <sharedItems count="8">
        <s v="Finance"/>
        <s v="Surgery"/>
        <s v="Labortory"/>
        <s v="Nursing Services"/>
        <s v="Cardiology"/>
        <s v="Anesthesiology"/>
        <s v="Psychiatry"/>
        <s v="Pediatrics"/>
      </sharedItems>
    </cacheField>
    <cacheField name="1st" numFmtId="0">
      <sharedItems count="3">
        <s v="P"/>
        <s v="L"/>
        <s v="A"/>
      </sharedItems>
    </cacheField>
    <cacheField name="2nd" numFmtId="0">
      <sharedItems count="3">
        <s v="P"/>
        <s v="L"/>
        <s v="A"/>
      </sharedItems>
    </cacheField>
    <cacheField name="3rd" numFmtId="0">
      <sharedItems/>
    </cacheField>
    <cacheField name="4th" numFmtId="0">
      <sharedItems/>
    </cacheField>
    <cacheField name="5th" numFmtId="0">
      <sharedItems/>
    </cacheField>
    <cacheField name="6th" numFmtId="0">
      <sharedItems/>
    </cacheField>
    <cacheField name="7th" numFmtId="0">
      <sharedItems/>
    </cacheField>
    <cacheField name="8th" numFmtId="0">
      <sharedItems/>
    </cacheField>
    <cacheField name="9th" numFmtId="0">
      <sharedItems/>
    </cacheField>
    <cacheField name="10th" numFmtId="0">
      <sharedItems/>
    </cacheField>
    <cacheField name="11th" numFmtId="0">
      <sharedItems/>
    </cacheField>
    <cacheField name="12th" numFmtId="0">
      <sharedItems/>
    </cacheField>
    <cacheField name="13th" numFmtId="0">
      <sharedItems/>
    </cacheField>
    <cacheField name="14th" numFmtId="0">
      <sharedItems/>
    </cacheField>
    <cacheField name="15th" numFmtId="0">
      <sharedItems/>
    </cacheField>
    <cacheField name="16th" numFmtId="0">
      <sharedItems/>
    </cacheField>
    <cacheField name="17th" numFmtId="0">
      <sharedItems/>
    </cacheField>
    <cacheField name="18th" numFmtId="0">
      <sharedItems/>
    </cacheField>
    <cacheField name="19th" numFmtId="0">
      <sharedItems/>
    </cacheField>
    <cacheField name="20th" numFmtId="0">
      <sharedItems/>
    </cacheField>
    <cacheField name="21st" numFmtId="0">
      <sharedItems/>
    </cacheField>
    <cacheField name="22nd" numFmtId="0">
      <sharedItems/>
    </cacheField>
    <cacheField name="23rd" numFmtId="0">
      <sharedItems/>
    </cacheField>
    <cacheField name="24th" numFmtId="0">
      <sharedItems/>
    </cacheField>
    <cacheField name="25th" numFmtId="0">
      <sharedItems/>
    </cacheField>
    <cacheField name="26th" numFmtId="0">
      <sharedItems/>
    </cacheField>
    <cacheField name="27th" numFmtId="0">
      <sharedItems count="3">
        <s v="A"/>
        <s v="L"/>
        <s v="P"/>
      </sharedItems>
    </cacheField>
    <cacheField name="28th" numFmtId="0">
      <sharedItems/>
    </cacheField>
    <cacheField name="29th" numFmtId="0">
      <sharedItems/>
    </cacheField>
    <cacheField name="30th" numFmtId="0">
      <sharedItems/>
    </cacheField>
    <cacheField name="Total Presents" numFmtId="0">
      <sharedItems containsSemiMixedTypes="0" containsString="0" containsNumber="1" containsInteger="1" minValue="6" maxValue="25" count="9">
        <n v="25"/>
        <n v="12"/>
        <n v="14"/>
        <n v="19"/>
        <n v="6"/>
        <n v="17"/>
        <n v="11"/>
        <n v="24"/>
        <n v="20"/>
      </sharedItems>
    </cacheField>
    <cacheField name="Total Absents" numFmtId="0">
      <sharedItems containsSemiMixedTypes="0" containsString="0" containsNumber="1" containsInteger="1" minValue="0" maxValue="14"/>
    </cacheField>
    <cacheField name="Total Leave" numFmtId="0">
      <sharedItems containsSemiMixedTypes="0" containsString="0" containsNumber="1" containsInteger="1" minValue="0" maxValue="19"/>
    </cacheField>
    <cacheField name="Attendance %" numFmtId="9">
      <sharedItems containsSemiMixedTypes="0" containsString="0" containsNumber="1" minValue="0.2" maxValue="0.83333333333333337" count="9">
        <n v="0.83333333333333337"/>
        <n v="0.4"/>
        <n v="0.46666666666666667"/>
        <n v="0.6333333333333333"/>
        <n v="0.2"/>
        <n v="0.56666666666666665"/>
        <n v="0.36666666666666664"/>
        <n v="0.8"/>
        <n v="0.6666666666666666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P"/>
    <s v="P"/>
    <s v="A"/>
    <s v="P"/>
    <s v="P"/>
    <s v="P"/>
    <s v="P"/>
    <s v="A"/>
    <s v="P"/>
    <s v="P"/>
    <s v="P"/>
    <s v="P"/>
    <s v="P"/>
    <s v="A"/>
    <s v="P"/>
    <s v="P"/>
    <s v="P"/>
    <s v="P"/>
    <s v="A"/>
    <s v="P"/>
    <s v="P"/>
    <s v="P"/>
    <s v="P"/>
    <s v="P"/>
    <x v="0"/>
    <s v="P"/>
    <s v="P"/>
    <s v="P"/>
    <x v="0"/>
    <n v="5"/>
    <n v="0"/>
    <x v="0"/>
  </r>
  <r>
    <x v="1"/>
    <x v="1"/>
    <x v="1"/>
    <x v="1"/>
    <x v="0"/>
    <s v="P"/>
    <s v="L"/>
    <s v="L"/>
    <s v="L"/>
    <s v="P"/>
    <s v="P"/>
    <s v="L"/>
    <s v="L"/>
    <s v="L"/>
    <s v="L"/>
    <s v="P"/>
    <s v="P"/>
    <s v="L"/>
    <s v="L"/>
    <s v="L"/>
    <s v="P"/>
    <s v="P"/>
    <s v="L"/>
    <s v="L"/>
    <s v="L"/>
    <s v="L"/>
    <s v="P"/>
    <s v="P"/>
    <s v="L"/>
    <x v="1"/>
    <s v="L"/>
    <s v="P"/>
    <s v="P"/>
    <x v="1"/>
    <n v="0"/>
    <n v="18"/>
    <x v="1"/>
  </r>
  <r>
    <x v="2"/>
    <x v="2"/>
    <x v="2"/>
    <x v="0"/>
    <x v="0"/>
    <s v="P"/>
    <s v="P"/>
    <s v="A"/>
    <s v="P"/>
    <s v="P"/>
    <s v="P"/>
    <s v="P"/>
    <s v="A"/>
    <s v="P"/>
    <s v="P"/>
    <s v="P"/>
    <s v="P"/>
    <s v="P"/>
    <s v="A"/>
    <s v="P"/>
    <s v="P"/>
    <s v="P"/>
    <s v="P"/>
    <s v="A"/>
    <s v="P"/>
    <s v="P"/>
    <s v="P"/>
    <s v="P"/>
    <s v="P"/>
    <x v="0"/>
    <s v="P"/>
    <s v="P"/>
    <s v="P"/>
    <x v="0"/>
    <n v="5"/>
    <n v="0"/>
    <x v="0"/>
  </r>
  <r>
    <x v="3"/>
    <x v="3"/>
    <x v="3"/>
    <x v="0"/>
    <x v="1"/>
    <s v="P"/>
    <s v="L"/>
    <s v="L"/>
    <s v="P"/>
    <s v="L"/>
    <s v="P"/>
    <s v="L"/>
    <s v="L"/>
    <s v="P"/>
    <s v="P"/>
    <s v="L"/>
    <s v="P"/>
    <s v="L"/>
    <s v="L"/>
    <s v="P"/>
    <s v="L"/>
    <s v="P"/>
    <s v="L"/>
    <s v="L"/>
    <s v="P"/>
    <s v="P"/>
    <s v="L"/>
    <s v="P"/>
    <s v="L"/>
    <x v="1"/>
    <s v="P"/>
    <s v="L"/>
    <s v="P"/>
    <x v="2"/>
    <n v="0"/>
    <n v="16"/>
    <x v="2"/>
  </r>
  <r>
    <x v="4"/>
    <x v="4"/>
    <x v="4"/>
    <x v="0"/>
    <x v="1"/>
    <s v="P"/>
    <s v="P"/>
    <s v="A"/>
    <s v="P"/>
    <s v="L"/>
    <s v="P"/>
    <s v="P"/>
    <s v="A"/>
    <s v="P"/>
    <s v="P"/>
    <s v="L"/>
    <s v="P"/>
    <s v="P"/>
    <s v="A"/>
    <s v="P"/>
    <s v="L"/>
    <s v="P"/>
    <s v="P"/>
    <s v="A"/>
    <s v="P"/>
    <s v="P"/>
    <s v="L"/>
    <s v="P"/>
    <s v="P"/>
    <x v="0"/>
    <s v="P"/>
    <s v="L"/>
    <s v="P"/>
    <x v="3"/>
    <n v="5"/>
    <n v="6"/>
    <x v="3"/>
  </r>
  <r>
    <x v="5"/>
    <x v="5"/>
    <x v="5"/>
    <x v="2"/>
    <x v="2"/>
    <s v="P"/>
    <s v="L"/>
    <s v="L"/>
    <s v="A"/>
    <s v="A"/>
    <s v="P"/>
    <s v="L"/>
    <s v="L"/>
    <s v="A"/>
    <s v="A"/>
    <s v="A"/>
    <s v="P"/>
    <s v="L"/>
    <s v="L"/>
    <s v="A"/>
    <s v="A"/>
    <s v="P"/>
    <s v="L"/>
    <s v="L"/>
    <s v="A"/>
    <s v="A"/>
    <s v="A"/>
    <s v="P"/>
    <s v="L"/>
    <x v="1"/>
    <s v="A"/>
    <s v="A"/>
    <s v="P"/>
    <x v="4"/>
    <n v="14"/>
    <n v="10"/>
    <x v="4"/>
  </r>
  <r>
    <x v="6"/>
    <x v="6"/>
    <x v="6"/>
    <x v="1"/>
    <x v="0"/>
    <s v="P"/>
    <s v="P"/>
    <s v="A"/>
    <s v="L"/>
    <s v="P"/>
    <s v="P"/>
    <s v="P"/>
    <s v="A"/>
    <s v="L"/>
    <s v="L"/>
    <s v="P"/>
    <s v="P"/>
    <s v="P"/>
    <s v="A"/>
    <s v="L"/>
    <s v="P"/>
    <s v="P"/>
    <s v="P"/>
    <s v="A"/>
    <s v="L"/>
    <s v="L"/>
    <s v="P"/>
    <s v="P"/>
    <s v="P"/>
    <x v="0"/>
    <s v="L"/>
    <s v="P"/>
    <s v="P"/>
    <x v="5"/>
    <n v="5"/>
    <n v="8"/>
    <x v="5"/>
  </r>
  <r>
    <x v="7"/>
    <x v="7"/>
    <x v="7"/>
    <x v="0"/>
    <x v="0"/>
    <s v="P"/>
    <s v="L"/>
    <s v="L"/>
    <s v="P"/>
    <s v="P"/>
    <s v="P"/>
    <s v="L"/>
    <s v="L"/>
    <s v="P"/>
    <s v="P"/>
    <s v="P"/>
    <s v="P"/>
    <s v="L"/>
    <s v="L"/>
    <s v="P"/>
    <s v="P"/>
    <s v="P"/>
    <s v="L"/>
    <s v="L"/>
    <s v="P"/>
    <s v="P"/>
    <s v="P"/>
    <s v="P"/>
    <s v="L"/>
    <x v="1"/>
    <s v="L"/>
    <s v="P"/>
    <s v="P"/>
    <x v="3"/>
    <n v="0"/>
    <n v="11"/>
    <x v="3"/>
  </r>
  <r>
    <x v="8"/>
    <x v="8"/>
    <x v="0"/>
    <x v="1"/>
    <x v="2"/>
    <s v="P"/>
    <s v="P"/>
    <s v="L"/>
    <s v="L"/>
    <s v="A"/>
    <s v="P"/>
    <s v="P"/>
    <s v="L"/>
    <s v="L"/>
    <s v="L"/>
    <s v="A"/>
    <s v="P"/>
    <s v="P"/>
    <s v="L"/>
    <s v="L"/>
    <s v="A"/>
    <s v="P"/>
    <s v="P"/>
    <s v="L"/>
    <s v="L"/>
    <s v="L"/>
    <s v="A"/>
    <s v="P"/>
    <s v="P"/>
    <x v="1"/>
    <s v="L"/>
    <s v="A"/>
    <s v="P"/>
    <x v="6"/>
    <n v="6"/>
    <n v="13"/>
    <x v="6"/>
  </r>
  <r>
    <x v="9"/>
    <x v="9"/>
    <x v="1"/>
    <x v="2"/>
    <x v="1"/>
    <s v="P"/>
    <s v="L"/>
    <s v="A"/>
    <s v="A"/>
    <s v="L"/>
    <s v="P"/>
    <s v="L"/>
    <s v="A"/>
    <s v="A"/>
    <s v="A"/>
    <s v="L"/>
    <s v="P"/>
    <s v="L"/>
    <s v="A"/>
    <s v="A"/>
    <s v="L"/>
    <s v="P"/>
    <s v="L"/>
    <s v="A"/>
    <s v="A"/>
    <s v="A"/>
    <s v="L"/>
    <s v="P"/>
    <s v="L"/>
    <x v="0"/>
    <s v="A"/>
    <s v="L"/>
    <s v="P"/>
    <x v="4"/>
    <n v="13"/>
    <n v="11"/>
    <x v="4"/>
  </r>
  <r>
    <x v="10"/>
    <x v="10"/>
    <x v="2"/>
    <x v="1"/>
    <x v="1"/>
    <s v="P"/>
    <s v="P"/>
    <s v="L"/>
    <s v="L"/>
    <s v="L"/>
    <s v="P"/>
    <s v="P"/>
    <s v="L"/>
    <s v="L"/>
    <s v="L"/>
    <s v="L"/>
    <s v="P"/>
    <s v="P"/>
    <s v="L"/>
    <s v="L"/>
    <s v="L"/>
    <s v="P"/>
    <s v="P"/>
    <s v="L"/>
    <s v="L"/>
    <s v="L"/>
    <s v="L"/>
    <s v="P"/>
    <s v="P"/>
    <x v="1"/>
    <s v="L"/>
    <s v="L"/>
    <s v="P"/>
    <x v="6"/>
    <n v="0"/>
    <n v="19"/>
    <x v="6"/>
  </r>
  <r>
    <x v="11"/>
    <x v="11"/>
    <x v="3"/>
    <x v="0"/>
    <x v="1"/>
    <s v="P"/>
    <s v="L"/>
    <s v="L"/>
    <s v="P"/>
    <s v="L"/>
    <s v="P"/>
    <s v="L"/>
    <s v="L"/>
    <s v="P"/>
    <s v="P"/>
    <s v="L"/>
    <s v="P"/>
    <s v="L"/>
    <s v="L"/>
    <s v="P"/>
    <s v="L"/>
    <s v="P"/>
    <s v="L"/>
    <s v="L"/>
    <s v="P"/>
    <s v="P"/>
    <s v="L"/>
    <s v="P"/>
    <s v="L"/>
    <x v="1"/>
    <s v="P"/>
    <s v="L"/>
    <s v="P"/>
    <x v="2"/>
    <n v="0"/>
    <n v="16"/>
    <x v="2"/>
  </r>
  <r>
    <x v="12"/>
    <x v="12"/>
    <x v="6"/>
    <x v="1"/>
    <x v="0"/>
    <s v="P"/>
    <s v="P"/>
    <s v="A"/>
    <s v="L"/>
    <s v="P"/>
    <s v="P"/>
    <s v="P"/>
    <s v="A"/>
    <s v="L"/>
    <s v="L"/>
    <s v="P"/>
    <s v="P"/>
    <s v="P"/>
    <s v="A"/>
    <s v="L"/>
    <s v="P"/>
    <s v="P"/>
    <s v="P"/>
    <s v="A"/>
    <s v="L"/>
    <s v="L"/>
    <s v="P"/>
    <s v="P"/>
    <s v="P"/>
    <x v="0"/>
    <s v="L"/>
    <s v="P"/>
    <s v="P"/>
    <x v="5"/>
    <n v="5"/>
    <n v="8"/>
    <x v="5"/>
  </r>
  <r>
    <x v="13"/>
    <x v="13"/>
    <x v="7"/>
    <x v="0"/>
    <x v="1"/>
    <s v="P"/>
    <s v="P"/>
    <s v="P"/>
    <s v="P"/>
    <s v="L"/>
    <s v="P"/>
    <s v="P"/>
    <s v="P"/>
    <s v="P"/>
    <s v="P"/>
    <s v="L"/>
    <s v="P"/>
    <s v="P"/>
    <s v="P"/>
    <s v="P"/>
    <s v="L"/>
    <s v="P"/>
    <s v="P"/>
    <s v="P"/>
    <s v="P"/>
    <s v="P"/>
    <s v="L"/>
    <s v="P"/>
    <s v="P"/>
    <x v="2"/>
    <s v="P"/>
    <s v="L"/>
    <s v="P"/>
    <x v="7"/>
    <n v="0"/>
    <n v="6"/>
    <x v="7"/>
  </r>
  <r>
    <x v="14"/>
    <x v="14"/>
    <x v="0"/>
    <x v="1"/>
    <x v="0"/>
    <s v="P"/>
    <s v="P"/>
    <s v="L"/>
    <s v="L"/>
    <s v="P"/>
    <s v="P"/>
    <s v="P"/>
    <s v="L"/>
    <s v="L"/>
    <s v="L"/>
    <s v="P"/>
    <s v="P"/>
    <s v="P"/>
    <s v="L"/>
    <s v="L"/>
    <s v="P"/>
    <s v="P"/>
    <s v="P"/>
    <s v="L"/>
    <s v="L"/>
    <s v="L"/>
    <s v="P"/>
    <s v="P"/>
    <s v="P"/>
    <x v="1"/>
    <s v="L"/>
    <s v="P"/>
    <s v="P"/>
    <x v="5"/>
    <n v="0"/>
    <n v="13"/>
    <x v="5"/>
  </r>
  <r>
    <x v="15"/>
    <x v="15"/>
    <x v="1"/>
    <x v="2"/>
    <x v="1"/>
    <s v="P"/>
    <s v="L"/>
    <s v="A"/>
    <s v="A"/>
    <s v="L"/>
    <s v="P"/>
    <s v="L"/>
    <s v="A"/>
    <s v="A"/>
    <s v="A"/>
    <s v="L"/>
    <s v="P"/>
    <s v="L"/>
    <s v="A"/>
    <s v="A"/>
    <s v="L"/>
    <s v="P"/>
    <s v="L"/>
    <s v="A"/>
    <s v="A"/>
    <s v="A"/>
    <s v="L"/>
    <s v="P"/>
    <s v="L"/>
    <x v="0"/>
    <s v="A"/>
    <s v="L"/>
    <s v="P"/>
    <x v="4"/>
    <n v="13"/>
    <n v="11"/>
    <x v="4"/>
  </r>
  <r>
    <x v="16"/>
    <x v="16"/>
    <x v="2"/>
    <x v="2"/>
    <x v="2"/>
    <s v="P"/>
    <s v="L"/>
    <s v="L"/>
    <s v="A"/>
    <s v="A"/>
    <s v="P"/>
    <s v="L"/>
    <s v="L"/>
    <s v="A"/>
    <s v="A"/>
    <s v="A"/>
    <s v="P"/>
    <s v="L"/>
    <s v="L"/>
    <s v="A"/>
    <s v="A"/>
    <s v="P"/>
    <s v="L"/>
    <s v="L"/>
    <s v="A"/>
    <s v="A"/>
    <s v="A"/>
    <s v="P"/>
    <s v="L"/>
    <x v="1"/>
    <s v="A"/>
    <s v="A"/>
    <s v="P"/>
    <x v="4"/>
    <n v="14"/>
    <n v="10"/>
    <x v="4"/>
  </r>
  <r>
    <x v="17"/>
    <x v="17"/>
    <x v="3"/>
    <x v="2"/>
    <x v="1"/>
    <s v="P"/>
    <s v="L"/>
    <s v="P"/>
    <s v="A"/>
    <s v="L"/>
    <s v="P"/>
    <s v="L"/>
    <s v="P"/>
    <s v="A"/>
    <s v="A"/>
    <s v="L"/>
    <s v="P"/>
    <s v="L"/>
    <s v="P"/>
    <s v="A"/>
    <s v="L"/>
    <s v="P"/>
    <s v="L"/>
    <s v="P"/>
    <s v="A"/>
    <s v="A"/>
    <s v="L"/>
    <s v="P"/>
    <s v="L"/>
    <x v="2"/>
    <s v="A"/>
    <s v="L"/>
    <s v="P"/>
    <x v="6"/>
    <n v="8"/>
    <n v="11"/>
    <x v="6"/>
  </r>
  <r>
    <x v="18"/>
    <x v="18"/>
    <x v="3"/>
    <x v="0"/>
    <x v="1"/>
    <s v="P"/>
    <s v="P"/>
    <s v="L"/>
    <s v="P"/>
    <s v="L"/>
    <s v="P"/>
    <s v="P"/>
    <s v="L"/>
    <s v="P"/>
    <s v="P"/>
    <s v="L"/>
    <s v="P"/>
    <s v="P"/>
    <s v="L"/>
    <s v="P"/>
    <s v="L"/>
    <s v="P"/>
    <s v="P"/>
    <s v="L"/>
    <s v="P"/>
    <s v="P"/>
    <s v="L"/>
    <s v="P"/>
    <s v="P"/>
    <x v="1"/>
    <s v="P"/>
    <s v="L"/>
    <s v="P"/>
    <x v="3"/>
    <n v="0"/>
    <n v="11"/>
    <x v="3"/>
  </r>
  <r>
    <x v="19"/>
    <x v="19"/>
    <x v="6"/>
    <x v="0"/>
    <x v="0"/>
    <s v="P"/>
    <s v="L"/>
    <s v="A"/>
    <s v="P"/>
    <s v="P"/>
    <s v="P"/>
    <s v="L"/>
    <s v="A"/>
    <s v="P"/>
    <s v="P"/>
    <s v="P"/>
    <s v="P"/>
    <s v="L"/>
    <s v="A"/>
    <s v="P"/>
    <s v="P"/>
    <s v="P"/>
    <s v="L"/>
    <s v="A"/>
    <s v="P"/>
    <s v="P"/>
    <s v="P"/>
    <s v="P"/>
    <s v="L"/>
    <x v="0"/>
    <s v="P"/>
    <s v="P"/>
    <s v="P"/>
    <x v="8"/>
    <n v="5"/>
    <n v="5"/>
    <x v="8"/>
  </r>
  <r>
    <x v="20"/>
    <x v="20"/>
    <x v="7"/>
    <x v="0"/>
    <x v="1"/>
    <s v="P"/>
    <s v="P"/>
    <s v="L"/>
    <s v="P"/>
    <s v="L"/>
    <s v="P"/>
    <s v="P"/>
    <s v="L"/>
    <s v="P"/>
    <s v="P"/>
    <s v="L"/>
    <s v="P"/>
    <s v="P"/>
    <s v="L"/>
    <s v="P"/>
    <s v="L"/>
    <s v="P"/>
    <s v="P"/>
    <s v="L"/>
    <s v="P"/>
    <s v="P"/>
    <s v="L"/>
    <s v="P"/>
    <s v="P"/>
    <x v="1"/>
    <s v="P"/>
    <s v="L"/>
    <s v="P"/>
    <x v="3"/>
    <n v="0"/>
    <n v="11"/>
    <x v="3"/>
  </r>
  <r>
    <x v="21"/>
    <x v="21"/>
    <x v="0"/>
    <x v="0"/>
    <x v="2"/>
    <s v="P"/>
    <s v="P"/>
    <s v="P"/>
    <s v="P"/>
    <s v="A"/>
    <s v="P"/>
    <s v="P"/>
    <s v="P"/>
    <s v="P"/>
    <s v="P"/>
    <s v="A"/>
    <s v="P"/>
    <s v="P"/>
    <s v="P"/>
    <s v="P"/>
    <s v="A"/>
    <s v="P"/>
    <s v="P"/>
    <s v="P"/>
    <s v="P"/>
    <s v="P"/>
    <s v="A"/>
    <s v="P"/>
    <s v="P"/>
    <x v="2"/>
    <s v="P"/>
    <s v="A"/>
    <s v="P"/>
    <x v="7"/>
    <n v="6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M17:AR22" firstHeaderRow="1" firstDataRow="3" firstDataCol="1"/>
  <pivotFields count="37">
    <pivotField showAll="0"/>
    <pivotField axis="axisCol" showAll="0" defaultSubtotal="0">
      <items count="22">
        <item x="8"/>
        <item x="2"/>
        <item x="21"/>
        <item x="4"/>
        <item x="12"/>
        <item x="15"/>
        <item x="6"/>
        <item x="17"/>
        <item x="11"/>
        <item x="3"/>
        <item x="19"/>
        <item x="9"/>
        <item x="20"/>
        <item x="13"/>
        <item x="18"/>
        <item x="16"/>
        <item x="0"/>
        <item x="7"/>
        <item x="10"/>
        <item x="1"/>
        <item x="5"/>
        <item x="14"/>
      </items>
    </pivotField>
    <pivotField axis="axisRow" showAll="0">
      <items count="9">
        <item x="5"/>
        <item h="1" x="4"/>
        <item h="1" x="0"/>
        <item h="1" x="2"/>
        <item h="1" x="3"/>
        <item x="7"/>
        <item h="1" x="6"/>
        <item h="1"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2"/>
  </rowFields>
  <rowItems count="3">
    <i>
      <x/>
    </i>
    <i>
      <x v="5"/>
    </i>
    <i t="grand">
      <x/>
    </i>
  </rowItems>
  <colFields count="2">
    <field x="1"/>
    <field x="4"/>
  </colFields>
  <colItems count="5">
    <i>
      <x v="12"/>
      <x v="1"/>
    </i>
    <i>
      <x v="13"/>
      <x v="1"/>
    </i>
    <i>
      <x v="17"/>
      <x v="2"/>
    </i>
    <i>
      <x v="20"/>
      <x/>
    </i>
    <i t="grand">
      <x/>
    </i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3:AK26" totalsRowCount="1" headerRowDxfId="4">
  <tableColumns count="37">
    <tableColumn id="1" name="Employee ID"/>
    <tableColumn id="2" name="Name "/>
    <tableColumn id="3" name="Department"/>
    <tableColumn id="4" name="1st"/>
    <tableColumn id="5" name="2nd"/>
    <tableColumn id="6" name="3rd"/>
    <tableColumn id="7" name="4th"/>
    <tableColumn id="8" name="5th"/>
    <tableColumn id="9" name="6th"/>
    <tableColumn id="10" name="7th"/>
    <tableColumn id="11" name="8th"/>
    <tableColumn id="12" name="9th"/>
    <tableColumn id="13" name="10th"/>
    <tableColumn id="14" name="11th"/>
    <tableColumn id="15" name="12th"/>
    <tableColumn id="16" name="13th"/>
    <tableColumn id="17" name="14th"/>
    <tableColumn id="18" name="15th"/>
    <tableColumn id="19" name="16th"/>
    <tableColumn id="20" name="17th"/>
    <tableColumn id="21" name="18th"/>
    <tableColumn id="22" name="19th"/>
    <tableColumn id="23" name="20th"/>
    <tableColumn id="24" name="21st"/>
    <tableColumn id="25" name="22nd"/>
    <tableColumn id="26" name="23rd"/>
    <tableColumn id="27" name="24th"/>
    <tableColumn id="28" name="25th"/>
    <tableColumn id="29" name="26th"/>
    <tableColumn id="30" name="27th"/>
    <tableColumn id="31" name="28th"/>
    <tableColumn id="32" name="29th"/>
    <tableColumn id="33" name="30th"/>
    <tableColumn id="34" name="Total Presents">
      <calculatedColumnFormula>COUNTIF(Table2[[#This Row],[1st]:[30th]],"P")</calculatedColumnFormula>
    </tableColumn>
    <tableColumn id="35" name="Total Absents">
      <calculatedColumnFormula>COUNTIF(Table2[[#This Row],[1st]:[30th]],"A")</calculatedColumnFormula>
    </tableColumn>
    <tableColumn id="38" name="Total Leave">
      <calculatedColumnFormula>COUNTIF(Table2[[#This Row],[1st]:[30th]],"L")</calculatedColumnFormula>
    </tableColumn>
    <tableColumn id="36" name="Attendance %">
      <calculatedColumnFormula>Table2[[#This Row],[Total Presents]]/30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5"/>
  <sheetViews>
    <sheetView tabSelected="1" workbookViewId="0">
      <selection activeCell="AR16" sqref="AR16"/>
    </sheetView>
  </sheetViews>
  <sheetFormatPr defaultRowHeight="15"/>
  <cols>
    <col min="1" max="1" width="15.5703125" bestFit="1" customWidth="1"/>
    <col min="2" max="2" width="10.5703125" bestFit="1" customWidth="1"/>
    <col min="3" max="3" width="15.7109375" bestFit="1" customWidth="1"/>
    <col min="4" max="4" width="3.85546875" bestFit="1" customWidth="1"/>
    <col min="5" max="5" width="4.7109375" bestFit="1" customWidth="1"/>
    <col min="6" max="12" width="4.28515625" bestFit="1" customWidth="1"/>
    <col min="13" max="23" width="5.42578125" bestFit="1" customWidth="1"/>
    <col min="24" max="24" width="5" bestFit="1" customWidth="1"/>
    <col min="25" max="25" width="5.85546875" bestFit="1" customWidth="1"/>
    <col min="26" max="33" width="5.42578125" bestFit="1" customWidth="1"/>
    <col min="34" max="34" width="15" bestFit="1" customWidth="1"/>
    <col min="35" max="35" width="14.42578125" bestFit="1" customWidth="1"/>
    <col min="36" max="36" width="12.140625" bestFit="1" customWidth="1"/>
    <col min="37" max="37" width="14.85546875" bestFit="1" customWidth="1"/>
    <col min="38" max="38" width="7.42578125" customWidth="1"/>
    <col min="39" max="39" width="14.85546875" bestFit="1" customWidth="1"/>
    <col min="40" max="40" width="16.28515625" customWidth="1"/>
    <col min="41" max="41" width="8.42578125" customWidth="1"/>
    <col min="42" max="42" width="9.5703125" bestFit="1" customWidth="1"/>
    <col min="43" max="43" width="7.28515625" customWidth="1"/>
    <col min="44" max="44" width="11.28515625" customWidth="1"/>
    <col min="45" max="45" width="12" bestFit="1" customWidth="1"/>
    <col min="46" max="46" width="8" customWidth="1"/>
    <col min="47" max="47" width="11" bestFit="1" customWidth="1"/>
    <col min="48" max="48" width="7.28515625" customWidth="1"/>
    <col min="49" max="49" width="10.28515625" bestFit="1" customWidth="1"/>
    <col min="50" max="50" width="7.85546875" customWidth="1"/>
    <col min="51" max="51" width="10.85546875" bestFit="1" customWidth="1"/>
    <col min="52" max="52" width="11.28515625" bestFit="1" customWidth="1"/>
  </cols>
  <sheetData>
    <row r="1" spans="1:37">
      <c r="A1" s="9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ht="4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5.75">
      <c r="A3" s="5" t="s">
        <v>0</v>
      </c>
      <c r="B3" s="5" t="s">
        <v>8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5</v>
      </c>
      <c r="AI3" s="5" t="s">
        <v>6</v>
      </c>
      <c r="AJ3" s="5" t="s">
        <v>69</v>
      </c>
      <c r="AK3" s="5" t="s">
        <v>7</v>
      </c>
    </row>
    <row r="4" spans="1:37">
      <c r="A4" s="2">
        <v>1001</v>
      </c>
      <c r="B4" s="1" t="s">
        <v>36</v>
      </c>
      <c r="C4" s="1" t="s">
        <v>58</v>
      </c>
      <c r="D4" s="3" t="s">
        <v>66</v>
      </c>
      <c r="E4" s="3" t="s">
        <v>66</v>
      </c>
      <c r="F4" s="3" t="s">
        <v>66</v>
      </c>
      <c r="G4" s="3" t="s">
        <v>66</v>
      </c>
      <c r="H4" s="3" t="s">
        <v>68</v>
      </c>
      <c r="I4" s="3" t="s">
        <v>66</v>
      </c>
      <c r="J4" s="3" t="s">
        <v>66</v>
      </c>
      <c r="K4" s="3" t="s">
        <v>66</v>
      </c>
      <c r="L4" s="3" t="s">
        <v>66</v>
      </c>
      <c r="M4" s="3" t="s">
        <v>68</v>
      </c>
      <c r="N4" s="3" t="s">
        <v>66</v>
      </c>
      <c r="O4" s="3" t="s">
        <v>66</v>
      </c>
      <c r="P4" s="3" t="s">
        <v>66</v>
      </c>
      <c r="Q4" s="3" t="s">
        <v>66</v>
      </c>
      <c r="R4" s="3" t="s">
        <v>66</v>
      </c>
      <c r="S4" s="3" t="s">
        <v>68</v>
      </c>
      <c r="T4" s="3" t="s">
        <v>66</v>
      </c>
      <c r="U4" s="3" t="s">
        <v>66</v>
      </c>
      <c r="V4" s="3" t="s">
        <v>66</v>
      </c>
      <c r="W4" s="3" t="s">
        <v>66</v>
      </c>
      <c r="X4" s="3" t="s">
        <v>68</v>
      </c>
      <c r="Y4" s="3" t="s">
        <v>66</v>
      </c>
      <c r="Z4" s="3" t="s">
        <v>66</v>
      </c>
      <c r="AA4" s="3" t="s">
        <v>66</v>
      </c>
      <c r="AB4" s="3" t="s">
        <v>66</v>
      </c>
      <c r="AC4" s="3" t="s">
        <v>66</v>
      </c>
      <c r="AD4" s="3" t="s">
        <v>68</v>
      </c>
      <c r="AE4" s="3" t="s">
        <v>66</v>
      </c>
      <c r="AF4" s="3" t="s">
        <v>66</v>
      </c>
      <c r="AG4" s="3" t="s">
        <v>66</v>
      </c>
      <c r="AH4" s="4">
        <f>COUNTIF(Table2[[#This Row],[1st]:[30th]],"P")</f>
        <v>25</v>
      </c>
      <c r="AI4" s="4">
        <f>COUNTIF(Table2[[#This Row],[1st]:[30th]],"A")</f>
        <v>5</v>
      </c>
      <c r="AJ4" s="4">
        <f>COUNTIF(Table2[[#This Row],[1st]:[30th]],"L")</f>
        <v>0</v>
      </c>
      <c r="AK4" s="6">
        <f>Table2[[#This Row],[Total Presents]]/30</f>
        <v>0.83333333333333337</v>
      </c>
    </row>
    <row r="5" spans="1:37">
      <c r="A5" s="2">
        <v>1002</v>
      </c>
      <c r="B5" s="1" t="s">
        <v>37</v>
      </c>
      <c r="C5" s="1" t="s">
        <v>59</v>
      </c>
      <c r="D5" s="3" t="s">
        <v>67</v>
      </c>
      <c r="E5" s="3" t="s">
        <v>66</v>
      </c>
      <c r="F5" s="3" t="s">
        <v>66</v>
      </c>
      <c r="G5" s="3" t="s">
        <v>67</v>
      </c>
      <c r="H5" s="3" t="s">
        <v>67</v>
      </c>
      <c r="I5" s="3" t="s">
        <v>67</v>
      </c>
      <c r="J5" s="3" t="s">
        <v>66</v>
      </c>
      <c r="K5" s="3" t="s">
        <v>66</v>
      </c>
      <c r="L5" s="3" t="s">
        <v>67</v>
      </c>
      <c r="M5" s="3" t="s">
        <v>67</v>
      </c>
      <c r="N5" s="3" t="s">
        <v>67</v>
      </c>
      <c r="O5" s="3" t="s">
        <v>67</v>
      </c>
      <c r="P5" s="3" t="s">
        <v>66</v>
      </c>
      <c r="Q5" s="3" t="s">
        <v>66</v>
      </c>
      <c r="R5" s="3" t="s">
        <v>67</v>
      </c>
      <c r="S5" s="3" t="s">
        <v>67</v>
      </c>
      <c r="T5" s="3" t="s">
        <v>67</v>
      </c>
      <c r="U5" s="3" t="s">
        <v>66</v>
      </c>
      <c r="V5" s="3" t="s">
        <v>66</v>
      </c>
      <c r="W5" s="3" t="s">
        <v>67</v>
      </c>
      <c r="X5" s="3" t="s">
        <v>67</v>
      </c>
      <c r="Y5" s="3" t="s">
        <v>67</v>
      </c>
      <c r="Z5" s="3" t="s">
        <v>67</v>
      </c>
      <c r="AA5" s="3" t="s">
        <v>66</v>
      </c>
      <c r="AB5" s="3" t="s">
        <v>66</v>
      </c>
      <c r="AC5" s="3" t="s">
        <v>67</v>
      </c>
      <c r="AD5" s="3" t="s">
        <v>67</v>
      </c>
      <c r="AE5" s="3" t="s">
        <v>67</v>
      </c>
      <c r="AF5" s="3" t="s">
        <v>66</v>
      </c>
      <c r="AG5" s="3" t="s">
        <v>66</v>
      </c>
      <c r="AH5" s="4">
        <f>COUNTIF(Table2[[#This Row],[1st]:[30th]],"P")</f>
        <v>12</v>
      </c>
      <c r="AI5" s="4">
        <f>COUNTIF(Table2[[#This Row],[1st]:[30th]],"A")</f>
        <v>0</v>
      </c>
      <c r="AJ5" s="4">
        <f>COUNTIF(Table2[[#This Row],[1st]:[30th]],"L")</f>
        <v>18</v>
      </c>
      <c r="AK5" s="6">
        <f>Table2[[#This Row],[Total Presents]]/30</f>
        <v>0.4</v>
      </c>
    </row>
    <row r="6" spans="1:37">
      <c r="A6" s="2">
        <v>1003</v>
      </c>
      <c r="B6" s="1" t="s">
        <v>38</v>
      </c>
      <c r="C6" s="1" t="s">
        <v>60</v>
      </c>
      <c r="D6" s="3" t="s">
        <v>66</v>
      </c>
      <c r="E6" s="3" t="s">
        <v>68</v>
      </c>
      <c r="F6" s="3" t="s">
        <v>66</v>
      </c>
      <c r="G6" s="3" t="s">
        <v>66</v>
      </c>
      <c r="H6" s="3" t="s">
        <v>68</v>
      </c>
      <c r="I6" s="3" t="s">
        <v>66</v>
      </c>
      <c r="J6" s="3" t="s">
        <v>66</v>
      </c>
      <c r="K6" s="3" t="s">
        <v>66</v>
      </c>
      <c r="L6" s="3" t="s">
        <v>66</v>
      </c>
      <c r="M6" s="3" t="s">
        <v>68</v>
      </c>
      <c r="N6" s="3" t="s">
        <v>66</v>
      </c>
      <c r="O6" s="3" t="s">
        <v>66</v>
      </c>
      <c r="P6" s="3" t="s">
        <v>66</v>
      </c>
      <c r="Q6" s="3" t="s">
        <v>66</v>
      </c>
      <c r="R6" s="3" t="s">
        <v>66</v>
      </c>
      <c r="S6" s="3" t="s">
        <v>68</v>
      </c>
      <c r="T6" s="3" t="s">
        <v>66</v>
      </c>
      <c r="U6" s="3" t="s">
        <v>66</v>
      </c>
      <c r="V6" s="3" t="s">
        <v>66</v>
      </c>
      <c r="W6" s="3" t="s">
        <v>66</v>
      </c>
      <c r="X6" s="3" t="s">
        <v>68</v>
      </c>
      <c r="Y6" s="3" t="s">
        <v>66</v>
      </c>
      <c r="Z6" s="3" t="s">
        <v>66</v>
      </c>
      <c r="AA6" s="3" t="s">
        <v>66</v>
      </c>
      <c r="AB6" s="3" t="s">
        <v>66</v>
      </c>
      <c r="AC6" s="3" t="s">
        <v>66</v>
      </c>
      <c r="AD6" s="3" t="s">
        <v>68</v>
      </c>
      <c r="AE6" s="3" t="s">
        <v>66</v>
      </c>
      <c r="AF6" s="3" t="s">
        <v>66</v>
      </c>
      <c r="AG6" s="3" t="s">
        <v>66</v>
      </c>
      <c r="AH6" s="4">
        <f>COUNTIF(Table2[[#This Row],[1st]:[30th]],"P")</f>
        <v>24</v>
      </c>
      <c r="AI6" s="4">
        <f>COUNTIF(Table2[[#This Row],[1st]:[30th]],"A")</f>
        <v>6</v>
      </c>
      <c r="AJ6" s="4">
        <f>COUNTIF(Table2[[#This Row],[1st]:[30th]],"L")</f>
        <v>0</v>
      </c>
      <c r="AK6" s="6">
        <f>Table2[[#This Row],[Total Presents]]/30</f>
        <v>0.8</v>
      </c>
    </row>
    <row r="7" spans="1:37">
      <c r="A7" s="2">
        <v>1004</v>
      </c>
      <c r="B7" s="1" t="s">
        <v>39</v>
      </c>
      <c r="C7" s="1" t="s">
        <v>61</v>
      </c>
      <c r="D7" s="3" t="s">
        <v>66</v>
      </c>
      <c r="E7" s="3" t="s">
        <v>67</v>
      </c>
      <c r="F7" s="3" t="s">
        <v>66</v>
      </c>
      <c r="G7" s="3" t="s">
        <v>67</v>
      </c>
      <c r="H7" s="3" t="s">
        <v>67</v>
      </c>
      <c r="I7" s="3" t="s">
        <v>66</v>
      </c>
      <c r="J7" s="3" t="s">
        <v>67</v>
      </c>
      <c r="K7" s="3" t="s">
        <v>66</v>
      </c>
      <c r="L7" s="3" t="s">
        <v>67</v>
      </c>
      <c r="M7" s="3" t="s">
        <v>67</v>
      </c>
      <c r="N7" s="3" t="s">
        <v>66</v>
      </c>
      <c r="O7" s="3" t="s">
        <v>66</v>
      </c>
      <c r="P7" s="3" t="s">
        <v>67</v>
      </c>
      <c r="Q7" s="3" t="s">
        <v>66</v>
      </c>
      <c r="R7" s="3" t="s">
        <v>67</v>
      </c>
      <c r="S7" s="3" t="s">
        <v>67</v>
      </c>
      <c r="T7" s="3" t="s">
        <v>66</v>
      </c>
      <c r="U7" s="3" t="s">
        <v>67</v>
      </c>
      <c r="V7" s="3" t="s">
        <v>66</v>
      </c>
      <c r="W7" s="3" t="s">
        <v>67</v>
      </c>
      <c r="X7" s="3" t="s">
        <v>67</v>
      </c>
      <c r="Y7" s="3" t="s">
        <v>66</v>
      </c>
      <c r="Z7" s="3" t="s">
        <v>66</v>
      </c>
      <c r="AA7" s="3" t="s">
        <v>67</v>
      </c>
      <c r="AB7" s="3" t="s">
        <v>66</v>
      </c>
      <c r="AC7" s="3" t="s">
        <v>67</v>
      </c>
      <c r="AD7" s="3" t="s">
        <v>67</v>
      </c>
      <c r="AE7" s="3" t="s">
        <v>66</v>
      </c>
      <c r="AF7" s="3" t="s">
        <v>67</v>
      </c>
      <c r="AG7" s="3" t="s">
        <v>66</v>
      </c>
      <c r="AH7" s="4">
        <f>COUNTIF(Table2[[#This Row],[1st]:[30th]],"P")</f>
        <v>14</v>
      </c>
      <c r="AI7" s="4">
        <f>COUNTIF(Table2[[#This Row],[1st]:[30th]],"A")</f>
        <v>0</v>
      </c>
      <c r="AJ7" s="4">
        <f>COUNTIF(Table2[[#This Row],[1st]:[30th]],"L")</f>
        <v>16</v>
      </c>
      <c r="AK7" s="6">
        <f>Table2[[#This Row],[Total Presents]]/30</f>
        <v>0.46666666666666667</v>
      </c>
    </row>
    <row r="8" spans="1:37">
      <c r="A8" s="2">
        <v>1005</v>
      </c>
      <c r="B8" s="1" t="s">
        <v>40</v>
      </c>
      <c r="C8" s="1" t="s">
        <v>62</v>
      </c>
      <c r="D8" s="3" t="s">
        <v>66</v>
      </c>
      <c r="E8" s="3" t="s">
        <v>67</v>
      </c>
      <c r="F8" s="3" t="s">
        <v>66</v>
      </c>
      <c r="G8" s="3" t="s">
        <v>66</v>
      </c>
      <c r="H8" s="3" t="s">
        <v>68</v>
      </c>
      <c r="I8" s="3" t="s">
        <v>66</v>
      </c>
      <c r="J8" s="3" t="s">
        <v>67</v>
      </c>
      <c r="K8" s="3" t="s">
        <v>66</v>
      </c>
      <c r="L8" s="3" t="s">
        <v>66</v>
      </c>
      <c r="M8" s="3" t="s">
        <v>68</v>
      </c>
      <c r="N8" s="3" t="s">
        <v>66</v>
      </c>
      <c r="O8" s="3" t="s">
        <v>66</v>
      </c>
      <c r="P8" s="3" t="s">
        <v>67</v>
      </c>
      <c r="Q8" s="3" t="s">
        <v>66</v>
      </c>
      <c r="R8" s="3" t="s">
        <v>66</v>
      </c>
      <c r="S8" s="3" t="s">
        <v>68</v>
      </c>
      <c r="T8" s="3" t="s">
        <v>66</v>
      </c>
      <c r="U8" s="3" t="s">
        <v>67</v>
      </c>
      <c r="V8" s="3" t="s">
        <v>66</v>
      </c>
      <c r="W8" s="3" t="s">
        <v>66</v>
      </c>
      <c r="X8" s="3" t="s">
        <v>68</v>
      </c>
      <c r="Y8" s="3" t="s">
        <v>66</v>
      </c>
      <c r="Z8" s="3" t="s">
        <v>66</v>
      </c>
      <c r="AA8" s="3" t="s">
        <v>67</v>
      </c>
      <c r="AB8" s="3" t="s">
        <v>66</v>
      </c>
      <c r="AC8" s="3" t="s">
        <v>66</v>
      </c>
      <c r="AD8" s="3" t="s">
        <v>68</v>
      </c>
      <c r="AE8" s="3" t="s">
        <v>66</v>
      </c>
      <c r="AF8" s="3" t="s">
        <v>67</v>
      </c>
      <c r="AG8" s="3" t="s">
        <v>66</v>
      </c>
      <c r="AH8" s="4">
        <f>COUNTIF(Table2[[#This Row],[1st]:[30th]],"P")</f>
        <v>19</v>
      </c>
      <c r="AI8" s="4">
        <f>COUNTIF(Table2[[#This Row],[1st]:[30th]],"A")</f>
        <v>5</v>
      </c>
      <c r="AJ8" s="4">
        <f>COUNTIF(Table2[[#This Row],[1st]:[30th]],"L")</f>
        <v>6</v>
      </c>
      <c r="AK8" s="6">
        <f>Table2[[#This Row],[Total Presents]]/30</f>
        <v>0.6333333333333333</v>
      </c>
    </row>
    <row r="9" spans="1:37">
      <c r="A9" s="2">
        <v>1006</v>
      </c>
      <c r="B9" s="1" t="s">
        <v>41</v>
      </c>
      <c r="C9" s="1" t="s">
        <v>63</v>
      </c>
      <c r="D9" s="3" t="s">
        <v>68</v>
      </c>
      <c r="E9" s="3" t="s">
        <v>68</v>
      </c>
      <c r="F9" s="3" t="s">
        <v>66</v>
      </c>
      <c r="G9" s="3" t="s">
        <v>67</v>
      </c>
      <c r="H9" s="3" t="s">
        <v>67</v>
      </c>
      <c r="I9" s="3" t="s">
        <v>68</v>
      </c>
      <c r="J9" s="3" t="s">
        <v>68</v>
      </c>
      <c r="K9" s="3" t="s">
        <v>66</v>
      </c>
      <c r="L9" s="3" t="s">
        <v>67</v>
      </c>
      <c r="M9" s="3" t="s">
        <v>67</v>
      </c>
      <c r="N9" s="3" t="s">
        <v>68</v>
      </c>
      <c r="O9" s="3" t="s">
        <v>68</v>
      </c>
      <c r="P9" s="3" t="s">
        <v>68</v>
      </c>
      <c r="Q9" s="3" t="s">
        <v>66</v>
      </c>
      <c r="R9" s="3" t="s">
        <v>67</v>
      </c>
      <c r="S9" s="3" t="s">
        <v>67</v>
      </c>
      <c r="T9" s="3" t="s">
        <v>68</v>
      </c>
      <c r="U9" s="3" t="s">
        <v>68</v>
      </c>
      <c r="V9" s="3" t="s">
        <v>66</v>
      </c>
      <c r="W9" s="3" t="s">
        <v>67</v>
      </c>
      <c r="X9" s="3" t="s">
        <v>67</v>
      </c>
      <c r="Y9" s="3" t="s">
        <v>68</v>
      </c>
      <c r="Z9" s="3" t="s">
        <v>68</v>
      </c>
      <c r="AA9" s="3" t="s">
        <v>68</v>
      </c>
      <c r="AB9" s="3" t="s">
        <v>66</v>
      </c>
      <c r="AC9" s="3" t="s">
        <v>67</v>
      </c>
      <c r="AD9" s="3" t="s">
        <v>67</v>
      </c>
      <c r="AE9" s="3" t="s">
        <v>68</v>
      </c>
      <c r="AF9" s="3" t="s">
        <v>68</v>
      </c>
      <c r="AG9" s="3" t="s">
        <v>66</v>
      </c>
      <c r="AH9" s="4">
        <f>COUNTIF(Table2[[#This Row],[1st]:[30th]],"P")</f>
        <v>6</v>
      </c>
      <c r="AI9" s="4">
        <f>COUNTIF(Table2[[#This Row],[1st]:[30th]],"A")</f>
        <v>14</v>
      </c>
      <c r="AJ9" s="4">
        <f>COUNTIF(Table2[[#This Row],[1st]:[30th]],"L")</f>
        <v>10</v>
      </c>
      <c r="AK9" s="6">
        <f>Table2[[#This Row],[Total Presents]]/30</f>
        <v>0.2</v>
      </c>
    </row>
    <row r="10" spans="1:37">
      <c r="A10" s="2">
        <v>1007</v>
      </c>
      <c r="B10" s="1" t="s">
        <v>42</v>
      </c>
      <c r="C10" s="1" t="s">
        <v>64</v>
      </c>
      <c r="D10" s="3" t="s">
        <v>67</v>
      </c>
      <c r="E10" s="3" t="s">
        <v>66</v>
      </c>
      <c r="F10" s="3" t="s">
        <v>66</v>
      </c>
      <c r="G10" s="3" t="s">
        <v>68</v>
      </c>
      <c r="H10" s="3" t="s">
        <v>68</v>
      </c>
      <c r="I10" s="3" t="s">
        <v>67</v>
      </c>
      <c r="J10" s="3" t="s">
        <v>66</v>
      </c>
      <c r="K10" s="3" t="s">
        <v>66</v>
      </c>
      <c r="L10" s="3" t="s">
        <v>66</v>
      </c>
      <c r="M10" s="3" t="s">
        <v>68</v>
      </c>
      <c r="N10" s="3" t="s">
        <v>67</v>
      </c>
      <c r="O10" s="3" t="s">
        <v>67</v>
      </c>
      <c r="P10" s="3" t="s">
        <v>66</v>
      </c>
      <c r="Q10" s="3" t="s">
        <v>66</v>
      </c>
      <c r="R10" s="3" t="s">
        <v>66</v>
      </c>
      <c r="S10" s="3" t="s">
        <v>68</v>
      </c>
      <c r="T10" s="3" t="s">
        <v>67</v>
      </c>
      <c r="U10" s="3" t="s">
        <v>66</v>
      </c>
      <c r="V10" s="3" t="s">
        <v>66</v>
      </c>
      <c r="W10" s="3" t="s">
        <v>66</v>
      </c>
      <c r="X10" s="3" t="s">
        <v>68</v>
      </c>
      <c r="Y10" s="3" t="s">
        <v>67</v>
      </c>
      <c r="Z10" s="3" t="s">
        <v>67</v>
      </c>
      <c r="AA10" s="3" t="s">
        <v>66</v>
      </c>
      <c r="AB10" s="3" t="s">
        <v>66</v>
      </c>
      <c r="AC10" s="3" t="s">
        <v>66</v>
      </c>
      <c r="AD10" s="3" t="s">
        <v>68</v>
      </c>
      <c r="AE10" s="3" t="s">
        <v>67</v>
      </c>
      <c r="AF10" s="3" t="s">
        <v>66</v>
      </c>
      <c r="AG10" s="3" t="s">
        <v>66</v>
      </c>
      <c r="AH10" s="4">
        <f>COUNTIF(Table2[[#This Row],[1st]:[30th]],"P")</f>
        <v>16</v>
      </c>
      <c r="AI10" s="4">
        <f>COUNTIF(Table2[[#This Row],[1st]:[30th]],"A")</f>
        <v>6</v>
      </c>
      <c r="AJ10" s="4">
        <f>COUNTIF(Table2[[#This Row],[1st]:[30th]],"L")</f>
        <v>8</v>
      </c>
      <c r="AK10" s="6">
        <f>Table2[[#This Row],[Total Presents]]/30</f>
        <v>0.53333333333333333</v>
      </c>
    </row>
    <row r="11" spans="1:37">
      <c r="A11" s="2">
        <v>1008</v>
      </c>
      <c r="B11" s="1" t="s">
        <v>43</v>
      </c>
      <c r="C11" s="1" t="s">
        <v>65</v>
      </c>
      <c r="D11" s="3" t="s">
        <v>66</v>
      </c>
      <c r="E11" s="3" t="s">
        <v>66</v>
      </c>
      <c r="F11" s="3" t="s">
        <v>66</v>
      </c>
      <c r="G11" s="3" t="s">
        <v>67</v>
      </c>
      <c r="H11" s="3" t="s">
        <v>67</v>
      </c>
      <c r="I11" s="3" t="s">
        <v>68</v>
      </c>
      <c r="J11" s="3" t="s">
        <v>66</v>
      </c>
      <c r="K11" s="3" t="s">
        <v>66</v>
      </c>
      <c r="L11" s="3" t="s">
        <v>67</v>
      </c>
      <c r="M11" s="3" t="s">
        <v>67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67</v>
      </c>
      <c r="S11" s="3" t="s">
        <v>67</v>
      </c>
      <c r="T11" s="3" t="s">
        <v>66</v>
      </c>
      <c r="U11" s="3" t="s">
        <v>66</v>
      </c>
      <c r="V11" s="3" t="s">
        <v>66</v>
      </c>
      <c r="W11" s="3" t="s">
        <v>67</v>
      </c>
      <c r="X11" s="3" t="s">
        <v>67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67</v>
      </c>
      <c r="AD11" s="3" t="s">
        <v>67</v>
      </c>
      <c r="AE11" s="3" t="s">
        <v>67</v>
      </c>
      <c r="AF11" s="3" t="s">
        <v>66</v>
      </c>
      <c r="AG11" s="3" t="s">
        <v>66</v>
      </c>
      <c r="AH11" s="4">
        <f>COUNTIF(Table2[[#This Row],[1st]:[30th]],"P")</f>
        <v>18</v>
      </c>
      <c r="AI11" s="4">
        <f>COUNTIF(Table2[[#This Row],[1st]:[30th]],"A")</f>
        <v>1</v>
      </c>
      <c r="AJ11" s="4">
        <f>COUNTIF(Table2[[#This Row],[1st]:[30th]],"L")</f>
        <v>11</v>
      </c>
      <c r="AK11" s="6">
        <f>Table2[[#This Row],[Total Presents]]/30</f>
        <v>0.6</v>
      </c>
    </row>
    <row r="12" spans="1:37">
      <c r="A12" s="2">
        <v>1009</v>
      </c>
      <c r="B12" s="1" t="s">
        <v>44</v>
      </c>
      <c r="C12" s="1" t="s">
        <v>58</v>
      </c>
      <c r="D12" s="3" t="s">
        <v>67</v>
      </c>
      <c r="E12" s="3" t="s">
        <v>68</v>
      </c>
      <c r="F12" s="3" t="s">
        <v>66</v>
      </c>
      <c r="G12" s="3" t="s">
        <v>66</v>
      </c>
      <c r="H12" s="3" t="s">
        <v>67</v>
      </c>
      <c r="I12" s="3" t="s">
        <v>67</v>
      </c>
      <c r="J12" s="3" t="s">
        <v>68</v>
      </c>
      <c r="K12" s="3" t="s">
        <v>66</v>
      </c>
      <c r="L12" s="3" t="s">
        <v>66</v>
      </c>
      <c r="M12" s="3" t="s">
        <v>67</v>
      </c>
      <c r="N12" s="3" t="s">
        <v>67</v>
      </c>
      <c r="O12" s="3" t="s">
        <v>67</v>
      </c>
      <c r="P12" s="3" t="s">
        <v>68</v>
      </c>
      <c r="Q12" s="3" t="s">
        <v>66</v>
      </c>
      <c r="R12" s="3" t="s">
        <v>66</v>
      </c>
      <c r="S12" s="3" t="s">
        <v>67</v>
      </c>
      <c r="T12" s="3" t="s">
        <v>67</v>
      </c>
      <c r="U12" s="3" t="s">
        <v>68</v>
      </c>
      <c r="V12" s="3" t="s">
        <v>66</v>
      </c>
      <c r="W12" s="3" t="s">
        <v>66</v>
      </c>
      <c r="X12" s="3" t="s">
        <v>67</v>
      </c>
      <c r="Y12" s="3" t="s">
        <v>67</v>
      </c>
      <c r="Z12" s="3" t="s">
        <v>67</v>
      </c>
      <c r="AA12" s="3" t="s">
        <v>68</v>
      </c>
      <c r="AB12" s="3" t="s">
        <v>66</v>
      </c>
      <c r="AC12" s="3" t="s">
        <v>66</v>
      </c>
      <c r="AD12" s="3" t="s">
        <v>67</v>
      </c>
      <c r="AE12" s="3" t="s">
        <v>67</v>
      </c>
      <c r="AF12" s="3" t="s">
        <v>68</v>
      </c>
      <c r="AG12" s="3" t="s">
        <v>66</v>
      </c>
      <c r="AH12" s="4">
        <f>COUNTIF(Table2[[#This Row],[1st]:[30th]],"P")</f>
        <v>11</v>
      </c>
      <c r="AI12" s="4">
        <f>COUNTIF(Table2[[#This Row],[1st]:[30th]],"A")</f>
        <v>6</v>
      </c>
      <c r="AJ12" s="4">
        <f>COUNTIF(Table2[[#This Row],[1st]:[30th]],"L")</f>
        <v>13</v>
      </c>
      <c r="AK12" s="6">
        <f>Table2[[#This Row],[Total Presents]]/30</f>
        <v>0.36666666666666664</v>
      </c>
    </row>
    <row r="13" spans="1:37">
      <c r="A13" s="2">
        <v>1010</v>
      </c>
      <c r="B13" s="1" t="s">
        <v>45</v>
      </c>
      <c r="C13" s="1" t="s">
        <v>59</v>
      </c>
      <c r="D13" s="3" t="s">
        <v>68</v>
      </c>
      <c r="E13" s="3" t="s">
        <v>67</v>
      </c>
      <c r="F13" s="3" t="s">
        <v>66</v>
      </c>
      <c r="G13" s="3" t="s">
        <v>67</v>
      </c>
      <c r="H13" s="3" t="s">
        <v>68</v>
      </c>
      <c r="I13" s="3" t="s">
        <v>68</v>
      </c>
      <c r="J13" s="3" t="s">
        <v>67</v>
      </c>
      <c r="K13" s="3" t="s">
        <v>66</v>
      </c>
      <c r="L13" s="3" t="s">
        <v>67</v>
      </c>
      <c r="M13" s="3" t="s">
        <v>68</v>
      </c>
      <c r="N13" s="3" t="s">
        <v>68</v>
      </c>
      <c r="O13" s="3" t="s">
        <v>68</v>
      </c>
      <c r="P13" s="3" t="s">
        <v>67</v>
      </c>
      <c r="Q13" s="3" t="s">
        <v>66</v>
      </c>
      <c r="R13" s="3" t="s">
        <v>67</v>
      </c>
      <c r="S13" s="3" t="s">
        <v>68</v>
      </c>
      <c r="T13" s="3" t="s">
        <v>68</v>
      </c>
      <c r="U13" s="3" t="s">
        <v>67</v>
      </c>
      <c r="V13" s="3" t="s">
        <v>66</v>
      </c>
      <c r="W13" s="3" t="s">
        <v>67</v>
      </c>
      <c r="X13" s="3" t="s">
        <v>68</v>
      </c>
      <c r="Y13" s="3" t="s">
        <v>68</v>
      </c>
      <c r="Z13" s="3" t="s">
        <v>68</v>
      </c>
      <c r="AA13" s="3" t="s">
        <v>67</v>
      </c>
      <c r="AB13" s="3" t="s">
        <v>66</v>
      </c>
      <c r="AC13" s="3" t="s">
        <v>67</v>
      </c>
      <c r="AD13" s="3" t="s">
        <v>68</v>
      </c>
      <c r="AE13" s="3" t="s">
        <v>68</v>
      </c>
      <c r="AF13" s="3" t="s">
        <v>68</v>
      </c>
      <c r="AG13" s="3" t="s">
        <v>66</v>
      </c>
      <c r="AH13" s="4">
        <f>COUNTIF(Table2[[#This Row],[1st]:[30th]],"P")</f>
        <v>6</v>
      </c>
      <c r="AI13" s="4">
        <f>COUNTIF(Table2[[#This Row],[1st]:[30th]],"A")</f>
        <v>14</v>
      </c>
      <c r="AJ13" s="4">
        <f>COUNTIF(Table2[[#This Row],[1st]:[30th]],"L")</f>
        <v>10</v>
      </c>
      <c r="AK13" s="6">
        <f>Table2[[#This Row],[Total Presents]]/30</f>
        <v>0.2</v>
      </c>
    </row>
    <row r="14" spans="1:37">
      <c r="A14" s="2">
        <v>1011</v>
      </c>
      <c r="B14" s="1" t="s">
        <v>46</v>
      </c>
      <c r="C14" s="1" t="s">
        <v>60</v>
      </c>
      <c r="D14" s="3" t="s">
        <v>67</v>
      </c>
      <c r="E14" s="3" t="s">
        <v>67</v>
      </c>
      <c r="F14" s="3" t="s">
        <v>66</v>
      </c>
      <c r="G14" s="3" t="s">
        <v>66</v>
      </c>
      <c r="H14" s="3" t="s">
        <v>67</v>
      </c>
      <c r="I14" s="3" t="s">
        <v>67</v>
      </c>
      <c r="J14" s="3" t="s">
        <v>67</v>
      </c>
      <c r="K14" s="3" t="s">
        <v>66</v>
      </c>
      <c r="L14" s="3" t="s">
        <v>66</v>
      </c>
      <c r="M14" s="3" t="s">
        <v>67</v>
      </c>
      <c r="N14" s="3" t="s">
        <v>67</v>
      </c>
      <c r="O14" s="3" t="s">
        <v>67</v>
      </c>
      <c r="P14" s="3" t="s">
        <v>67</v>
      </c>
      <c r="Q14" s="3" t="s">
        <v>66</v>
      </c>
      <c r="R14" s="3" t="s">
        <v>66</v>
      </c>
      <c r="S14" s="3" t="s">
        <v>67</v>
      </c>
      <c r="T14" s="3" t="s">
        <v>67</v>
      </c>
      <c r="U14" s="3" t="s">
        <v>67</v>
      </c>
      <c r="V14" s="3" t="s">
        <v>66</v>
      </c>
      <c r="W14" s="3" t="s">
        <v>66</v>
      </c>
      <c r="X14" s="3" t="s">
        <v>67</v>
      </c>
      <c r="Y14" s="3" t="s">
        <v>67</v>
      </c>
      <c r="Z14" s="3" t="s">
        <v>67</v>
      </c>
      <c r="AA14" s="3" t="s">
        <v>67</v>
      </c>
      <c r="AB14" s="3" t="s">
        <v>66</v>
      </c>
      <c r="AC14" s="3" t="s">
        <v>66</v>
      </c>
      <c r="AD14" s="3" t="s">
        <v>67</v>
      </c>
      <c r="AE14" s="3" t="s">
        <v>68</v>
      </c>
      <c r="AF14" s="3" t="s">
        <v>67</v>
      </c>
      <c r="AG14" s="3" t="s">
        <v>66</v>
      </c>
      <c r="AH14" s="4">
        <f>COUNTIF(Table2[[#This Row],[1st]:[30th]],"P")</f>
        <v>11</v>
      </c>
      <c r="AI14" s="4">
        <f>COUNTIF(Table2[[#This Row],[1st]:[30th]],"A")</f>
        <v>1</v>
      </c>
      <c r="AJ14" s="4">
        <f>COUNTIF(Table2[[#This Row],[1st]:[30th]],"L")</f>
        <v>18</v>
      </c>
      <c r="AK14" s="6">
        <f>Table2[[#This Row],[Total Presents]]/30</f>
        <v>0.36666666666666664</v>
      </c>
    </row>
    <row r="15" spans="1:37">
      <c r="A15" s="2">
        <v>1012</v>
      </c>
      <c r="B15" s="1" t="s">
        <v>47</v>
      </c>
      <c r="C15" s="1" t="s">
        <v>61</v>
      </c>
      <c r="D15" s="3" t="s">
        <v>66</v>
      </c>
      <c r="E15" s="3" t="s">
        <v>67</v>
      </c>
      <c r="F15" s="3" t="s">
        <v>66</v>
      </c>
      <c r="G15" s="3" t="s">
        <v>67</v>
      </c>
      <c r="H15" s="3" t="s">
        <v>67</v>
      </c>
      <c r="I15" s="3" t="s">
        <v>66</v>
      </c>
      <c r="J15" s="3" t="s">
        <v>67</v>
      </c>
      <c r="K15" s="3" t="s">
        <v>66</v>
      </c>
      <c r="L15" s="3" t="s">
        <v>67</v>
      </c>
      <c r="M15" s="3" t="s">
        <v>67</v>
      </c>
      <c r="N15" s="3" t="s">
        <v>66</v>
      </c>
      <c r="O15" s="3" t="s">
        <v>66</v>
      </c>
      <c r="P15" s="3" t="s">
        <v>67</v>
      </c>
      <c r="Q15" s="3" t="s">
        <v>66</v>
      </c>
      <c r="R15" s="3" t="s">
        <v>67</v>
      </c>
      <c r="S15" s="3" t="s">
        <v>67</v>
      </c>
      <c r="T15" s="3" t="s">
        <v>66</v>
      </c>
      <c r="U15" s="3" t="s">
        <v>67</v>
      </c>
      <c r="V15" s="3" t="s">
        <v>66</v>
      </c>
      <c r="W15" s="3" t="s">
        <v>67</v>
      </c>
      <c r="X15" s="3" t="s">
        <v>67</v>
      </c>
      <c r="Y15" s="3" t="s">
        <v>66</v>
      </c>
      <c r="Z15" s="3" t="s">
        <v>66</v>
      </c>
      <c r="AA15" s="3" t="s">
        <v>67</v>
      </c>
      <c r="AB15" s="3" t="s">
        <v>66</v>
      </c>
      <c r="AC15" s="3" t="s">
        <v>67</v>
      </c>
      <c r="AD15" s="3" t="s">
        <v>67</v>
      </c>
      <c r="AE15" s="3" t="s">
        <v>66</v>
      </c>
      <c r="AF15" s="3" t="s">
        <v>67</v>
      </c>
      <c r="AG15" s="3" t="s">
        <v>68</v>
      </c>
      <c r="AH15" s="4">
        <f>COUNTIF(Table2[[#This Row],[1st]:[30th]],"P")</f>
        <v>13</v>
      </c>
      <c r="AI15" s="4">
        <f>COUNTIF(Table2[[#This Row],[1st]:[30th]],"A")</f>
        <v>1</v>
      </c>
      <c r="AJ15" s="4">
        <f>COUNTIF(Table2[[#This Row],[1st]:[30th]],"L")</f>
        <v>16</v>
      </c>
      <c r="AK15" s="6">
        <f>Table2[[#This Row],[Total Presents]]/30</f>
        <v>0.43333333333333335</v>
      </c>
    </row>
    <row r="16" spans="1:37">
      <c r="A16" s="2">
        <v>1013</v>
      </c>
      <c r="B16" s="1" t="s">
        <v>48</v>
      </c>
      <c r="C16" s="1" t="s">
        <v>64</v>
      </c>
      <c r="D16" s="3" t="s">
        <v>67</v>
      </c>
      <c r="E16" s="3" t="s">
        <v>66</v>
      </c>
      <c r="F16" s="3" t="s">
        <v>66</v>
      </c>
      <c r="G16" s="3" t="s">
        <v>66</v>
      </c>
      <c r="H16" s="3" t="s">
        <v>68</v>
      </c>
      <c r="I16" s="3" t="s">
        <v>67</v>
      </c>
      <c r="J16" s="3" t="s">
        <v>66</v>
      </c>
      <c r="K16" s="3" t="s">
        <v>66</v>
      </c>
      <c r="L16" s="3" t="s">
        <v>66</v>
      </c>
      <c r="M16" s="3" t="s">
        <v>68</v>
      </c>
      <c r="N16" s="3" t="s">
        <v>67</v>
      </c>
      <c r="O16" s="3" t="s">
        <v>67</v>
      </c>
      <c r="P16" s="3" t="s">
        <v>66</v>
      </c>
      <c r="Q16" s="3" t="s">
        <v>66</v>
      </c>
      <c r="R16" s="3" t="s">
        <v>66</v>
      </c>
      <c r="S16" s="3" t="s">
        <v>68</v>
      </c>
      <c r="T16" s="3" t="s">
        <v>67</v>
      </c>
      <c r="U16" s="3" t="s">
        <v>66</v>
      </c>
      <c r="V16" s="3" t="s">
        <v>66</v>
      </c>
      <c r="W16" s="3" t="s">
        <v>66</v>
      </c>
      <c r="X16" s="3" t="s">
        <v>68</v>
      </c>
      <c r="Y16" s="3" t="s">
        <v>67</v>
      </c>
      <c r="Z16" s="3" t="s">
        <v>67</v>
      </c>
      <c r="AA16" s="3" t="s">
        <v>66</v>
      </c>
      <c r="AB16" s="3" t="s">
        <v>66</v>
      </c>
      <c r="AC16" s="3" t="s">
        <v>66</v>
      </c>
      <c r="AD16" s="3" t="s">
        <v>68</v>
      </c>
      <c r="AE16" s="3" t="s">
        <v>67</v>
      </c>
      <c r="AF16" s="3" t="s">
        <v>68</v>
      </c>
      <c r="AG16" s="3" t="s">
        <v>66</v>
      </c>
      <c r="AH16" s="4">
        <f>COUNTIF(Table2[[#This Row],[1st]:[30th]],"P")</f>
        <v>16</v>
      </c>
      <c r="AI16" s="4">
        <f>COUNTIF(Table2[[#This Row],[1st]:[30th]],"A")</f>
        <v>6</v>
      </c>
      <c r="AJ16" s="4">
        <f>COUNTIF(Table2[[#This Row],[1st]:[30th]],"L")</f>
        <v>8</v>
      </c>
      <c r="AK16" s="6">
        <f>Table2[[#This Row],[Total Presents]]/30</f>
        <v>0.53333333333333333</v>
      </c>
    </row>
    <row r="17" spans="1:44">
      <c r="A17" s="2">
        <v>1014</v>
      </c>
      <c r="B17" s="1" t="s">
        <v>49</v>
      </c>
      <c r="C17" s="1" t="s">
        <v>65</v>
      </c>
      <c r="D17" s="3" t="s">
        <v>66</v>
      </c>
      <c r="E17" s="3" t="s">
        <v>67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67</v>
      </c>
      <c r="K17" s="3" t="s">
        <v>66</v>
      </c>
      <c r="L17" s="3" t="s">
        <v>66</v>
      </c>
      <c r="M17" s="3" t="s">
        <v>66</v>
      </c>
      <c r="N17" s="3" t="s">
        <v>66</v>
      </c>
      <c r="O17" s="3" t="s">
        <v>66</v>
      </c>
      <c r="P17" s="3" t="s">
        <v>67</v>
      </c>
      <c r="Q17" s="3" t="s">
        <v>66</v>
      </c>
      <c r="R17" s="3" t="s">
        <v>66</v>
      </c>
      <c r="S17" s="3" t="s">
        <v>66</v>
      </c>
      <c r="T17" s="3" t="s">
        <v>66</v>
      </c>
      <c r="U17" s="3" t="s">
        <v>67</v>
      </c>
      <c r="V17" s="3" t="s">
        <v>66</v>
      </c>
      <c r="W17" s="3" t="s">
        <v>66</v>
      </c>
      <c r="X17" s="3" t="s">
        <v>66</v>
      </c>
      <c r="Y17" s="3" t="s">
        <v>66</v>
      </c>
      <c r="Z17" s="3" t="s">
        <v>66</v>
      </c>
      <c r="AA17" s="3" t="s">
        <v>67</v>
      </c>
      <c r="AB17" s="3" t="s">
        <v>66</v>
      </c>
      <c r="AC17" s="3" t="s">
        <v>66</v>
      </c>
      <c r="AD17" s="3" t="s">
        <v>66</v>
      </c>
      <c r="AE17" s="3" t="s">
        <v>66</v>
      </c>
      <c r="AF17" s="3" t="s">
        <v>67</v>
      </c>
      <c r="AG17" s="3" t="s">
        <v>66</v>
      </c>
      <c r="AH17" s="4">
        <f>COUNTIF(Table2[[#This Row],[1st]:[30th]],"P")</f>
        <v>24</v>
      </c>
      <c r="AI17" s="4">
        <f>COUNTIF(Table2[[#This Row],[1st]:[30th]],"A")</f>
        <v>0</v>
      </c>
      <c r="AJ17" s="4">
        <f>COUNTIF(Table2[[#This Row],[1st]:[30th]],"L")</f>
        <v>6</v>
      </c>
      <c r="AK17" s="6">
        <f>Table2[[#This Row],[Total Presents]]/30</f>
        <v>0.8</v>
      </c>
      <c r="AN17" s="7" t="s">
        <v>71</v>
      </c>
    </row>
    <row r="18" spans="1:44">
      <c r="A18" s="2">
        <v>1015</v>
      </c>
      <c r="B18" s="1" t="s">
        <v>50</v>
      </c>
      <c r="C18" s="1" t="s">
        <v>58</v>
      </c>
      <c r="D18" s="3" t="s">
        <v>67</v>
      </c>
      <c r="E18" s="3" t="s">
        <v>66</v>
      </c>
      <c r="F18" s="3" t="s">
        <v>66</v>
      </c>
      <c r="G18" s="3" t="s">
        <v>66</v>
      </c>
      <c r="H18" s="3" t="s">
        <v>67</v>
      </c>
      <c r="I18" s="3" t="s">
        <v>67</v>
      </c>
      <c r="J18" s="3" t="s">
        <v>66</v>
      </c>
      <c r="K18" s="3" t="s">
        <v>66</v>
      </c>
      <c r="L18" s="3" t="s">
        <v>66</v>
      </c>
      <c r="M18" s="3" t="s">
        <v>67</v>
      </c>
      <c r="N18" s="3" t="s">
        <v>67</v>
      </c>
      <c r="O18" s="3" t="s">
        <v>67</v>
      </c>
      <c r="P18" s="3" t="s">
        <v>66</v>
      </c>
      <c r="Q18" s="3" t="s">
        <v>66</v>
      </c>
      <c r="R18" s="3" t="s">
        <v>66</v>
      </c>
      <c r="S18" s="3" t="s">
        <v>67</v>
      </c>
      <c r="T18" s="3" t="s">
        <v>67</v>
      </c>
      <c r="U18" s="3" t="s">
        <v>66</v>
      </c>
      <c r="V18" s="3" t="s">
        <v>66</v>
      </c>
      <c r="W18" s="3" t="s">
        <v>66</v>
      </c>
      <c r="X18" s="3" t="s">
        <v>67</v>
      </c>
      <c r="Y18" s="3" t="s">
        <v>67</v>
      </c>
      <c r="Z18" s="3" t="s">
        <v>67</v>
      </c>
      <c r="AA18" s="3" t="s">
        <v>66</v>
      </c>
      <c r="AB18" s="3" t="s">
        <v>66</v>
      </c>
      <c r="AC18" s="3" t="s">
        <v>66</v>
      </c>
      <c r="AD18" s="3" t="s">
        <v>67</v>
      </c>
      <c r="AE18" s="3" t="s">
        <v>67</v>
      </c>
      <c r="AF18" s="3" t="s">
        <v>66</v>
      </c>
      <c r="AG18" s="3" t="s">
        <v>66</v>
      </c>
      <c r="AH18" s="4">
        <f>COUNTIF(Table2[[#This Row],[1st]:[30th]],"P")</f>
        <v>17</v>
      </c>
      <c r="AI18" s="4">
        <f>COUNTIF(Table2[[#This Row],[1st]:[30th]],"A")</f>
        <v>0</v>
      </c>
      <c r="AJ18" s="4">
        <f>COUNTIF(Table2[[#This Row],[1st]:[30th]],"L")</f>
        <v>13</v>
      </c>
      <c r="AK18" s="6">
        <f>Table2[[#This Row],[Total Presents]]/30</f>
        <v>0.56666666666666665</v>
      </c>
      <c r="AN18" t="s">
        <v>56</v>
      </c>
      <c r="AO18" t="s">
        <v>49</v>
      </c>
      <c r="AP18" t="s">
        <v>43</v>
      </c>
      <c r="AQ18" t="s">
        <v>41</v>
      </c>
      <c r="AR18" t="s">
        <v>72</v>
      </c>
    </row>
    <row r="19" spans="1:44">
      <c r="A19" s="2">
        <v>1016</v>
      </c>
      <c r="B19" s="1" t="s">
        <v>51</v>
      </c>
      <c r="C19" s="1" t="s">
        <v>59</v>
      </c>
      <c r="D19" s="3" t="s">
        <v>68</v>
      </c>
      <c r="E19" s="3" t="s">
        <v>67</v>
      </c>
      <c r="F19" s="3" t="s">
        <v>66</v>
      </c>
      <c r="G19" s="3" t="s">
        <v>67</v>
      </c>
      <c r="H19" s="3" t="s">
        <v>68</v>
      </c>
      <c r="I19" s="3" t="s">
        <v>68</v>
      </c>
      <c r="J19" s="3" t="s">
        <v>67</v>
      </c>
      <c r="K19" s="3" t="s">
        <v>66</v>
      </c>
      <c r="L19" s="3" t="s">
        <v>67</v>
      </c>
      <c r="M19" s="3" t="s">
        <v>68</v>
      </c>
      <c r="N19" s="3" t="s">
        <v>68</v>
      </c>
      <c r="O19" s="3" t="s">
        <v>68</v>
      </c>
      <c r="P19" s="3" t="s">
        <v>67</v>
      </c>
      <c r="Q19" s="3" t="s">
        <v>66</v>
      </c>
      <c r="R19" s="3" t="s">
        <v>67</v>
      </c>
      <c r="S19" s="3" t="s">
        <v>68</v>
      </c>
      <c r="T19" s="3" t="s">
        <v>68</v>
      </c>
      <c r="U19" s="3" t="s">
        <v>67</v>
      </c>
      <c r="V19" s="3" t="s">
        <v>66</v>
      </c>
      <c r="W19" s="3" t="s">
        <v>67</v>
      </c>
      <c r="X19" s="3" t="s">
        <v>68</v>
      </c>
      <c r="Y19" s="3" t="s">
        <v>68</v>
      </c>
      <c r="Z19" s="3" t="s">
        <v>68</v>
      </c>
      <c r="AA19" s="3" t="s">
        <v>67</v>
      </c>
      <c r="AB19" s="3" t="s">
        <v>66</v>
      </c>
      <c r="AC19" s="3" t="s">
        <v>67</v>
      </c>
      <c r="AD19" s="3" t="s">
        <v>68</v>
      </c>
      <c r="AE19" s="3" t="s">
        <v>68</v>
      </c>
      <c r="AF19" s="3" t="s">
        <v>67</v>
      </c>
      <c r="AG19" s="3" t="s">
        <v>66</v>
      </c>
      <c r="AH19" s="4">
        <f>COUNTIF(Table2[[#This Row],[1st]:[30th]],"P")</f>
        <v>6</v>
      </c>
      <c r="AI19" s="4">
        <f>COUNTIF(Table2[[#This Row],[1st]:[30th]],"A")</f>
        <v>13</v>
      </c>
      <c r="AJ19" s="4">
        <f>COUNTIF(Table2[[#This Row],[1st]:[30th]],"L")</f>
        <v>11</v>
      </c>
      <c r="AK19" s="6">
        <f>Table2[[#This Row],[Total Presents]]/30</f>
        <v>0.2</v>
      </c>
      <c r="AM19" s="7" t="s">
        <v>73</v>
      </c>
      <c r="AN19" t="s">
        <v>67</v>
      </c>
      <c r="AO19" t="s">
        <v>67</v>
      </c>
      <c r="AP19" t="s">
        <v>66</v>
      </c>
      <c r="AQ19" t="s">
        <v>68</v>
      </c>
    </row>
    <row r="20" spans="1:44">
      <c r="A20" s="2">
        <v>1017</v>
      </c>
      <c r="B20" s="1" t="s">
        <v>52</v>
      </c>
      <c r="C20" s="1" t="s">
        <v>60</v>
      </c>
      <c r="D20" s="3" t="s">
        <v>68</v>
      </c>
      <c r="E20" s="3" t="s">
        <v>68</v>
      </c>
      <c r="F20" s="3" t="s">
        <v>66</v>
      </c>
      <c r="G20" s="3" t="s">
        <v>67</v>
      </c>
      <c r="H20" s="3" t="s">
        <v>67</v>
      </c>
      <c r="I20" s="3" t="s">
        <v>68</v>
      </c>
      <c r="J20" s="3" t="s">
        <v>68</v>
      </c>
      <c r="K20" s="3" t="s">
        <v>66</v>
      </c>
      <c r="L20" s="3" t="s">
        <v>67</v>
      </c>
      <c r="M20" s="3" t="s">
        <v>67</v>
      </c>
      <c r="N20" s="3" t="s">
        <v>68</v>
      </c>
      <c r="O20" s="3" t="s">
        <v>68</v>
      </c>
      <c r="P20" s="3" t="s">
        <v>68</v>
      </c>
      <c r="Q20" s="3" t="s">
        <v>66</v>
      </c>
      <c r="R20" s="3" t="s">
        <v>67</v>
      </c>
      <c r="S20" s="3" t="s">
        <v>67</v>
      </c>
      <c r="T20" s="3" t="s">
        <v>68</v>
      </c>
      <c r="U20" s="3" t="s">
        <v>68</v>
      </c>
      <c r="V20" s="3" t="s">
        <v>66</v>
      </c>
      <c r="W20" s="3" t="s">
        <v>67</v>
      </c>
      <c r="X20" s="3" t="s">
        <v>67</v>
      </c>
      <c r="Y20" s="3" t="s">
        <v>68</v>
      </c>
      <c r="Z20" s="3" t="s">
        <v>68</v>
      </c>
      <c r="AA20" s="3" t="s">
        <v>68</v>
      </c>
      <c r="AB20" s="3" t="s">
        <v>66</v>
      </c>
      <c r="AC20" s="3" t="s">
        <v>67</v>
      </c>
      <c r="AD20" s="3" t="s">
        <v>67</v>
      </c>
      <c r="AE20" s="3" t="s">
        <v>68</v>
      </c>
      <c r="AF20" s="3" t="s">
        <v>68</v>
      </c>
      <c r="AG20" s="3" t="s">
        <v>66</v>
      </c>
      <c r="AH20" s="4">
        <f>COUNTIF(Table2[[#This Row],[1st]:[30th]],"P")</f>
        <v>6</v>
      </c>
      <c r="AI20" s="4">
        <f>COUNTIF(Table2[[#This Row],[1st]:[30th]],"A")</f>
        <v>14</v>
      </c>
      <c r="AJ20" s="4">
        <f>COUNTIF(Table2[[#This Row],[1st]:[30th]],"L")</f>
        <v>10</v>
      </c>
      <c r="AK20" s="6">
        <f>Table2[[#This Row],[Total Presents]]/30</f>
        <v>0.2</v>
      </c>
      <c r="AM20" s="8" t="s">
        <v>63</v>
      </c>
    </row>
    <row r="21" spans="1:44">
      <c r="A21" s="2">
        <v>1018</v>
      </c>
      <c r="B21" s="1" t="s">
        <v>53</v>
      </c>
      <c r="C21" s="1" t="s">
        <v>61</v>
      </c>
      <c r="D21" s="3" t="s">
        <v>68</v>
      </c>
      <c r="E21" s="3" t="s">
        <v>67</v>
      </c>
      <c r="F21" s="3" t="s">
        <v>66</v>
      </c>
      <c r="G21" s="3" t="s">
        <v>67</v>
      </c>
      <c r="H21" s="3" t="s">
        <v>66</v>
      </c>
      <c r="I21" s="3" t="s">
        <v>68</v>
      </c>
      <c r="J21" s="3" t="s">
        <v>67</v>
      </c>
      <c r="K21" s="3" t="s">
        <v>66</v>
      </c>
      <c r="L21" s="3" t="s">
        <v>67</v>
      </c>
      <c r="M21" s="3" t="s">
        <v>66</v>
      </c>
      <c r="N21" s="3" t="s">
        <v>68</v>
      </c>
      <c r="O21" s="3" t="s">
        <v>68</v>
      </c>
      <c r="P21" s="3" t="s">
        <v>67</v>
      </c>
      <c r="Q21" s="3" t="s">
        <v>66</v>
      </c>
      <c r="R21" s="3" t="s">
        <v>67</v>
      </c>
      <c r="S21" s="3" t="s">
        <v>66</v>
      </c>
      <c r="T21" s="3" t="s">
        <v>68</v>
      </c>
      <c r="U21" s="3" t="s">
        <v>67</v>
      </c>
      <c r="V21" s="3" t="s">
        <v>66</v>
      </c>
      <c r="W21" s="3" t="s">
        <v>67</v>
      </c>
      <c r="X21" s="3" t="s">
        <v>66</v>
      </c>
      <c r="Y21" s="3" t="s">
        <v>68</v>
      </c>
      <c r="Z21" s="3" t="s">
        <v>68</v>
      </c>
      <c r="AA21" s="3" t="s">
        <v>67</v>
      </c>
      <c r="AB21" s="3" t="s">
        <v>66</v>
      </c>
      <c r="AC21" s="3" t="s">
        <v>67</v>
      </c>
      <c r="AD21" s="3" t="s">
        <v>66</v>
      </c>
      <c r="AE21" s="3" t="s">
        <v>68</v>
      </c>
      <c r="AF21" s="3" t="s">
        <v>67</v>
      </c>
      <c r="AG21" s="3" t="s">
        <v>66</v>
      </c>
      <c r="AH21" s="4">
        <f>COUNTIF(Table2[[#This Row],[1st]:[30th]],"P")</f>
        <v>11</v>
      </c>
      <c r="AI21" s="4">
        <f>COUNTIF(Table2[[#This Row],[1st]:[30th]],"A")</f>
        <v>8</v>
      </c>
      <c r="AJ21" s="4">
        <f>COUNTIF(Table2[[#This Row],[1st]:[30th]],"L")</f>
        <v>11</v>
      </c>
      <c r="AK21" s="6">
        <f>Table2[[#This Row],[Total Presents]]/30</f>
        <v>0.36666666666666664</v>
      </c>
      <c r="AM21" s="8" t="s">
        <v>65</v>
      </c>
    </row>
    <row r="22" spans="1:44">
      <c r="A22" s="2">
        <v>1019</v>
      </c>
      <c r="B22" s="1" t="s">
        <v>54</v>
      </c>
      <c r="C22" s="1" t="s">
        <v>61</v>
      </c>
      <c r="D22" s="3" t="s">
        <v>66</v>
      </c>
      <c r="E22" s="3" t="s">
        <v>67</v>
      </c>
      <c r="F22" s="3" t="s">
        <v>66</v>
      </c>
      <c r="G22" s="3" t="s">
        <v>66</v>
      </c>
      <c r="H22" s="3" t="s">
        <v>67</v>
      </c>
      <c r="I22" s="3" t="s">
        <v>66</v>
      </c>
      <c r="J22" s="3" t="s">
        <v>67</v>
      </c>
      <c r="K22" s="3" t="s">
        <v>66</v>
      </c>
      <c r="L22" s="3" t="s">
        <v>66</v>
      </c>
      <c r="M22" s="3" t="s">
        <v>67</v>
      </c>
      <c r="N22" s="3" t="s">
        <v>66</v>
      </c>
      <c r="O22" s="3" t="s">
        <v>66</v>
      </c>
      <c r="P22" s="3" t="s">
        <v>67</v>
      </c>
      <c r="Q22" s="3" t="s">
        <v>66</v>
      </c>
      <c r="R22" s="3" t="s">
        <v>66</v>
      </c>
      <c r="S22" s="3" t="s">
        <v>67</v>
      </c>
      <c r="T22" s="3" t="s">
        <v>66</v>
      </c>
      <c r="U22" s="3" t="s">
        <v>67</v>
      </c>
      <c r="V22" s="3" t="s">
        <v>66</v>
      </c>
      <c r="W22" s="3" t="s">
        <v>66</v>
      </c>
      <c r="X22" s="3" t="s">
        <v>67</v>
      </c>
      <c r="Y22" s="3" t="s">
        <v>66</v>
      </c>
      <c r="Z22" s="3" t="s">
        <v>66</v>
      </c>
      <c r="AA22" s="3" t="s">
        <v>67</v>
      </c>
      <c r="AB22" s="3" t="s">
        <v>66</v>
      </c>
      <c r="AC22" s="3" t="s">
        <v>66</v>
      </c>
      <c r="AD22" s="3" t="s">
        <v>67</v>
      </c>
      <c r="AE22" s="3" t="s">
        <v>66</v>
      </c>
      <c r="AF22" s="3" t="s">
        <v>67</v>
      </c>
      <c r="AG22" s="3" t="s">
        <v>66</v>
      </c>
      <c r="AH22" s="4">
        <f>COUNTIF(Table2[[#This Row],[1st]:[30th]],"P")</f>
        <v>19</v>
      </c>
      <c r="AI22" s="4">
        <f>COUNTIF(Table2[[#This Row],[1st]:[30th]],"A")</f>
        <v>0</v>
      </c>
      <c r="AJ22" s="4">
        <f>COUNTIF(Table2[[#This Row],[1st]:[30th]],"L")</f>
        <v>11</v>
      </c>
      <c r="AK22" s="6">
        <f>Table2[[#This Row],[Total Presents]]/30</f>
        <v>0.6333333333333333</v>
      </c>
      <c r="AM22" s="8" t="s">
        <v>72</v>
      </c>
    </row>
    <row r="23" spans="1:44">
      <c r="A23" s="2">
        <v>1020</v>
      </c>
      <c r="B23" s="1" t="s">
        <v>55</v>
      </c>
      <c r="C23" s="1" t="s">
        <v>64</v>
      </c>
      <c r="D23" s="3" t="s">
        <v>66</v>
      </c>
      <c r="E23" s="3" t="s">
        <v>66</v>
      </c>
      <c r="F23" s="3" t="s">
        <v>66</v>
      </c>
      <c r="G23" s="3" t="s">
        <v>67</v>
      </c>
      <c r="H23" s="3" t="s">
        <v>68</v>
      </c>
      <c r="I23" s="3" t="s">
        <v>66</v>
      </c>
      <c r="J23" s="3" t="s">
        <v>66</v>
      </c>
      <c r="K23" s="3" t="s">
        <v>66</v>
      </c>
      <c r="L23" s="3" t="s">
        <v>67</v>
      </c>
      <c r="M23" s="3" t="s">
        <v>68</v>
      </c>
      <c r="N23" s="3" t="s">
        <v>66</v>
      </c>
      <c r="O23" s="3" t="s">
        <v>66</v>
      </c>
      <c r="P23" s="3" t="s">
        <v>66</v>
      </c>
      <c r="Q23" s="3" t="s">
        <v>66</v>
      </c>
      <c r="R23" s="3" t="s">
        <v>67</v>
      </c>
      <c r="S23" s="3" t="s">
        <v>68</v>
      </c>
      <c r="T23" s="3" t="s">
        <v>66</v>
      </c>
      <c r="U23" s="3" t="s">
        <v>66</v>
      </c>
      <c r="V23" s="3" t="s">
        <v>66</v>
      </c>
      <c r="W23" s="3" t="s">
        <v>67</v>
      </c>
      <c r="X23" s="3" t="s">
        <v>68</v>
      </c>
      <c r="Y23" s="3" t="s">
        <v>66</v>
      </c>
      <c r="Z23" s="3" t="s">
        <v>66</v>
      </c>
      <c r="AA23" s="3" t="s">
        <v>66</v>
      </c>
      <c r="AB23" s="3" t="s">
        <v>66</v>
      </c>
      <c r="AC23" s="3" t="s">
        <v>67</v>
      </c>
      <c r="AD23" s="3" t="s">
        <v>68</v>
      </c>
      <c r="AE23" s="3" t="s">
        <v>66</v>
      </c>
      <c r="AF23" s="3" t="s">
        <v>66</v>
      </c>
      <c r="AG23" s="3" t="s">
        <v>66</v>
      </c>
      <c r="AH23" s="4">
        <f>COUNTIF(Table2[[#This Row],[1st]:[30th]],"P")</f>
        <v>20</v>
      </c>
      <c r="AI23" s="4">
        <f>COUNTIF(Table2[[#This Row],[1st]:[30th]],"A")</f>
        <v>5</v>
      </c>
      <c r="AJ23" s="4">
        <f>COUNTIF(Table2[[#This Row],[1st]:[30th]],"L")</f>
        <v>5</v>
      </c>
      <c r="AK23" s="6">
        <f>Table2[[#This Row],[Total Presents]]/30</f>
        <v>0.66666666666666663</v>
      </c>
    </row>
    <row r="24" spans="1:44">
      <c r="A24" s="2">
        <v>1021</v>
      </c>
      <c r="B24" s="1" t="s">
        <v>56</v>
      </c>
      <c r="C24" s="1" t="s">
        <v>65</v>
      </c>
      <c r="D24" s="3" t="s">
        <v>66</v>
      </c>
      <c r="E24" s="3" t="s">
        <v>67</v>
      </c>
      <c r="F24" s="3" t="s">
        <v>66</v>
      </c>
      <c r="G24" s="3" t="s">
        <v>66</v>
      </c>
      <c r="H24" s="3" t="s">
        <v>67</v>
      </c>
      <c r="I24" s="3" t="s">
        <v>66</v>
      </c>
      <c r="J24" s="3" t="s">
        <v>67</v>
      </c>
      <c r="K24" s="3" t="s">
        <v>66</v>
      </c>
      <c r="L24" s="3" t="s">
        <v>66</v>
      </c>
      <c r="M24" s="3" t="s">
        <v>67</v>
      </c>
      <c r="N24" s="3" t="s">
        <v>66</v>
      </c>
      <c r="O24" s="3" t="s">
        <v>66</v>
      </c>
      <c r="P24" s="3" t="s">
        <v>67</v>
      </c>
      <c r="Q24" s="3" t="s">
        <v>66</v>
      </c>
      <c r="R24" s="3" t="s">
        <v>66</v>
      </c>
      <c r="S24" s="3" t="s">
        <v>67</v>
      </c>
      <c r="T24" s="3" t="s">
        <v>66</v>
      </c>
      <c r="U24" s="3" t="s">
        <v>67</v>
      </c>
      <c r="V24" s="3" t="s">
        <v>66</v>
      </c>
      <c r="W24" s="3" t="s">
        <v>66</v>
      </c>
      <c r="X24" s="3" t="s">
        <v>67</v>
      </c>
      <c r="Y24" s="3" t="s">
        <v>66</v>
      </c>
      <c r="Z24" s="3" t="s">
        <v>66</v>
      </c>
      <c r="AA24" s="3" t="s">
        <v>67</v>
      </c>
      <c r="AB24" s="3" t="s">
        <v>66</v>
      </c>
      <c r="AC24" s="3" t="s">
        <v>66</v>
      </c>
      <c r="AD24" s="3" t="s">
        <v>67</v>
      </c>
      <c r="AE24" s="3" t="s">
        <v>66</v>
      </c>
      <c r="AF24" s="3" t="s">
        <v>67</v>
      </c>
      <c r="AG24" s="3" t="s">
        <v>66</v>
      </c>
      <c r="AH24" s="4">
        <f>COUNTIF(Table2[[#This Row],[1st]:[30th]],"P")</f>
        <v>19</v>
      </c>
      <c r="AI24" s="4">
        <f>COUNTIF(Table2[[#This Row],[1st]:[30th]],"A")</f>
        <v>0</v>
      </c>
      <c r="AJ24" s="4">
        <f>COUNTIF(Table2[[#This Row],[1st]:[30th]],"L")</f>
        <v>11</v>
      </c>
      <c r="AK24" s="6">
        <f>Table2[[#This Row],[Total Presents]]/30</f>
        <v>0.6333333333333333</v>
      </c>
    </row>
    <row r="25" spans="1:44">
      <c r="A25" s="2">
        <v>1022</v>
      </c>
      <c r="B25" s="1" t="s">
        <v>57</v>
      </c>
      <c r="C25" s="1" t="s">
        <v>58</v>
      </c>
      <c r="D25" s="3" t="s">
        <v>66</v>
      </c>
      <c r="E25" s="3" t="s">
        <v>68</v>
      </c>
      <c r="F25" s="3" t="s">
        <v>66</v>
      </c>
      <c r="G25" s="3" t="s">
        <v>66</v>
      </c>
      <c r="H25" s="3" t="s">
        <v>66</v>
      </c>
      <c r="I25" s="3" t="s">
        <v>66</v>
      </c>
      <c r="J25" s="3" t="s">
        <v>68</v>
      </c>
      <c r="K25" s="3" t="s">
        <v>66</v>
      </c>
      <c r="L25" s="3" t="s">
        <v>66</v>
      </c>
      <c r="M25" s="3" t="s">
        <v>66</v>
      </c>
      <c r="N25" s="3" t="s">
        <v>66</v>
      </c>
      <c r="O25" s="3" t="s">
        <v>66</v>
      </c>
      <c r="P25" s="3" t="s">
        <v>68</v>
      </c>
      <c r="Q25" s="3" t="s">
        <v>66</v>
      </c>
      <c r="R25" s="3" t="s">
        <v>66</v>
      </c>
      <c r="S25" s="3" t="s">
        <v>66</v>
      </c>
      <c r="T25" s="3" t="s">
        <v>66</v>
      </c>
      <c r="U25" s="3" t="s">
        <v>68</v>
      </c>
      <c r="V25" s="3" t="s">
        <v>66</v>
      </c>
      <c r="W25" s="3" t="s">
        <v>66</v>
      </c>
      <c r="X25" s="3" t="s">
        <v>66</v>
      </c>
      <c r="Y25" s="3" t="s">
        <v>66</v>
      </c>
      <c r="Z25" s="3" t="s">
        <v>66</v>
      </c>
      <c r="AA25" s="3" t="s">
        <v>68</v>
      </c>
      <c r="AB25" s="3" t="s">
        <v>66</v>
      </c>
      <c r="AC25" s="3" t="s">
        <v>66</v>
      </c>
      <c r="AD25" s="3" t="s">
        <v>66</v>
      </c>
      <c r="AE25" s="3" t="s">
        <v>66</v>
      </c>
      <c r="AF25" s="3" t="s">
        <v>68</v>
      </c>
      <c r="AG25" s="3" t="s">
        <v>66</v>
      </c>
      <c r="AH25" s="4">
        <f>COUNTIF(Table2[[#This Row],[1st]:[30th]],"P")</f>
        <v>24</v>
      </c>
      <c r="AI25" s="4">
        <f>COUNTIF(Table2[[#This Row],[1st]:[30th]],"A")</f>
        <v>6</v>
      </c>
      <c r="AJ25" s="4">
        <f>COUNTIF(Table2[[#This Row],[1st]:[30th]],"L")</f>
        <v>0</v>
      </c>
      <c r="AK25" s="6">
        <f>Table2[[#This Row],[Total Presents]]/30</f>
        <v>0.8</v>
      </c>
    </row>
  </sheetData>
  <mergeCells count="1">
    <mergeCell ref="A1:AK2"/>
  </mergeCells>
  <conditionalFormatting sqref="D4:AG25">
    <cfRule type="containsText" dxfId="3" priority="2" operator="containsText" text="L">
      <formula>NOT(ISERROR(SEARCH("L",D4)))</formula>
    </cfRule>
    <cfRule type="containsText" dxfId="2" priority="3" operator="containsText" text="A">
      <formula>NOT(ISERROR(SEARCH("A",D4)))</formula>
    </cfRule>
    <cfRule type="containsText" dxfId="1" priority="4" operator="containsText" text="P">
      <formula>NOT(ISERROR(SEARCH("P",D4)))</formula>
    </cfRule>
  </conditionalFormatting>
  <conditionalFormatting sqref="AK4:AK25">
    <cfRule type="cellIs" dxfId="0" priority="1" operator="lessThan">
      <formula>0.6</formula>
    </cfRule>
  </conditionalFormatting>
  <dataValidations count="1">
    <dataValidation type="list" allowBlank="1" showInputMessage="1" showErrorMessage="1" sqref="D4:AG25">
      <formula1>"P, A, L"</formula1>
    </dataValidation>
  </dataValidation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2025-03-22T09:27:04Z</dcterms:created>
  <dcterms:modified xsi:type="dcterms:W3CDTF">2025-03-22T10:44:27Z</dcterms:modified>
</cp:coreProperties>
</file>